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w.porter\Desktop\"/>
    </mc:Choice>
  </mc:AlternateContent>
  <bookViews>
    <workbookView xWindow="0" yWindow="0" windowWidth="24000" windowHeight="14250"/>
  </bookViews>
  <sheets>
    <sheet name="12-06-22 R9-1 run2" sheetId="1" r:id="rId1"/>
    <sheet name="12-07-22 R9-1 run1" sheetId="2" r:id="rId2"/>
    <sheet name="12-07-22 R9-1 run2" sheetId="3" r:id="rId3"/>
    <sheet name="12-08-22 R9-1 run1" sheetId="4" r:id="rId4"/>
    <sheet name="12-08-22 R9-1 run2" sheetId="5" r:id="rId5"/>
    <sheet name="12-09-22 R9-1 run1" sheetId="6" r:id="rId6"/>
    <sheet name="12-09-22 R9-1 run2" sheetId="7" r:id="rId7"/>
    <sheet name="12-12-22 R9-1 run1" sheetId="8" r:id="rId8"/>
    <sheet name="12-12-22 R9-1 run2" sheetId="9" r:id="rId9"/>
    <sheet name="12-12-22 R9-2 run2" sheetId="10" r:id="rId10"/>
    <sheet name="12-21-22 R9-1 run1" sheetId="11" r:id="rId11"/>
    <sheet name="12-21-22 R9-2 run1" sheetId="12" r:id="rId12"/>
    <sheet name="12-22-22 R9-1 run1" sheetId="13" r:id="rId13"/>
    <sheet name="12-22-22 R9-2 run1" sheetId="14" r:id="rId14"/>
    <sheet name="01-06-23 R9-1 run1" sheetId="15" r:id="rId15"/>
    <sheet name="01-06-23 R9-2 run1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3" i="16" l="1"/>
  <c r="H93" i="16"/>
  <c r="J93" i="16" s="1"/>
  <c r="G93" i="16"/>
  <c r="F93" i="16"/>
  <c r="J92" i="16"/>
  <c r="I92" i="16"/>
  <c r="H92" i="16"/>
  <c r="G92" i="16"/>
  <c r="F92" i="16"/>
  <c r="I91" i="16"/>
  <c r="H91" i="16"/>
  <c r="G91" i="16"/>
  <c r="F91" i="16"/>
  <c r="J91" i="16" s="1"/>
  <c r="J90" i="16"/>
  <c r="I90" i="16"/>
  <c r="H90" i="16"/>
  <c r="G90" i="16"/>
  <c r="F90" i="16"/>
  <c r="J89" i="16"/>
  <c r="I89" i="16"/>
  <c r="H89" i="16"/>
  <c r="G89" i="16"/>
  <c r="F89" i="16"/>
  <c r="I88" i="16"/>
  <c r="H88" i="16"/>
  <c r="J88" i="16" s="1"/>
  <c r="G88" i="16"/>
  <c r="F88" i="16"/>
  <c r="I87" i="16"/>
  <c r="H87" i="16"/>
  <c r="J87" i="16" s="1"/>
  <c r="G87" i="16"/>
  <c r="F87" i="16"/>
  <c r="I86" i="16"/>
  <c r="H86" i="16"/>
  <c r="G86" i="16"/>
  <c r="F86" i="16"/>
  <c r="J86" i="16" s="1"/>
  <c r="I85" i="16"/>
  <c r="H85" i="16"/>
  <c r="G85" i="16"/>
  <c r="F85" i="16"/>
  <c r="J85" i="16" s="1"/>
  <c r="I84" i="16"/>
  <c r="H84" i="16"/>
  <c r="J84" i="16" s="1"/>
  <c r="G84" i="16"/>
  <c r="F84" i="16"/>
  <c r="J83" i="16"/>
  <c r="I83" i="16"/>
  <c r="H83" i="16"/>
  <c r="G83" i="16"/>
  <c r="F83" i="16"/>
  <c r="I82" i="16"/>
  <c r="H82" i="16"/>
  <c r="G82" i="16"/>
  <c r="F82" i="16"/>
  <c r="J82" i="16" s="1"/>
  <c r="I81" i="16"/>
  <c r="H81" i="16"/>
  <c r="J81" i="16" s="1"/>
  <c r="G81" i="16"/>
  <c r="F81" i="16"/>
  <c r="J80" i="16"/>
  <c r="I80" i="16"/>
  <c r="H80" i="16"/>
  <c r="G80" i="16"/>
  <c r="F80" i="16"/>
  <c r="I79" i="16"/>
  <c r="H79" i="16"/>
  <c r="G79" i="16"/>
  <c r="F79" i="16"/>
  <c r="J79" i="16" s="1"/>
  <c r="J78" i="16"/>
  <c r="I78" i="16"/>
  <c r="H78" i="16"/>
  <c r="G78" i="16"/>
  <c r="F78" i="16"/>
  <c r="J77" i="16"/>
  <c r="I77" i="16"/>
  <c r="H77" i="16"/>
  <c r="G77" i="16"/>
  <c r="F77" i="16"/>
  <c r="I76" i="16"/>
  <c r="H76" i="16"/>
  <c r="J76" i="16" s="1"/>
  <c r="G76" i="16"/>
  <c r="F76" i="16"/>
  <c r="I75" i="16"/>
  <c r="H75" i="16"/>
  <c r="J75" i="16" s="1"/>
  <c r="G75" i="16"/>
  <c r="F75" i="16"/>
  <c r="I74" i="16"/>
  <c r="H74" i="16"/>
  <c r="G74" i="16"/>
  <c r="F74" i="16"/>
  <c r="J74" i="16" s="1"/>
  <c r="I73" i="16"/>
  <c r="H73" i="16"/>
  <c r="G73" i="16"/>
  <c r="F73" i="16"/>
  <c r="J73" i="16" s="1"/>
  <c r="I72" i="16"/>
  <c r="H72" i="16"/>
  <c r="J72" i="16" s="1"/>
  <c r="G72" i="16"/>
  <c r="F72" i="16"/>
  <c r="J71" i="16"/>
  <c r="I71" i="16"/>
  <c r="H71" i="16"/>
  <c r="G71" i="16"/>
  <c r="F71" i="16"/>
  <c r="I70" i="16"/>
  <c r="H70" i="16"/>
  <c r="G70" i="16"/>
  <c r="F70" i="16"/>
  <c r="J70" i="16" s="1"/>
  <c r="I69" i="16"/>
  <c r="H69" i="16"/>
  <c r="J69" i="16" s="1"/>
  <c r="G69" i="16"/>
  <c r="F69" i="16"/>
  <c r="J68" i="16"/>
  <c r="I68" i="16"/>
  <c r="H68" i="16"/>
  <c r="G68" i="16"/>
  <c r="F68" i="16"/>
  <c r="I67" i="16"/>
  <c r="H67" i="16"/>
  <c r="G67" i="16"/>
  <c r="F67" i="16"/>
  <c r="J67" i="16" s="1"/>
  <c r="J66" i="16"/>
  <c r="I66" i="16"/>
  <c r="H66" i="16"/>
  <c r="G66" i="16"/>
  <c r="F66" i="16"/>
  <c r="J65" i="16"/>
  <c r="I65" i="16"/>
  <c r="H65" i="16"/>
  <c r="G65" i="16"/>
  <c r="F65" i="16"/>
  <c r="I64" i="16"/>
  <c r="H64" i="16"/>
  <c r="J64" i="16" s="1"/>
  <c r="G64" i="16"/>
  <c r="F64" i="16"/>
  <c r="I63" i="16"/>
  <c r="H63" i="16"/>
  <c r="J63" i="16" s="1"/>
  <c r="G63" i="16"/>
  <c r="F63" i="16"/>
  <c r="I62" i="16"/>
  <c r="H62" i="16"/>
  <c r="G62" i="16"/>
  <c r="F62" i="16"/>
  <c r="J62" i="16" s="1"/>
  <c r="I61" i="16"/>
  <c r="H61" i="16"/>
  <c r="G61" i="16"/>
  <c r="F61" i="16"/>
  <c r="J61" i="16" s="1"/>
  <c r="I60" i="16"/>
  <c r="H60" i="16"/>
  <c r="J60" i="16" s="1"/>
  <c r="G60" i="16"/>
  <c r="F60" i="16"/>
  <c r="J59" i="16"/>
  <c r="I59" i="16"/>
  <c r="H59" i="16"/>
  <c r="G59" i="16"/>
  <c r="F59" i="16"/>
  <c r="I58" i="16"/>
  <c r="H58" i="16"/>
  <c r="G58" i="16"/>
  <c r="F58" i="16"/>
  <c r="J58" i="16" s="1"/>
  <c r="I57" i="16"/>
  <c r="H57" i="16"/>
  <c r="J57" i="16" s="1"/>
  <c r="G57" i="16"/>
  <c r="F57" i="16"/>
  <c r="J56" i="16"/>
  <c r="I56" i="16"/>
  <c r="H56" i="16"/>
  <c r="G56" i="16"/>
  <c r="F56" i="16"/>
  <c r="I55" i="16"/>
  <c r="H55" i="16"/>
  <c r="G55" i="16"/>
  <c r="F55" i="16"/>
  <c r="J55" i="16" s="1"/>
  <c r="J54" i="16"/>
  <c r="I54" i="16"/>
  <c r="H54" i="16"/>
  <c r="G54" i="16"/>
  <c r="F54" i="16"/>
  <c r="J53" i="16"/>
  <c r="I53" i="16"/>
  <c r="H53" i="16"/>
  <c r="G53" i="16"/>
  <c r="F53" i="16"/>
  <c r="I52" i="16"/>
  <c r="H52" i="16"/>
  <c r="J52" i="16" s="1"/>
  <c r="G52" i="16"/>
  <c r="F52" i="16"/>
  <c r="I51" i="16"/>
  <c r="H51" i="16"/>
  <c r="J51" i="16" s="1"/>
  <c r="G51" i="16"/>
  <c r="F51" i="16"/>
  <c r="I50" i="16"/>
  <c r="H50" i="16"/>
  <c r="G50" i="16"/>
  <c r="F50" i="16"/>
  <c r="J50" i="16" s="1"/>
  <c r="I49" i="16"/>
  <c r="H49" i="16"/>
  <c r="G49" i="16"/>
  <c r="F49" i="16"/>
  <c r="J49" i="16" s="1"/>
  <c r="I48" i="16"/>
  <c r="H48" i="16"/>
  <c r="J48" i="16" s="1"/>
  <c r="G48" i="16"/>
  <c r="F48" i="16"/>
  <c r="J47" i="16"/>
  <c r="I47" i="16"/>
  <c r="H47" i="16"/>
  <c r="G47" i="16"/>
  <c r="F47" i="16"/>
  <c r="I46" i="16"/>
  <c r="H46" i="16"/>
  <c r="G46" i="16"/>
  <c r="F46" i="16"/>
  <c r="J46" i="16" s="1"/>
  <c r="I45" i="16"/>
  <c r="H45" i="16"/>
  <c r="J45" i="16" s="1"/>
  <c r="G45" i="16"/>
  <c r="F45" i="16"/>
  <c r="J44" i="16"/>
  <c r="I44" i="16"/>
  <c r="H44" i="16"/>
  <c r="G44" i="16"/>
  <c r="F44" i="16"/>
  <c r="I43" i="16"/>
  <c r="H43" i="16"/>
  <c r="G43" i="16"/>
  <c r="F43" i="16"/>
  <c r="J43" i="16" s="1"/>
  <c r="J42" i="16"/>
  <c r="I42" i="16"/>
  <c r="H42" i="16"/>
  <c r="G42" i="16"/>
  <c r="F42" i="16"/>
  <c r="J41" i="16"/>
  <c r="I41" i="16"/>
  <c r="H41" i="16"/>
  <c r="G41" i="16"/>
  <c r="F41" i="16"/>
  <c r="I40" i="16"/>
  <c r="H40" i="16"/>
  <c r="J40" i="16" s="1"/>
  <c r="G40" i="16"/>
  <c r="F40" i="16"/>
  <c r="I39" i="16"/>
  <c r="H39" i="16"/>
  <c r="J39" i="16" s="1"/>
  <c r="G39" i="16"/>
  <c r="F39" i="16"/>
  <c r="I38" i="16"/>
  <c r="H38" i="16"/>
  <c r="G38" i="16"/>
  <c r="F38" i="16"/>
  <c r="J38" i="16" s="1"/>
  <c r="I37" i="16"/>
  <c r="H37" i="16"/>
  <c r="G37" i="16"/>
  <c r="F37" i="16"/>
  <c r="J37" i="16" s="1"/>
  <c r="I36" i="16"/>
  <c r="H36" i="16"/>
  <c r="J36" i="16" s="1"/>
  <c r="G36" i="16"/>
  <c r="F36" i="16"/>
  <c r="J35" i="16"/>
  <c r="I35" i="16"/>
  <c r="H35" i="16"/>
  <c r="G35" i="16"/>
  <c r="F35" i="16"/>
  <c r="I34" i="16"/>
  <c r="H34" i="16"/>
  <c r="G34" i="16"/>
  <c r="F34" i="16"/>
  <c r="J34" i="16" s="1"/>
  <c r="I33" i="16"/>
  <c r="H33" i="16"/>
  <c r="J33" i="16" s="1"/>
  <c r="G33" i="16"/>
  <c r="F33" i="16"/>
  <c r="J32" i="16"/>
  <c r="I32" i="16"/>
  <c r="H32" i="16"/>
  <c r="G32" i="16"/>
  <c r="F32" i="16"/>
  <c r="I31" i="16"/>
  <c r="H31" i="16"/>
  <c r="G31" i="16"/>
  <c r="F31" i="16"/>
  <c r="J31" i="16" s="1"/>
  <c r="J30" i="16"/>
  <c r="I30" i="16"/>
  <c r="H30" i="16"/>
  <c r="G30" i="16"/>
  <c r="F30" i="16"/>
  <c r="J29" i="16"/>
  <c r="I29" i="16"/>
  <c r="H29" i="16"/>
  <c r="G29" i="16"/>
  <c r="F29" i="16"/>
  <c r="I28" i="16"/>
  <c r="H28" i="16"/>
  <c r="J28" i="16" s="1"/>
  <c r="G28" i="16"/>
  <c r="F28" i="16"/>
  <c r="I27" i="16"/>
  <c r="H27" i="16"/>
  <c r="J27" i="16" s="1"/>
  <c r="G27" i="16"/>
  <c r="F27" i="16"/>
  <c r="I26" i="16"/>
  <c r="H26" i="16"/>
  <c r="G26" i="16"/>
  <c r="F26" i="16"/>
  <c r="J26" i="16" s="1"/>
  <c r="I25" i="16"/>
  <c r="H25" i="16"/>
  <c r="G25" i="16"/>
  <c r="F25" i="16"/>
  <c r="J25" i="16" s="1"/>
  <c r="I24" i="16"/>
  <c r="H24" i="16"/>
  <c r="J24" i="16" s="1"/>
  <c r="G24" i="16"/>
  <c r="F24" i="16"/>
  <c r="J23" i="16"/>
  <c r="I23" i="16"/>
  <c r="H23" i="16"/>
  <c r="G23" i="16"/>
  <c r="F23" i="16"/>
  <c r="I22" i="16"/>
  <c r="H22" i="16"/>
  <c r="G22" i="16"/>
  <c r="F22" i="16"/>
  <c r="J22" i="16" s="1"/>
  <c r="I21" i="16"/>
  <c r="H21" i="16"/>
  <c r="J21" i="16" s="1"/>
  <c r="G21" i="16"/>
  <c r="F21" i="16"/>
  <c r="J20" i="16"/>
  <c r="I20" i="16"/>
  <c r="H20" i="16"/>
  <c r="G20" i="16"/>
  <c r="F20" i="16"/>
  <c r="I19" i="16"/>
  <c r="H19" i="16"/>
  <c r="G19" i="16"/>
  <c r="F19" i="16"/>
  <c r="J19" i="16" s="1"/>
  <c r="J18" i="16"/>
  <c r="I18" i="16"/>
  <c r="H18" i="16"/>
  <c r="G18" i="16"/>
  <c r="F18" i="16"/>
  <c r="J17" i="16"/>
  <c r="I17" i="16"/>
  <c r="H17" i="16"/>
  <c r="G17" i="16"/>
  <c r="F17" i="16"/>
  <c r="I16" i="16"/>
  <c r="H16" i="16"/>
  <c r="J16" i="16" s="1"/>
  <c r="G16" i="16"/>
  <c r="F16" i="16"/>
  <c r="I15" i="16"/>
  <c r="H15" i="16"/>
  <c r="J15" i="16" s="1"/>
  <c r="G15" i="16"/>
  <c r="F15" i="16"/>
  <c r="I14" i="16"/>
  <c r="H14" i="16"/>
  <c r="G14" i="16"/>
  <c r="F14" i="16"/>
  <c r="J14" i="16" s="1"/>
  <c r="I13" i="16"/>
  <c r="H13" i="16"/>
  <c r="G13" i="16"/>
  <c r="F13" i="16"/>
  <c r="J13" i="16" s="1"/>
  <c r="I12" i="16"/>
  <c r="H12" i="16"/>
  <c r="J12" i="16" s="1"/>
  <c r="G12" i="16"/>
  <c r="F12" i="16"/>
  <c r="J11" i="16"/>
  <c r="I11" i="16"/>
  <c r="H11" i="16"/>
  <c r="G11" i="16"/>
  <c r="F11" i="16"/>
  <c r="I10" i="16"/>
  <c r="H10" i="16"/>
  <c r="G10" i="16"/>
  <c r="F10" i="16"/>
  <c r="J10" i="16" s="1"/>
  <c r="I9" i="16"/>
  <c r="H9" i="16"/>
  <c r="J9" i="16" s="1"/>
  <c r="G9" i="16"/>
  <c r="F9" i="16"/>
  <c r="J8" i="16"/>
  <c r="I8" i="16"/>
  <c r="H8" i="16"/>
  <c r="G8" i="16"/>
  <c r="F8" i="16"/>
  <c r="I7" i="16"/>
  <c r="H7" i="16"/>
  <c r="G7" i="16"/>
  <c r="F7" i="16"/>
  <c r="J7" i="16" s="1"/>
  <c r="J6" i="16"/>
  <c r="I6" i="16"/>
  <c r="H6" i="16"/>
  <c r="G6" i="16"/>
  <c r="F6" i="16"/>
  <c r="J5" i="16"/>
  <c r="I5" i="16"/>
  <c r="H5" i="16"/>
  <c r="G5" i="16"/>
  <c r="F5" i="16"/>
  <c r="I4" i="16"/>
  <c r="H4" i="16"/>
  <c r="J4" i="16" s="1"/>
  <c r="G4" i="16"/>
  <c r="F4" i="16"/>
  <c r="I3" i="16"/>
  <c r="H3" i="16"/>
  <c r="J3" i="16" s="1"/>
  <c r="G3" i="16"/>
  <c r="F3" i="16"/>
  <c r="I93" i="15"/>
  <c r="H93" i="15"/>
  <c r="J93" i="15" s="1"/>
  <c r="G93" i="15"/>
  <c r="F93" i="15"/>
  <c r="I92" i="15"/>
  <c r="H92" i="15"/>
  <c r="J92" i="15" s="1"/>
  <c r="G92" i="15"/>
  <c r="F92" i="15"/>
  <c r="I91" i="15"/>
  <c r="H91" i="15"/>
  <c r="J91" i="15" s="1"/>
  <c r="G91" i="15"/>
  <c r="F91" i="15"/>
  <c r="J90" i="15"/>
  <c r="I90" i="15"/>
  <c r="H90" i="15"/>
  <c r="G90" i="15"/>
  <c r="F90" i="15"/>
  <c r="J89" i="15"/>
  <c r="I89" i="15"/>
  <c r="H89" i="15"/>
  <c r="G89" i="15"/>
  <c r="F89" i="15"/>
  <c r="I88" i="15"/>
  <c r="H88" i="15"/>
  <c r="J88" i="15" s="1"/>
  <c r="G88" i="15"/>
  <c r="F88" i="15"/>
  <c r="I87" i="15"/>
  <c r="H87" i="15"/>
  <c r="J87" i="15" s="1"/>
  <c r="G87" i="15"/>
  <c r="F87" i="15"/>
  <c r="I86" i="15"/>
  <c r="H86" i="15"/>
  <c r="J86" i="15" s="1"/>
  <c r="G86" i="15"/>
  <c r="F86" i="15"/>
  <c r="I85" i="15"/>
  <c r="H85" i="15"/>
  <c r="J85" i="15" s="1"/>
  <c r="G85" i="15"/>
  <c r="F85" i="15"/>
  <c r="I84" i="15"/>
  <c r="H84" i="15"/>
  <c r="J84" i="15" s="1"/>
  <c r="G84" i="15"/>
  <c r="F84" i="15"/>
  <c r="J83" i="15"/>
  <c r="I83" i="15"/>
  <c r="H83" i="15"/>
  <c r="G83" i="15"/>
  <c r="F83" i="15"/>
  <c r="J82" i="15"/>
  <c r="I82" i="15"/>
  <c r="H82" i="15"/>
  <c r="G82" i="15"/>
  <c r="F82" i="15"/>
  <c r="I81" i="15"/>
  <c r="H81" i="15"/>
  <c r="J81" i="15" s="1"/>
  <c r="G81" i="15"/>
  <c r="F81" i="15"/>
  <c r="I80" i="15"/>
  <c r="H80" i="15"/>
  <c r="J80" i="15" s="1"/>
  <c r="G80" i="15"/>
  <c r="F80" i="15"/>
  <c r="I79" i="15"/>
  <c r="H79" i="15"/>
  <c r="J79" i="15" s="1"/>
  <c r="G79" i="15"/>
  <c r="F79" i="15"/>
  <c r="J78" i="15"/>
  <c r="I78" i="15"/>
  <c r="H78" i="15"/>
  <c r="G78" i="15"/>
  <c r="F78" i="15"/>
  <c r="J77" i="15"/>
  <c r="I77" i="15"/>
  <c r="H77" i="15"/>
  <c r="G77" i="15"/>
  <c r="F77" i="15"/>
  <c r="I76" i="15"/>
  <c r="H76" i="15"/>
  <c r="J76" i="15" s="1"/>
  <c r="G76" i="15"/>
  <c r="F76" i="15"/>
  <c r="I75" i="15"/>
  <c r="H75" i="15"/>
  <c r="J75" i="15" s="1"/>
  <c r="G75" i="15"/>
  <c r="F75" i="15"/>
  <c r="I74" i="15"/>
  <c r="H74" i="15"/>
  <c r="J74" i="15" s="1"/>
  <c r="G74" i="15"/>
  <c r="F74" i="15"/>
  <c r="I73" i="15"/>
  <c r="H73" i="15"/>
  <c r="J73" i="15" s="1"/>
  <c r="G73" i="15"/>
  <c r="F73" i="15"/>
  <c r="I72" i="15"/>
  <c r="H72" i="15"/>
  <c r="J72" i="15" s="1"/>
  <c r="G72" i="15"/>
  <c r="F72" i="15"/>
  <c r="J71" i="15"/>
  <c r="I71" i="15"/>
  <c r="H71" i="15"/>
  <c r="G71" i="15"/>
  <c r="F71" i="15"/>
  <c r="J70" i="15"/>
  <c r="I70" i="15"/>
  <c r="H70" i="15"/>
  <c r="G70" i="15"/>
  <c r="F70" i="15"/>
  <c r="I69" i="15"/>
  <c r="H69" i="15"/>
  <c r="J69" i="15" s="1"/>
  <c r="G69" i="15"/>
  <c r="F69" i="15"/>
  <c r="I68" i="15"/>
  <c r="H68" i="15"/>
  <c r="J68" i="15" s="1"/>
  <c r="G68" i="15"/>
  <c r="F68" i="15"/>
  <c r="I67" i="15"/>
  <c r="H67" i="15"/>
  <c r="J67" i="15" s="1"/>
  <c r="G67" i="15"/>
  <c r="F67" i="15"/>
  <c r="J66" i="15"/>
  <c r="I66" i="15"/>
  <c r="H66" i="15"/>
  <c r="G66" i="15"/>
  <c r="F66" i="15"/>
  <c r="J65" i="15"/>
  <c r="I65" i="15"/>
  <c r="H65" i="15"/>
  <c r="G65" i="15"/>
  <c r="F65" i="15"/>
  <c r="I64" i="15"/>
  <c r="H64" i="15"/>
  <c r="J64" i="15" s="1"/>
  <c r="G64" i="15"/>
  <c r="F64" i="15"/>
  <c r="I63" i="15"/>
  <c r="H63" i="15"/>
  <c r="J63" i="15" s="1"/>
  <c r="G63" i="15"/>
  <c r="F63" i="15"/>
  <c r="I62" i="15"/>
  <c r="H62" i="15"/>
  <c r="J62" i="15" s="1"/>
  <c r="G62" i="15"/>
  <c r="F62" i="15"/>
  <c r="I61" i="15"/>
  <c r="H61" i="15"/>
  <c r="J61" i="15" s="1"/>
  <c r="G61" i="15"/>
  <c r="F61" i="15"/>
  <c r="I60" i="15"/>
  <c r="H60" i="15"/>
  <c r="J60" i="15" s="1"/>
  <c r="G60" i="15"/>
  <c r="F60" i="15"/>
  <c r="J59" i="15"/>
  <c r="I59" i="15"/>
  <c r="H59" i="15"/>
  <c r="G59" i="15"/>
  <c r="F59" i="15"/>
  <c r="J58" i="15"/>
  <c r="I58" i="15"/>
  <c r="H58" i="15"/>
  <c r="G58" i="15"/>
  <c r="F58" i="15"/>
  <c r="I57" i="15"/>
  <c r="H57" i="15"/>
  <c r="J57" i="15" s="1"/>
  <c r="G57" i="15"/>
  <c r="F57" i="15"/>
  <c r="I56" i="15"/>
  <c r="H56" i="15"/>
  <c r="J56" i="15" s="1"/>
  <c r="G56" i="15"/>
  <c r="F56" i="15"/>
  <c r="I55" i="15"/>
  <c r="H55" i="15"/>
  <c r="J55" i="15" s="1"/>
  <c r="G55" i="15"/>
  <c r="F55" i="15"/>
  <c r="J54" i="15"/>
  <c r="I54" i="15"/>
  <c r="H54" i="15"/>
  <c r="G54" i="15"/>
  <c r="F54" i="15"/>
  <c r="J53" i="15"/>
  <c r="I53" i="15"/>
  <c r="H53" i="15"/>
  <c r="G53" i="15"/>
  <c r="F53" i="15"/>
  <c r="I52" i="15"/>
  <c r="H52" i="15"/>
  <c r="J52" i="15" s="1"/>
  <c r="G52" i="15"/>
  <c r="F52" i="15"/>
  <c r="I51" i="15"/>
  <c r="H51" i="15"/>
  <c r="J51" i="15" s="1"/>
  <c r="G51" i="15"/>
  <c r="F51" i="15"/>
  <c r="I50" i="15"/>
  <c r="H50" i="15"/>
  <c r="J50" i="15" s="1"/>
  <c r="G50" i="15"/>
  <c r="F50" i="15"/>
  <c r="I49" i="15"/>
  <c r="H49" i="15"/>
  <c r="J49" i="15" s="1"/>
  <c r="G49" i="15"/>
  <c r="F49" i="15"/>
  <c r="I48" i="15"/>
  <c r="H48" i="15"/>
  <c r="J48" i="15" s="1"/>
  <c r="G48" i="15"/>
  <c r="F48" i="15"/>
  <c r="J47" i="15"/>
  <c r="I47" i="15"/>
  <c r="H47" i="15"/>
  <c r="G47" i="15"/>
  <c r="F47" i="15"/>
  <c r="J46" i="15"/>
  <c r="I46" i="15"/>
  <c r="H46" i="15"/>
  <c r="G46" i="15"/>
  <c r="F46" i="15"/>
  <c r="I45" i="15"/>
  <c r="H45" i="15"/>
  <c r="J45" i="15" s="1"/>
  <c r="G45" i="15"/>
  <c r="F45" i="15"/>
  <c r="I44" i="15"/>
  <c r="H44" i="15"/>
  <c r="J44" i="15" s="1"/>
  <c r="G44" i="15"/>
  <c r="F44" i="15"/>
  <c r="I43" i="15"/>
  <c r="H43" i="15"/>
  <c r="J43" i="15" s="1"/>
  <c r="G43" i="15"/>
  <c r="F43" i="15"/>
  <c r="J42" i="15"/>
  <c r="I42" i="15"/>
  <c r="H42" i="15"/>
  <c r="G42" i="15"/>
  <c r="F42" i="15"/>
  <c r="J41" i="15"/>
  <c r="I41" i="15"/>
  <c r="H41" i="15"/>
  <c r="G41" i="15"/>
  <c r="F41" i="15"/>
  <c r="I40" i="15"/>
  <c r="H40" i="15"/>
  <c r="J40" i="15" s="1"/>
  <c r="G40" i="15"/>
  <c r="F40" i="15"/>
  <c r="I39" i="15"/>
  <c r="H39" i="15"/>
  <c r="J39" i="15" s="1"/>
  <c r="G39" i="15"/>
  <c r="F39" i="15"/>
  <c r="I38" i="15"/>
  <c r="H38" i="15"/>
  <c r="J38" i="15" s="1"/>
  <c r="G38" i="15"/>
  <c r="F38" i="15"/>
  <c r="I37" i="15"/>
  <c r="H37" i="15"/>
  <c r="J37" i="15" s="1"/>
  <c r="G37" i="15"/>
  <c r="F37" i="15"/>
  <c r="I36" i="15"/>
  <c r="H36" i="15"/>
  <c r="J36" i="15" s="1"/>
  <c r="G36" i="15"/>
  <c r="F36" i="15"/>
  <c r="J35" i="15"/>
  <c r="I35" i="15"/>
  <c r="H35" i="15"/>
  <c r="G35" i="15"/>
  <c r="F35" i="15"/>
  <c r="J34" i="15"/>
  <c r="I34" i="15"/>
  <c r="H34" i="15"/>
  <c r="G34" i="15"/>
  <c r="F34" i="15"/>
  <c r="I33" i="15"/>
  <c r="H33" i="15"/>
  <c r="J33" i="15" s="1"/>
  <c r="G33" i="15"/>
  <c r="F33" i="15"/>
  <c r="I32" i="15"/>
  <c r="H32" i="15"/>
  <c r="J32" i="15" s="1"/>
  <c r="G32" i="15"/>
  <c r="F32" i="15"/>
  <c r="I31" i="15"/>
  <c r="H31" i="15"/>
  <c r="J31" i="15" s="1"/>
  <c r="G31" i="15"/>
  <c r="F31" i="15"/>
  <c r="J30" i="15"/>
  <c r="I30" i="15"/>
  <c r="H30" i="15"/>
  <c r="G30" i="15"/>
  <c r="F30" i="15"/>
  <c r="J29" i="15"/>
  <c r="I29" i="15"/>
  <c r="H29" i="15"/>
  <c r="G29" i="15"/>
  <c r="F29" i="15"/>
  <c r="I28" i="15"/>
  <c r="H28" i="15"/>
  <c r="J28" i="15" s="1"/>
  <c r="G28" i="15"/>
  <c r="F28" i="15"/>
  <c r="I27" i="15"/>
  <c r="H27" i="15"/>
  <c r="J27" i="15" s="1"/>
  <c r="G27" i="15"/>
  <c r="F27" i="15"/>
  <c r="I26" i="15"/>
  <c r="H26" i="15"/>
  <c r="J26" i="15" s="1"/>
  <c r="G26" i="15"/>
  <c r="F26" i="15"/>
  <c r="I25" i="15"/>
  <c r="H25" i="15"/>
  <c r="J25" i="15" s="1"/>
  <c r="G25" i="15"/>
  <c r="F25" i="15"/>
  <c r="I24" i="15"/>
  <c r="H24" i="15"/>
  <c r="J24" i="15" s="1"/>
  <c r="G24" i="15"/>
  <c r="F24" i="15"/>
  <c r="J23" i="15"/>
  <c r="I23" i="15"/>
  <c r="H23" i="15"/>
  <c r="G23" i="15"/>
  <c r="F23" i="15"/>
  <c r="J22" i="15"/>
  <c r="I22" i="15"/>
  <c r="H22" i="15"/>
  <c r="G22" i="15"/>
  <c r="F22" i="15"/>
  <c r="I21" i="15"/>
  <c r="H21" i="15"/>
  <c r="J21" i="15" s="1"/>
  <c r="G21" i="15"/>
  <c r="F21" i="15"/>
  <c r="I20" i="15"/>
  <c r="H20" i="15"/>
  <c r="J20" i="15" s="1"/>
  <c r="G20" i="15"/>
  <c r="F20" i="15"/>
  <c r="I19" i="15"/>
  <c r="H19" i="15"/>
  <c r="J19" i="15" s="1"/>
  <c r="G19" i="15"/>
  <c r="F19" i="15"/>
  <c r="J18" i="15"/>
  <c r="I18" i="15"/>
  <c r="H18" i="15"/>
  <c r="G18" i="15"/>
  <c r="F18" i="15"/>
  <c r="J17" i="15"/>
  <c r="I17" i="15"/>
  <c r="H17" i="15"/>
  <c r="G17" i="15"/>
  <c r="F17" i="15"/>
  <c r="I16" i="15"/>
  <c r="H16" i="15"/>
  <c r="J16" i="15" s="1"/>
  <c r="G16" i="15"/>
  <c r="F16" i="15"/>
  <c r="I15" i="15"/>
  <c r="H15" i="15"/>
  <c r="J15" i="15" s="1"/>
  <c r="G15" i="15"/>
  <c r="F15" i="15"/>
  <c r="I14" i="15"/>
  <c r="H14" i="15"/>
  <c r="J14" i="15" s="1"/>
  <c r="G14" i="15"/>
  <c r="F14" i="15"/>
  <c r="I13" i="15"/>
  <c r="H13" i="15"/>
  <c r="J13" i="15" s="1"/>
  <c r="G13" i="15"/>
  <c r="F13" i="15"/>
  <c r="I12" i="15"/>
  <c r="H12" i="15"/>
  <c r="J12" i="15" s="1"/>
  <c r="G12" i="15"/>
  <c r="F12" i="15"/>
  <c r="J11" i="15"/>
  <c r="I11" i="15"/>
  <c r="H11" i="15"/>
  <c r="G11" i="15"/>
  <c r="F11" i="15"/>
  <c r="J10" i="15"/>
  <c r="I10" i="15"/>
  <c r="H10" i="15"/>
  <c r="G10" i="15"/>
  <c r="F10" i="15"/>
  <c r="I9" i="15"/>
  <c r="H9" i="15"/>
  <c r="J9" i="15" s="1"/>
  <c r="G9" i="15"/>
  <c r="F9" i="15"/>
  <c r="I8" i="15"/>
  <c r="H8" i="15"/>
  <c r="J8" i="15" s="1"/>
  <c r="G8" i="15"/>
  <c r="F8" i="15"/>
  <c r="I7" i="15"/>
  <c r="H7" i="15"/>
  <c r="J7" i="15" s="1"/>
  <c r="G7" i="15"/>
  <c r="F7" i="15"/>
  <c r="J6" i="15"/>
  <c r="I6" i="15"/>
  <c r="H6" i="15"/>
  <c r="G6" i="15"/>
  <c r="F6" i="15"/>
  <c r="J5" i="15"/>
  <c r="I5" i="15"/>
  <c r="H5" i="15"/>
  <c r="G5" i="15"/>
  <c r="F5" i="15"/>
  <c r="I4" i="15"/>
  <c r="H4" i="15"/>
  <c r="J4" i="15" s="1"/>
  <c r="G4" i="15"/>
  <c r="F4" i="15"/>
  <c r="I3" i="15"/>
  <c r="H3" i="15"/>
  <c r="J3" i="15" s="1"/>
  <c r="G3" i="15"/>
  <c r="F3" i="15"/>
  <c r="R73" i="16" l="1"/>
  <c r="Z72" i="16"/>
  <c r="R69" i="16"/>
  <c r="Q68" i="16"/>
  <c r="P68" i="16" s="1"/>
  <c r="Y67" i="16"/>
  <c r="X67" i="16" s="1"/>
  <c r="Q32" i="16"/>
  <c r="P32" i="16" s="1"/>
  <c r="N18" i="16"/>
  <c r="O18" i="16" s="1"/>
  <c r="N8" i="16"/>
  <c r="O8" i="16" s="1"/>
  <c r="R13" i="16"/>
  <c r="T8" i="16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V7" i="16"/>
  <c r="W7" i="16" s="1"/>
  <c r="Y7" i="16"/>
  <c r="X7" i="16" s="1"/>
  <c r="T6" i="16"/>
  <c r="T7" i="16" s="1"/>
  <c r="M6" i="16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M84" i="16" s="1"/>
  <c r="U5" i="16"/>
  <c r="U6" i="16" s="1"/>
  <c r="U7" i="16" s="1"/>
  <c r="U8" i="16" s="1"/>
  <c r="U9" i="16" s="1"/>
  <c r="U10" i="16" s="1"/>
  <c r="U11" i="16" s="1"/>
  <c r="U12" i="16" s="1"/>
  <c r="U13" i="16" s="1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M5" i="16"/>
  <c r="L5" i="16"/>
  <c r="L6" i="16" s="1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L84" i="16" s="1"/>
  <c r="U4" i="16"/>
  <c r="T4" i="16"/>
  <c r="T5" i="16" s="1"/>
  <c r="M4" i="16"/>
  <c r="L4" i="16"/>
  <c r="Q83" i="15"/>
  <c r="P83" i="15" s="1"/>
  <c r="Q81" i="15"/>
  <c r="P81" i="15" s="1"/>
  <c r="Q79" i="15"/>
  <c r="P79" i="15" s="1"/>
  <c r="Q77" i="15"/>
  <c r="P77" i="15" s="1"/>
  <c r="Y72" i="15"/>
  <c r="X72" i="15" s="1"/>
  <c r="V69" i="15"/>
  <c r="W69" i="15" s="1"/>
  <c r="R66" i="15"/>
  <c r="Y60" i="15"/>
  <c r="X60" i="15" s="1"/>
  <c r="V57" i="15"/>
  <c r="W57" i="15" s="1"/>
  <c r="R54" i="15"/>
  <c r="R52" i="15"/>
  <c r="V45" i="15"/>
  <c r="W45" i="15" s="1"/>
  <c r="Y45" i="15"/>
  <c r="X45" i="15" s="1"/>
  <c r="U6" i="15"/>
  <c r="U7" i="15" s="1"/>
  <c r="U8" i="15" s="1"/>
  <c r="U9" i="15" s="1"/>
  <c r="U10" i="15" s="1"/>
  <c r="U11" i="15" s="1"/>
  <c r="U12" i="15" s="1"/>
  <c r="U13" i="15" s="1"/>
  <c r="U14" i="15" s="1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5" i="15"/>
  <c r="U4" i="15"/>
  <c r="T4" i="15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T15" i="15" s="1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M4" i="15"/>
  <c r="M5" i="15" s="1"/>
  <c r="M6" i="15" s="1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M84" i="15" s="1"/>
  <c r="L4" i="15"/>
  <c r="L5" i="15" s="1"/>
  <c r="L6" i="15" s="1"/>
  <c r="L7" i="15" s="1"/>
  <c r="L8" i="15" s="1"/>
  <c r="L9" i="15" s="1"/>
  <c r="L10" i="15" s="1"/>
  <c r="L11" i="15" s="1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L84" i="15" s="1"/>
  <c r="I93" i="14"/>
  <c r="H93" i="14"/>
  <c r="J93" i="14" s="1"/>
  <c r="G93" i="14"/>
  <c r="F93" i="14"/>
  <c r="J92" i="14"/>
  <c r="I92" i="14"/>
  <c r="H92" i="14"/>
  <c r="G92" i="14"/>
  <c r="F92" i="14"/>
  <c r="I91" i="14"/>
  <c r="H91" i="14"/>
  <c r="G91" i="14"/>
  <c r="F91" i="14"/>
  <c r="J91" i="14" s="1"/>
  <c r="J90" i="14"/>
  <c r="I90" i="14"/>
  <c r="H90" i="14"/>
  <c r="G90" i="14"/>
  <c r="F90" i="14"/>
  <c r="I89" i="14"/>
  <c r="H89" i="14"/>
  <c r="J89" i="14" s="1"/>
  <c r="G89" i="14"/>
  <c r="F89" i="14"/>
  <c r="I88" i="14"/>
  <c r="H88" i="14"/>
  <c r="J88" i="14" s="1"/>
  <c r="G88" i="14"/>
  <c r="F88" i="14"/>
  <c r="I87" i="14"/>
  <c r="H87" i="14"/>
  <c r="J87" i="14" s="1"/>
  <c r="G87" i="14"/>
  <c r="F87" i="14"/>
  <c r="I86" i="14"/>
  <c r="H86" i="14"/>
  <c r="J86" i="14" s="1"/>
  <c r="G86" i="14"/>
  <c r="F86" i="14"/>
  <c r="I85" i="14"/>
  <c r="H85" i="14"/>
  <c r="G85" i="14"/>
  <c r="F85" i="14"/>
  <c r="J85" i="14" s="1"/>
  <c r="I84" i="14"/>
  <c r="H84" i="14"/>
  <c r="J84" i="14" s="1"/>
  <c r="G84" i="14"/>
  <c r="F84" i="14"/>
  <c r="J83" i="14"/>
  <c r="I83" i="14"/>
  <c r="H83" i="14"/>
  <c r="G83" i="14"/>
  <c r="F83" i="14"/>
  <c r="J82" i="14"/>
  <c r="I82" i="14"/>
  <c r="H82" i="14"/>
  <c r="G82" i="14"/>
  <c r="F82" i="14"/>
  <c r="I81" i="14"/>
  <c r="H81" i="14"/>
  <c r="J81" i="14" s="1"/>
  <c r="G81" i="14"/>
  <c r="F81" i="14"/>
  <c r="J80" i="14"/>
  <c r="I80" i="14"/>
  <c r="H80" i="14"/>
  <c r="G80" i="14"/>
  <c r="F80" i="14"/>
  <c r="I79" i="14"/>
  <c r="H79" i="14"/>
  <c r="G79" i="14"/>
  <c r="F79" i="14"/>
  <c r="J79" i="14" s="1"/>
  <c r="J78" i="14"/>
  <c r="I78" i="14"/>
  <c r="H78" i="14"/>
  <c r="G78" i="14"/>
  <c r="F78" i="14"/>
  <c r="I77" i="14"/>
  <c r="H77" i="14"/>
  <c r="J77" i="14" s="1"/>
  <c r="G77" i="14"/>
  <c r="F77" i="14"/>
  <c r="I76" i="14"/>
  <c r="H76" i="14"/>
  <c r="J76" i="14" s="1"/>
  <c r="G76" i="14"/>
  <c r="F76" i="14"/>
  <c r="I75" i="14"/>
  <c r="H75" i="14"/>
  <c r="J75" i="14" s="1"/>
  <c r="G75" i="14"/>
  <c r="F75" i="14"/>
  <c r="I74" i="14"/>
  <c r="H74" i="14"/>
  <c r="J74" i="14" s="1"/>
  <c r="G74" i="14"/>
  <c r="F74" i="14"/>
  <c r="I73" i="14"/>
  <c r="H73" i="14"/>
  <c r="G73" i="14"/>
  <c r="F73" i="14"/>
  <c r="J73" i="14" s="1"/>
  <c r="I72" i="14"/>
  <c r="H72" i="14"/>
  <c r="J72" i="14" s="1"/>
  <c r="G72" i="14"/>
  <c r="F72" i="14"/>
  <c r="J71" i="14"/>
  <c r="I71" i="14"/>
  <c r="H71" i="14"/>
  <c r="G71" i="14"/>
  <c r="F71" i="14"/>
  <c r="J70" i="14"/>
  <c r="I70" i="14"/>
  <c r="H70" i="14"/>
  <c r="G70" i="14"/>
  <c r="F70" i="14"/>
  <c r="I69" i="14"/>
  <c r="H69" i="14"/>
  <c r="J69" i="14" s="1"/>
  <c r="G69" i="14"/>
  <c r="F69" i="14"/>
  <c r="J68" i="14"/>
  <c r="I68" i="14"/>
  <c r="H68" i="14"/>
  <c r="G68" i="14"/>
  <c r="F68" i="14"/>
  <c r="I67" i="14"/>
  <c r="H67" i="14"/>
  <c r="G67" i="14"/>
  <c r="F67" i="14"/>
  <c r="J67" i="14" s="1"/>
  <c r="J66" i="14"/>
  <c r="I66" i="14"/>
  <c r="H66" i="14"/>
  <c r="G66" i="14"/>
  <c r="F66" i="14"/>
  <c r="I65" i="14"/>
  <c r="H65" i="14"/>
  <c r="J65" i="14" s="1"/>
  <c r="G65" i="14"/>
  <c r="F65" i="14"/>
  <c r="I64" i="14"/>
  <c r="H64" i="14"/>
  <c r="J64" i="14" s="1"/>
  <c r="G64" i="14"/>
  <c r="F64" i="14"/>
  <c r="I63" i="14"/>
  <c r="H63" i="14"/>
  <c r="J63" i="14" s="1"/>
  <c r="G63" i="14"/>
  <c r="F63" i="14"/>
  <c r="I62" i="14"/>
  <c r="H62" i="14"/>
  <c r="J62" i="14" s="1"/>
  <c r="G62" i="14"/>
  <c r="F62" i="14"/>
  <c r="I61" i="14"/>
  <c r="H61" i="14"/>
  <c r="G61" i="14"/>
  <c r="F61" i="14"/>
  <c r="J61" i="14" s="1"/>
  <c r="I60" i="14"/>
  <c r="H60" i="14"/>
  <c r="J60" i="14" s="1"/>
  <c r="G60" i="14"/>
  <c r="F60" i="14"/>
  <c r="J59" i="14"/>
  <c r="I59" i="14"/>
  <c r="H59" i="14"/>
  <c r="G59" i="14"/>
  <c r="F59" i="14"/>
  <c r="J58" i="14"/>
  <c r="I58" i="14"/>
  <c r="H58" i="14"/>
  <c r="G58" i="14"/>
  <c r="F58" i="14"/>
  <c r="I57" i="14"/>
  <c r="H57" i="14"/>
  <c r="J57" i="14" s="1"/>
  <c r="G57" i="14"/>
  <c r="F57" i="14"/>
  <c r="I56" i="14"/>
  <c r="H56" i="14"/>
  <c r="J56" i="14" s="1"/>
  <c r="G56" i="14"/>
  <c r="F56" i="14"/>
  <c r="I55" i="14"/>
  <c r="H55" i="14"/>
  <c r="G55" i="14"/>
  <c r="F55" i="14"/>
  <c r="J55" i="14" s="1"/>
  <c r="J54" i="14"/>
  <c r="I54" i="14"/>
  <c r="H54" i="14"/>
  <c r="G54" i="14"/>
  <c r="F54" i="14"/>
  <c r="I53" i="14"/>
  <c r="H53" i="14"/>
  <c r="J53" i="14" s="1"/>
  <c r="G53" i="14"/>
  <c r="F53" i="14"/>
  <c r="I52" i="14"/>
  <c r="H52" i="14"/>
  <c r="J52" i="14" s="1"/>
  <c r="G52" i="14"/>
  <c r="F52" i="14"/>
  <c r="I51" i="14"/>
  <c r="H51" i="14"/>
  <c r="J51" i="14" s="1"/>
  <c r="G51" i="14"/>
  <c r="F51" i="14"/>
  <c r="I50" i="14"/>
  <c r="H50" i="14"/>
  <c r="J50" i="14" s="1"/>
  <c r="G50" i="14"/>
  <c r="F50" i="14"/>
  <c r="I49" i="14"/>
  <c r="H49" i="14"/>
  <c r="G49" i="14"/>
  <c r="F49" i="14"/>
  <c r="J49" i="14" s="1"/>
  <c r="I48" i="14"/>
  <c r="H48" i="14"/>
  <c r="J48" i="14" s="1"/>
  <c r="G48" i="14"/>
  <c r="F48" i="14"/>
  <c r="J47" i="14"/>
  <c r="I47" i="14"/>
  <c r="H47" i="14"/>
  <c r="G47" i="14"/>
  <c r="F47" i="14"/>
  <c r="J46" i="14"/>
  <c r="I46" i="14"/>
  <c r="H46" i="14"/>
  <c r="G46" i="14"/>
  <c r="F46" i="14"/>
  <c r="I45" i="14"/>
  <c r="H45" i="14"/>
  <c r="J45" i="14" s="1"/>
  <c r="G45" i="14"/>
  <c r="F45" i="14"/>
  <c r="I44" i="14"/>
  <c r="H44" i="14"/>
  <c r="J44" i="14" s="1"/>
  <c r="G44" i="14"/>
  <c r="F44" i="14"/>
  <c r="I43" i="14"/>
  <c r="H43" i="14"/>
  <c r="G43" i="14"/>
  <c r="F43" i="14"/>
  <c r="J43" i="14" s="1"/>
  <c r="J42" i="14"/>
  <c r="I42" i="14"/>
  <c r="H42" i="14"/>
  <c r="G42" i="14"/>
  <c r="F42" i="14"/>
  <c r="I41" i="14"/>
  <c r="H41" i="14"/>
  <c r="J41" i="14" s="1"/>
  <c r="G41" i="14"/>
  <c r="F41" i="14"/>
  <c r="I40" i="14"/>
  <c r="H40" i="14"/>
  <c r="J40" i="14" s="1"/>
  <c r="G40" i="14"/>
  <c r="F40" i="14"/>
  <c r="I39" i="14"/>
  <c r="H39" i="14"/>
  <c r="J39" i="14" s="1"/>
  <c r="G39" i="14"/>
  <c r="F39" i="14"/>
  <c r="I38" i="14"/>
  <c r="H38" i="14"/>
  <c r="J38" i="14" s="1"/>
  <c r="G38" i="14"/>
  <c r="F38" i="14"/>
  <c r="I37" i="14"/>
  <c r="H37" i="14"/>
  <c r="G37" i="14"/>
  <c r="F37" i="14"/>
  <c r="J37" i="14" s="1"/>
  <c r="I36" i="14"/>
  <c r="H36" i="14"/>
  <c r="J36" i="14" s="1"/>
  <c r="G36" i="14"/>
  <c r="F36" i="14"/>
  <c r="J35" i="14"/>
  <c r="I35" i="14"/>
  <c r="H35" i="14"/>
  <c r="G35" i="14"/>
  <c r="F35" i="14"/>
  <c r="J34" i="14"/>
  <c r="I34" i="14"/>
  <c r="H34" i="14"/>
  <c r="G34" i="14"/>
  <c r="F34" i="14"/>
  <c r="I33" i="14"/>
  <c r="H33" i="14"/>
  <c r="J33" i="14" s="1"/>
  <c r="G33" i="14"/>
  <c r="F33" i="14"/>
  <c r="I32" i="14"/>
  <c r="H32" i="14"/>
  <c r="J32" i="14" s="1"/>
  <c r="G32" i="14"/>
  <c r="F32" i="14"/>
  <c r="I31" i="14"/>
  <c r="H31" i="14"/>
  <c r="G31" i="14"/>
  <c r="F31" i="14"/>
  <c r="J31" i="14" s="1"/>
  <c r="J30" i="14"/>
  <c r="I30" i="14"/>
  <c r="H30" i="14"/>
  <c r="G30" i="14"/>
  <c r="F30" i="14"/>
  <c r="I29" i="14"/>
  <c r="H29" i="14"/>
  <c r="J29" i="14" s="1"/>
  <c r="G29" i="14"/>
  <c r="F29" i="14"/>
  <c r="I28" i="14"/>
  <c r="H28" i="14"/>
  <c r="J28" i="14" s="1"/>
  <c r="G28" i="14"/>
  <c r="F28" i="14"/>
  <c r="I27" i="14"/>
  <c r="H27" i="14"/>
  <c r="J27" i="14" s="1"/>
  <c r="G27" i="14"/>
  <c r="F27" i="14"/>
  <c r="I26" i="14"/>
  <c r="H26" i="14"/>
  <c r="J26" i="14" s="1"/>
  <c r="G26" i="14"/>
  <c r="F26" i="14"/>
  <c r="I25" i="14"/>
  <c r="H25" i="14"/>
  <c r="G25" i="14"/>
  <c r="F25" i="14"/>
  <c r="J25" i="14" s="1"/>
  <c r="I24" i="14"/>
  <c r="H24" i="14"/>
  <c r="J24" i="14" s="1"/>
  <c r="G24" i="14"/>
  <c r="F24" i="14"/>
  <c r="J23" i="14"/>
  <c r="I23" i="14"/>
  <c r="H23" i="14"/>
  <c r="G23" i="14"/>
  <c r="F23" i="14"/>
  <c r="J22" i="14"/>
  <c r="I22" i="14"/>
  <c r="H22" i="14"/>
  <c r="G22" i="14"/>
  <c r="F22" i="14"/>
  <c r="I21" i="14"/>
  <c r="H21" i="14"/>
  <c r="J21" i="14" s="1"/>
  <c r="G21" i="14"/>
  <c r="F21" i="14"/>
  <c r="I20" i="14"/>
  <c r="H20" i="14"/>
  <c r="J20" i="14" s="1"/>
  <c r="G20" i="14"/>
  <c r="F20" i="14"/>
  <c r="I19" i="14"/>
  <c r="H19" i="14"/>
  <c r="G19" i="14"/>
  <c r="F19" i="14"/>
  <c r="J19" i="14" s="1"/>
  <c r="J18" i="14"/>
  <c r="I18" i="14"/>
  <c r="H18" i="14"/>
  <c r="G18" i="14"/>
  <c r="F18" i="14"/>
  <c r="I17" i="14"/>
  <c r="H17" i="14"/>
  <c r="J17" i="14" s="1"/>
  <c r="G17" i="14"/>
  <c r="F17" i="14"/>
  <c r="I16" i="14"/>
  <c r="H16" i="14"/>
  <c r="J16" i="14" s="1"/>
  <c r="G16" i="14"/>
  <c r="F16" i="14"/>
  <c r="I15" i="14"/>
  <c r="H15" i="14"/>
  <c r="J15" i="14" s="1"/>
  <c r="G15" i="14"/>
  <c r="F15" i="14"/>
  <c r="I14" i="14"/>
  <c r="H14" i="14"/>
  <c r="J14" i="14" s="1"/>
  <c r="G14" i="14"/>
  <c r="F14" i="14"/>
  <c r="I13" i="14"/>
  <c r="H13" i="14"/>
  <c r="G13" i="14"/>
  <c r="F13" i="14"/>
  <c r="J13" i="14" s="1"/>
  <c r="I12" i="14"/>
  <c r="H12" i="14"/>
  <c r="J12" i="14" s="1"/>
  <c r="G12" i="14"/>
  <c r="F12" i="14"/>
  <c r="J11" i="14"/>
  <c r="I11" i="14"/>
  <c r="H11" i="14"/>
  <c r="G11" i="14"/>
  <c r="F11" i="14"/>
  <c r="J10" i="14"/>
  <c r="I10" i="14"/>
  <c r="H10" i="14"/>
  <c r="G10" i="14"/>
  <c r="F10" i="14"/>
  <c r="I9" i="14"/>
  <c r="H9" i="14"/>
  <c r="J9" i="14" s="1"/>
  <c r="G9" i="14"/>
  <c r="F9" i="14"/>
  <c r="I8" i="14"/>
  <c r="H8" i="14"/>
  <c r="J8" i="14" s="1"/>
  <c r="G8" i="14"/>
  <c r="F8" i="14"/>
  <c r="I7" i="14"/>
  <c r="H7" i="14"/>
  <c r="G7" i="14"/>
  <c r="F7" i="14"/>
  <c r="J7" i="14" s="1"/>
  <c r="J6" i="14"/>
  <c r="I6" i="14"/>
  <c r="H6" i="14"/>
  <c r="G6" i="14"/>
  <c r="F6" i="14"/>
  <c r="I5" i="14"/>
  <c r="H5" i="14"/>
  <c r="J5" i="14" s="1"/>
  <c r="G5" i="14"/>
  <c r="F5" i="14"/>
  <c r="I4" i="14"/>
  <c r="H4" i="14"/>
  <c r="J4" i="14" s="1"/>
  <c r="G4" i="14"/>
  <c r="F4" i="14"/>
  <c r="I3" i="14"/>
  <c r="H3" i="14"/>
  <c r="J3" i="14" s="1"/>
  <c r="G3" i="14"/>
  <c r="F3" i="14"/>
  <c r="I93" i="13"/>
  <c r="H93" i="13"/>
  <c r="J93" i="13" s="1"/>
  <c r="G93" i="13"/>
  <c r="F93" i="13"/>
  <c r="J92" i="13"/>
  <c r="I92" i="13"/>
  <c r="H92" i="13"/>
  <c r="G92" i="13"/>
  <c r="F92" i="13"/>
  <c r="I91" i="13"/>
  <c r="H91" i="13"/>
  <c r="G91" i="13"/>
  <c r="F91" i="13"/>
  <c r="J91" i="13" s="1"/>
  <c r="J90" i="13"/>
  <c r="I90" i="13"/>
  <c r="H90" i="13"/>
  <c r="G90" i="13"/>
  <c r="F90" i="13"/>
  <c r="J89" i="13"/>
  <c r="I89" i="13"/>
  <c r="H89" i="13"/>
  <c r="G89" i="13"/>
  <c r="F89" i="13"/>
  <c r="I88" i="13"/>
  <c r="H88" i="13"/>
  <c r="J88" i="13" s="1"/>
  <c r="G88" i="13"/>
  <c r="F88" i="13"/>
  <c r="I87" i="13"/>
  <c r="H87" i="13"/>
  <c r="J87" i="13" s="1"/>
  <c r="G87" i="13"/>
  <c r="F87" i="13"/>
  <c r="I86" i="13"/>
  <c r="H86" i="13"/>
  <c r="J86" i="13" s="1"/>
  <c r="G86" i="13"/>
  <c r="F86" i="13"/>
  <c r="I85" i="13"/>
  <c r="H85" i="13"/>
  <c r="G85" i="13"/>
  <c r="F85" i="13"/>
  <c r="J85" i="13" s="1"/>
  <c r="I84" i="13"/>
  <c r="H84" i="13"/>
  <c r="J84" i="13" s="1"/>
  <c r="G84" i="13"/>
  <c r="F84" i="13"/>
  <c r="J83" i="13"/>
  <c r="I83" i="13"/>
  <c r="H83" i="13"/>
  <c r="G83" i="13"/>
  <c r="F83" i="13"/>
  <c r="J82" i="13"/>
  <c r="I82" i="13"/>
  <c r="H82" i="13"/>
  <c r="G82" i="13"/>
  <c r="F82" i="13"/>
  <c r="I81" i="13"/>
  <c r="H81" i="13"/>
  <c r="J81" i="13" s="1"/>
  <c r="G81" i="13"/>
  <c r="F81" i="13"/>
  <c r="J80" i="13"/>
  <c r="I80" i="13"/>
  <c r="H80" i="13"/>
  <c r="G80" i="13"/>
  <c r="F80" i="13"/>
  <c r="I79" i="13"/>
  <c r="H79" i="13"/>
  <c r="G79" i="13"/>
  <c r="F79" i="13"/>
  <c r="J79" i="13" s="1"/>
  <c r="J78" i="13"/>
  <c r="I78" i="13"/>
  <c r="H78" i="13"/>
  <c r="G78" i="13"/>
  <c r="F78" i="13"/>
  <c r="J77" i="13"/>
  <c r="I77" i="13"/>
  <c r="H77" i="13"/>
  <c r="G77" i="13"/>
  <c r="F77" i="13"/>
  <c r="I76" i="13"/>
  <c r="H76" i="13"/>
  <c r="J76" i="13" s="1"/>
  <c r="G76" i="13"/>
  <c r="F76" i="13"/>
  <c r="I75" i="13"/>
  <c r="H75" i="13"/>
  <c r="J75" i="13" s="1"/>
  <c r="G75" i="13"/>
  <c r="F75" i="13"/>
  <c r="I74" i="13"/>
  <c r="H74" i="13"/>
  <c r="J74" i="13" s="1"/>
  <c r="G74" i="13"/>
  <c r="F74" i="13"/>
  <c r="I73" i="13"/>
  <c r="H73" i="13"/>
  <c r="G73" i="13"/>
  <c r="F73" i="13"/>
  <c r="J73" i="13" s="1"/>
  <c r="I72" i="13"/>
  <c r="H72" i="13"/>
  <c r="J72" i="13" s="1"/>
  <c r="G72" i="13"/>
  <c r="F72" i="13"/>
  <c r="J71" i="13"/>
  <c r="I71" i="13"/>
  <c r="H71" i="13"/>
  <c r="G71" i="13"/>
  <c r="F71" i="13"/>
  <c r="J70" i="13"/>
  <c r="I70" i="13"/>
  <c r="H70" i="13"/>
  <c r="G70" i="13"/>
  <c r="F70" i="13"/>
  <c r="I69" i="13"/>
  <c r="H69" i="13"/>
  <c r="J69" i="13" s="1"/>
  <c r="G69" i="13"/>
  <c r="F69" i="13"/>
  <c r="J68" i="13"/>
  <c r="I68" i="13"/>
  <c r="H68" i="13"/>
  <c r="G68" i="13"/>
  <c r="F68" i="13"/>
  <c r="I67" i="13"/>
  <c r="H67" i="13"/>
  <c r="G67" i="13"/>
  <c r="F67" i="13"/>
  <c r="J67" i="13" s="1"/>
  <c r="J66" i="13"/>
  <c r="I66" i="13"/>
  <c r="H66" i="13"/>
  <c r="G66" i="13"/>
  <c r="F66" i="13"/>
  <c r="J65" i="13"/>
  <c r="I65" i="13"/>
  <c r="H65" i="13"/>
  <c r="G65" i="13"/>
  <c r="F65" i="13"/>
  <c r="I64" i="13"/>
  <c r="H64" i="13"/>
  <c r="J64" i="13" s="1"/>
  <c r="G64" i="13"/>
  <c r="F64" i="13"/>
  <c r="I63" i="13"/>
  <c r="H63" i="13"/>
  <c r="J63" i="13" s="1"/>
  <c r="G63" i="13"/>
  <c r="F63" i="13"/>
  <c r="I62" i="13"/>
  <c r="H62" i="13"/>
  <c r="J62" i="13" s="1"/>
  <c r="G62" i="13"/>
  <c r="F62" i="13"/>
  <c r="I61" i="13"/>
  <c r="H61" i="13"/>
  <c r="G61" i="13"/>
  <c r="F61" i="13"/>
  <c r="J61" i="13" s="1"/>
  <c r="I60" i="13"/>
  <c r="H60" i="13"/>
  <c r="J60" i="13" s="1"/>
  <c r="G60" i="13"/>
  <c r="F60" i="13"/>
  <c r="J59" i="13"/>
  <c r="I59" i="13"/>
  <c r="H59" i="13"/>
  <c r="G59" i="13"/>
  <c r="F59" i="13"/>
  <c r="J58" i="13"/>
  <c r="I58" i="13"/>
  <c r="H58" i="13"/>
  <c r="G58" i="13"/>
  <c r="F58" i="13"/>
  <c r="I57" i="13"/>
  <c r="H57" i="13"/>
  <c r="J57" i="13" s="1"/>
  <c r="G57" i="13"/>
  <c r="F57" i="13"/>
  <c r="J56" i="13"/>
  <c r="I56" i="13"/>
  <c r="H56" i="13"/>
  <c r="G56" i="13"/>
  <c r="F56" i="13"/>
  <c r="I55" i="13"/>
  <c r="H55" i="13"/>
  <c r="G55" i="13"/>
  <c r="F55" i="13"/>
  <c r="J55" i="13" s="1"/>
  <c r="J54" i="13"/>
  <c r="I54" i="13"/>
  <c r="H54" i="13"/>
  <c r="G54" i="13"/>
  <c r="F54" i="13"/>
  <c r="J53" i="13"/>
  <c r="I53" i="13"/>
  <c r="H53" i="13"/>
  <c r="G53" i="13"/>
  <c r="F53" i="13"/>
  <c r="I52" i="13"/>
  <c r="H52" i="13"/>
  <c r="J52" i="13" s="1"/>
  <c r="G52" i="13"/>
  <c r="F52" i="13"/>
  <c r="I51" i="13"/>
  <c r="H51" i="13"/>
  <c r="J51" i="13" s="1"/>
  <c r="G51" i="13"/>
  <c r="F51" i="13"/>
  <c r="I50" i="13"/>
  <c r="H50" i="13"/>
  <c r="J50" i="13" s="1"/>
  <c r="G50" i="13"/>
  <c r="F50" i="13"/>
  <c r="I49" i="13"/>
  <c r="H49" i="13"/>
  <c r="G49" i="13"/>
  <c r="F49" i="13"/>
  <c r="J49" i="13" s="1"/>
  <c r="I48" i="13"/>
  <c r="H48" i="13"/>
  <c r="J48" i="13" s="1"/>
  <c r="G48" i="13"/>
  <c r="F48" i="13"/>
  <c r="J47" i="13"/>
  <c r="I47" i="13"/>
  <c r="H47" i="13"/>
  <c r="G47" i="13"/>
  <c r="F47" i="13"/>
  <c r="J46" i="13"/>
  <c r="I46" i="13"/>
  <c r="H46" i="13"/>
  <c r="G46" i="13"/>
  <c r="F46" i="13"/>
  <c r="I45" i="13"/>
  <c r="H45" i="13"/>
  <c r="J45" i="13" s="1"/>
  <c r="G45" i="13"/>
  <c r="F45" i="13"/>
  <c r="J44" i="13"/>
  <c r="I44" i="13"/>
  <c r="H44" i="13"/>
  <c r="G44" i="13"/>
  <c r="F44" i="13"/>
  <c r="I43" i="13"/>
  <c r="H43" i="13"/>
  <c r="G43" i="13"/>
  <c r="F43" i="13"/>
  <c r="J43" i="13" s="1"/>
  <c r="J42" i="13"/>
  <c r="I42" i="13"/>
  <c r="H42" i="13"/>
  <c r="G42" i="13"/>
  <c r="F42" i="13"/>
  <c r="J41" i="13"/>
  <c r="I41" i="13"/>
  <c r="H41" i="13"/>
  <c r="G41" i="13"/>
  <c r="F41" i="13"/>
  <c r="I40" i="13"/>
  <c r="H40" i="13"/>
  <c r="J40" i="13" s="1"/>
  <c r="G40" i="13"/>
  <c r="F40" i="13"/>
  <c r="I39" i="13"/>
  <c r="H39" i="13"/>
  <c r="J39" i="13" s="1"/>
  <c r="G39" i="13"/>
  <c r="F39" i="13"/>
  <c r="I38" i="13"/>
  <c r="H38" i="13"/>
  <c r="J38" i="13" s="1"/>
  <c r="G38" i="13"/>
  <c r="F38" i="13"/>
  <c r="I37" i="13"/>
  <c r="H37" i="13"/>
  <c r="G37" i="13"/>
  <c r="F37" i="13"/>
  <c r="J37" i="13" s="1"/>
  <c r="I36" i="13"/>
  <c r="H36" i="13"/>
  <c r="G36" i="13"/>
  <c r="F36" i="13"/>
  <c r="J36" i="13" s="1"/>
  <c r="J35" i="13"/>
  <c r="I35" i="13"/>
  <c r="H35" i="13"/>
  <c r="G35" i="13"/>
  <c r="F35" i="13"/>
  <c r="J34" i="13"/>
  <c r="I34" i="13"/>
  <c r="H34" i="13"/>
  <c r="G34" i="13"/>
  <c r="F34" i="13"/>
  <c r="I33" i="13"/>
  <c r="H33" i="13"/>
  <c r="J33" i="13" s="1"/>
  <c r="G33" i="13"/>
  <c r="F33" i="13"/>
  <c r="J32" i="13"/>
  <c r="I32" i="13"/>
  <c r="H32" i="13"/>
  <c r="G32" i="13"/>
  <c r="F32" i="13"/>
  <c r="I31" i="13"/>
  <c r="H31" i="13"/>
  <c r="G31" i="13"/>
  <c r="F31" i="13"/>
  <c r="J31" i="13" s="1"/>
  <c r="J30" i="13"/>
  <c r="I30" i="13"/>
  <c r="H30" i="13"/>
  <c r="G30" i="13"/>
  <c r="F30" i="13"/>
  <c r="J29" i="13"/>
  <c r="I29" i="13"/>
  <c r="H29" i="13"/>
  <c r="G29" i="13"/>
  <c r="F29" i="13"/>
  <c r="I28" i="13"/>
  <c r="H28" i="13"/>
  <c r="J28" i="13" s="1"/>
  <c r="G28" i="13"/>
  <c r="F28" i="13"/>
  <c r="I27" i="13"/>
  <c r="H27" i="13"/>
  <c r="J27" i="13" s="1"/>
  <c r="G27" i="13"/>
  <c r="F27" i="13"/>
  <c r="I26" i="13"/>
  <c r="H26" i="13"/>
  <c r="J26" i="13" s="1"/>
  <c r="G26" i="13"/>
  <c r="F26" i="13"/>
  <c r="I25" i="13"/>
  <c r="H25" i="13"/>
  <c r="G25" i="13"/>
  <c r="F25" i="13"/>
  <c r="J25" i="13" s="1"/>
  <c r="I24" i="13"/>
  <c r="H24" i="13"/>
  <c r="J24" i="13" s="1"/>
  <c r="G24" i="13"/>
  <c r="F24" i="13"/>
  <c r="J23" i="13"/>
  <c r="I23" i="13"/>
  <c r="H23" i="13"/>
  <c r="G23" i="13"/>
  <c r="F23" i="13"/>
  <c r="J22" i="13"/>
  <c r="I22" i="13"/>
  <c r="H22" i="13"/>
  <c r="G22" i="13"/>
  <c r="F22" i="13"/>
  <c r="I21" i="13"/>
  <c r="H21" i="13"/>
  <c r="J21" i="13" s="1"/>
  <c r="G21" i="13"/>
  <c r="F21" i="13"/>
  <c r="J20" i="13"/>
  <c r="I20" i="13"/>
  <c r="H20" i="13"/>
  <c r="G20" i="13"/>
  <c r="F20" i="13"/>
  <c r="I19" i="13"/>
  <c r="H19" i="13"/>
  <c r="G19" i="13"/>
  <c r="F19" i="13"/>
  <c r="J19" i="13" s="1"/>
  <c r="J18" i="13"/>
  <c r="I18" i="13"/>
  <c r="H18" i="13"/>
  <c r="G18" i="13"/>
  <c r="F18" i="13"/>
  <c r="J17" i="13"/>
  <c r="I17" i="13"/>
  <c r="H17" i="13"/>
  <c r="G17" i="13"/>
  <c r="F17" i="13"/>
  <c r="I16" i="13"/>
  <c r="H16" i="13"/>
  <c r="J16" i="13" s="1"/>
  <c r="G16" i="13"/>
  <c r="F16" i="13"/>
  <c r="I15" i="13"/>
  <c r="H15" i="13"/>
  <c r="J15" i="13" s="1"/>
  <c r="G15" i="13"/>
  <c r="F15" i="13"/>
  <c r="I14" i="13"/>
  <c r="H14" i="13"/>
  <c r="J14" i="13" s="1"/>
  <c r="G14" i="13"/>
  <c r="F14" i="13"/>
  <c r="I13" i="13"/>
  <c r="H13" i="13"/>
  <c r="G13" i="13"/>
  <c r="F13" i="13"/>
  <c r="J13" i="13" s="1"/>
  <c r="I12" i="13"/>
  <c r="H12" i="13"/>
  <c r="J12" i="13" s="1"/>
  <c r="G12" i="13"/>
  <c r="F12" i="13"/>
  <c r="J11" i="13"/>
  <c r="I11" i="13"/>
  <c r="H11" i="13"/>
  <c r="G11" i="13"/>
  <c r="F11" i="13"/>
  <c r="J10" i="13"/>
  <c r="I10" i="13"/>
  <c r="H10" i="13"/>
  <c r="G10" i="13"/>
  <c r="F10" i="13"/>
  <c r="I9" i="13"/>
  <c r="H9" i="13"/>
  <c r="J9" i="13" s="1"/>
  <c r="G9" i="13"/>
  <c r="F9" i="13"/>
  <c r="J8" i="13"/>
  <c r="I8" i="13"/>
  <c r="H8" i="13"/>
  <c r="G8" i="13"/>
  <c r="F8" i="13"/>
  <c r="I7" i="13"/>
  <c r="H7" i="13"/>
  <c r="G7" i="13"/>
  <c r="F7" i="13"/>
  <c r="J7" i="13" s="1"/>
  <c r="J6" i="13"/>
  <c r="I6" i="13"/>
  <c r="H6" i="13"/>
  <c r="G6" i="13"/>
  <c r="F6" i="13"/>
  <c r="J5" i="13"/>
  <c r="I5" i="13"/>
  <c r="H5" i="13"/>
  <c r="G5" i="13"/>
  <c r="F5" i="13"/>
  <c r="I4" i="13"/>
  <c r="H4" i="13"/>
  <c r="J4" i="13" s="1"/>
  <c r="G4" i="13"/>
  <c r="F4" i="13"/>
  <c r="I3" i="13"/>
  <c r="H3" i="13"/>
  <c r="J3" i="13" s="1"/>
  <c r="G3" i="13"/>
  <c r="F3" i="13"/>
  <c r="N15" i="16" l="1"/>
  <c r="O15" i="16" s="1"/>
  <c r="Z15" i="16"/>
  <c r="Y15" i="16"/>
  <c r="X15" i="16" s="1"/>
  <c r="R15" i="16"/>
  <c r="Q15" i="16"/>
  <c r="P15" i="16" s="1"/>
  <c r="V22" i="16"/>
  <c r="W22" i="16" s="1"/>
  <c r="N22" i="16"/>
  <c r="O22" i="16" s="1"/>
  <c r="Y22" i="16"/>
  <c r="X22" i="16" s="1"/>
  <c r="Q20" i="16"/>
  <c r="P20" i="16" s="1"/>
  <c r="R29" i="16"/>
  <c r="Z29" i="16"/>
  <c r="N29" i="16"/>
  <c r="O29" i="16" s="1"/>
  <c r="V4" i="16"/>
  <c r="W4" i="16" s="1"/>
  <c r="N7" i="16"/>
  <c r="O7" i="16" s="1"/>
  <c r="V18" i="16"/>
  <c r="W18" i="16" s="1"/>
  <c r="R25" i="16"/>
  <c r="N10" i="16"/>
  <c r="O10" i="16" s="1"/>
  <c r="Z10" i="16"/>
  <c r="V10" i="16"/>
  <c r="W10" i="16" s="1"/>
  <c r="R10" i="16"/>
  <c r="Q10" i="16"/>
  <c r="P10" i="16" s="1"/>
  <c r="N23" i="16"/>
  <c r="O23" i="16" s="1"/>
  <c r="Q23" i="16"/>
  <c r="P23" i="16" s="1"/>
  <c r="V9" i="16"/>
  <c r="W9" i="16" s="1"/>
  <c r="Q9" i="16"/>
  <c r="P9" i="16" s="1"/>
  <c r="N9" i="16"/>
  <c r="O9" i="16" s="1"/>
  <c r="Z9" i="16"/>
  <c r="Y9" i="16"/>
  <c r="X9" i="16" s="1"/>
  <c r="Y12" i="16"/>
  <c r="X12" i="16" s="1"/>
  <c r="R11" i="16"/>
  <c r="Q11" i="16"/>
  <c r="P11" i="16" s="1"/>
  <c r="N11" i="16"/>
  <c r="O11" i="16" s="1"/>
  <c r="R12" i="16"/>
  <c r="Q12" i="16"/>
  <c r="P12" i="16" s="1"/>
  <c r="N12" i="16"/>
  <c r="O12" i="16" s="1"/>
  <c r="V37" i="16"/>
  <c r="W37" i="16" s="1"/>
  <c r="Z16" i="16"/>
  <c r="V16" i="16"/>
  <c r="W16" i="16" s="1"/>
  <c r="R16" i="16"/>
  <c r="Q16" i="16"/>
  <c r="P16" i="16" s="1"/>
  <c r="N16" i="16"/>
  <c r="O16" i="16" s="1"/>
  <c r="Y16" i="16"/>
  <c r="X16" i="16" s="1"/>
  <c r="N89" i="16" a="1"/>
  <c r="V3" i="16"/>
  <c r="W3" i="16" s="1"/>
  <c r="Y10" i="16"/>
  <c r="X10" i="16" s="1"/>
  <c r="V14" i="16"/>
  <c r="W14" i="16" s="1"/>
  <c r="R14" i="16"/>
  <c r="Q14" i="16"/>
  <c r="P14" i="16" s="1"/>
  <c r="N14" i="16"/>
  <c r="O14" i="16" s="1"/>
  <c r="Z14" i="16"/>
  <c r="Y14" i="16"/>
  <c r="X14" i="16" s="1"/>
  <c r="R17" i="16"/>
  <c r="Z17" i="16"/>
  <c r="Q17" i="16"/>
  <c r="P17" i="16" s="1"/>
  <c r="N17" i="16"/>
  <c r="O17" i="16" s="1"/>
  <c r="Y17" i="16"/>
  <c r="X17" i="16" s="1"/>
  <c r="V17" i="16"/>
  <c r="W17" i="16" s="1"/>
  <c r="R19" i="16"/>
  <c r="V19" i="16"/>
  <c r="W19" i="16" s="1"/>
  <c r="Q19" i="16"/>
  <c r="P19" i="16" s="1"/>
  <c r="N19" i="16"/>
  <c r="O19" i="16" s="1"/>
  <c r="Z5" i="16"/>
  <c r="V5" i="16"/>
  <c r="W5" i="16" s="1"/>
  <c r="Q5" i="16"/>
  <c r="P5" i="16" s="1"/>
  <c r="Y8" i="16"/>
  <c r="X8" i="16" s="1"/>
  <c r="V8" i="16"/>
  <c r="W8" i="16" s="1"/>
  <c r="R8" i="16"/>
  <c r="N5" i="16"/>
  <c r="O5" i="16" s="1"/>
  <c r="Z21" i="16"/>
  <c r="Q26" i="16"/>
  <c r="P26" i="16" s="1"/>
  <c r="Y26" i="16"/>
  <c r="X26" i="16" s="1"/>
  <c r="R26" i="16"/>
  <c r="N26" i="16"/>
  <c r="O26" i="16" s="1"/>
  <c r="Y28" i="16"/>
  <c r="X28" i="16" s="1"/>
  <c r="N35" i="16"/>
  <c r="O35" i="16" s="1"/>
  <c r="Q35" i="16"/>
  <c r="P35" i="16" s="1"/>
  <c r="Q31" i="16"/>
  <c r="P31" i="16" s="1"/>
  <c r="Z35" i="16"/>
  <c r="R9" i="16"/>
  <c r="Q21" i="16"/>
  <c r="P21" i="16" s="1"/>
  <c r="Y3" i="16"/>
  <c r="X3" i="16" s="1"/>
  <c r="Z12" i="16"/>
  <c r="Q24" i="16"/>
  <c r="P24" i="16" s="1"/>
  <c r="N24" i="16"/>
  <c r="O24" i="16" s="1"/>
  <c r="Z24" i="16"/>
  <c r="Y31" i="16"/>
  <c r="X31" i="16" s="1"/>
  <c r="Z38" i="16"/>
  <c r="V40" i="16"/>
  <c r="W40" i="16" s="1"/>
  <c r="R40" i="16"/>
  <c r="N40" i="16"/>
  <c r="O40" i="16" s="1"/>
  <c r="Q48" i="16"/>
  <c r="P48" i="16" s="1"/>
  <c r="R48" i="16"/>
  <c r="Q8" i="16"/>
  <c r="P8" i="16" s="1"/>
  <c r="Z11" i="16"/>
  <c r="Q13" i="16"/>
  <c r="P13" i="16" s="1"/>
  <c r="N13" i="16"/>
  <c r="O13" i="16" s="1"/>
  <c r="Z13" i="16"/>
  <c r="V13" i="16"/>
  <c r="W13" i="16" s="1"/>
  <c r="R27" i="16"/>
  <c r="Q27" i="16"/>
  <c r="P27" i="16" s="1"/>
  <c r="N27" i="16"/>
  <c r="O27" i="16" s="1"/>
  <c r="Z27" i="16"/>
  <c r="Y27" i="16"/>
  <c r="X27" i="16" s="1"/>
  <c r="Z36" i="16"/>
  <c r="R7" i="16"/>
  <c r="Q7" i="16"/>
  <c r="P7" i="16" s="1"/>
  <c r="Z7" i="16"/>
  <c r="Q43" i="16"/>
  <c r="P43" i="16" s="1"/>
  <c r="Z8" i="16"/>
  <c r="N36" i="16"/>
  <c r="O36" i="16" s="1"/>
  <c r="N39" i="16"/>
  <c r="O39" i="16" s="1"/>
  <c r="R39" i="16"/>
  <c r="Q39" i="16"/>
  <c r="P39" i="16" s="1"/>
  <c r="N78" i="16"/>
  <c r="O78" i="16" s="1"/>
  <c r="R78" i="16"/>
  <c r="Q78" i="16"/>
  <c r="P78" i="16" s="1"/>
  <c r="V11" i="16"/>
  <c r="W11" i="16" s="1"/>
  <c r="V20" i="16"/>
  <c r="W20" i="16" s="1"/>
  <c r="R21" i="16"/>
  <c r="Q28" i="16"/>
  <c r="P28" i="16" s="1"/>
  <c r="R32" i="16"/>
  <c r="N44" i="16"/>
  <c r="O44" i="16" s="1"/>
  <c r="N83" i="16"/>
  <c r="O83" i="16" s="1"/>
  <c r="R83" i="16"/>
  <c r="Q83" i="16"/>
  <c r="P83" i="16" s="1"/>
  <c r="Y20" i="16"/>
  <c r="X20" i="16" s="1"/>
  <c r="R28" i="16"/>
  <c r="N45" i="16"/>
  <c r="O45" i="16" s="1"/>
  <c r="Q65" i="16"/>
  <c r="P65" i="16" s="1"/>
  <c r="N68" i="16"/>
  <c r="O68" i="16" s="1"/>
  <c r="Z68" i="16"/>
  <c r="Y68" i="16"/>
  <c r="X68" i="16" s="1"/>
  <c r="V68" i="16"/>
  <c r="W68" i="16" s="1"/>
  <c r="R68" i="16"/>
  <c r="N76" i="16"/>
  <c r="O76" i="16" s="1"/>
  <c r="R76" i="16"/>
  <c r="Q76" i="16"/>
  <c r="P76" i="16" s="1"/>
  <c r="Q18" i="16"/>
  <c r="P18" i="16" s="1"/>
  <c r="R31" i="16"/>
  <c r="V34" i="16"/>
  <c r="W34" i="16" s="1"/>
  <c r="N34" i="16"/>
  <c r="O34" i="16" s="1"/>
  <c r="Z41" i="16"/>
  <c r="Q44" i="16"/>
  <c r="P44" i="16" s="1"/>
  <c r="N81" i="16"/>
  <c r="O81" i="16" s="1"/>
  <c r="R81" i="16"/>
  <c r="Q81" i="16"/>
  <c r="P81" i="16" s="1"/>
  <c r="Z20" i="16"/>
  <c r="Y11" i="16"/>
  <c r="X11" i="16" s="1"/>
  <c r="V28" i="16"/>
  <c r="W28" i="16" s="1"/>
  <c r="R44" i="16"/>
  <c r="N41" i="16"/>
  <c r="O41" i="16" s="1"/>
  <c r="Z59" i="16"/>
  <c r="V72" i="16"/>
  <c r="W72" i="16" s="1"/>
  <c r="V74" i="16"/>
  <c r="W74" i="16" s="1"/>
  <c r="R74" i="16"/>
  <c r="Q74" i="16"/>
  <c r="P74" i="16" s="1"/>
  <c r="N74" i="16"/>
  <c r="O74" i="16" s="1"/>
  <c r="Z74" i="16"/>
  <c r="Y74" i="16"/>
  <c r="X74" i="16" s="1"/>
  <c r="N79" i="16"/>
  <c r="O79" i="16" s="1"/>
  <c r="R79" i="16"/>
  <c r="Q79" i="16"/>
  <c r="P79" i="16" s="1"/>
  <c r="R43" i="16"/>
  <c r="R53" i="16"/>
  <c r="Q64" i="16"/>
  <c r="P64" i="16" s="1"/>
  <c r="Y70" i="16"/>
  <c r="X70" i="16" s="1"/>
  <c r="N84" i="16"/>
  <c r="O84" i="16" s="1"/>
  <c r="R84" i="16"/>
  <c r="Q84" i="16"/>
  <c r="P84" i="16" s="1"/>
  <c r="Y21" i="16"/>
  <c r="X21" i="16" s="1"/>
  <c r="N20" i="16"/>
  <c r="O20" i="16" s="1"/>
  <c r="N31" i="16"/>
  <c r="O31" i="16" s="1"/>
  <c r="R45" i="16"/>
  <c r="Q49" i="16"/>
  <c r="P49" i="16" s="1"/>
  <c r="V67" i="16"/>
  <c r="W67" i="16" s="1"/>
  <c r="R67" i="16"/>
  <c r="Q67" i="16"/>
  <c r="P67" i="16" s="1"/>
  <c r="Z67" i="16"/>
  <c r="N77" i="16"/>
  <c r="O77" i="16" s="1"/>
  <c r="R77" i="16"/>
  <c r="Q77" i="16"/>
  <c r="P77" i="16" s="1"/>
  <c r="R18" i="16"/>
  <c r="Y18" i="16"/>
  <c r="X18" i="16" s="1"/>
  <c r="N21" i="16"/>
  <c r="O21" i="16" s="1"/>
  <c r="V21" i="16"/>
  <c r="W21" i="16" s="1"/>
  <c r="R52" i="16"/>
  <c r="N53" i="16"/>
  <c r="O53" i="16" s="1"/>
  <c r="N82" i="16"/>
  <c r="O82" i="16" s="1"/>
  <c r="R82" i="16"/>
  <c r="Q82" i="16"/>
  <c r="P82" i="16" s="1"/>
  <c r="Z28" i="16"/>
  <c r="R34" i="16"/>
  <c r="N75" i="16"/>
  <c r="O75" i="16" s="1"/>
  <c r="R75" i="16"/>
  <c r="Q75" i="16"/>
  <c r="P75" i="16" s="1"/>
  <c r="R20" i="16"/>
  <c r="N32" i="16"/>
  <c r="O32" i="16" s="1"/>
  <c r="Z33" i="16"/>
  <c r="V41" i="16"/>
  <c r="W41" i="16" s="1"/>
  <c r="N43" i="16"/>
  <c r="O43" i="16" s="1"/>
  <c r="R71" i="16"/>
  <c r="Z70" i="16"/>
  <c r="Q71" i="16"/>
  <c r="P71" i="16" s="1"/>
  <c r="N71" i="16"/>
  <c r="O71" i="16" s="1"/>
  <c r="Z71" i="16"/>
  <c r="Y71" i="16"/>
  <c r="X71" i="16" s="1"/>
  <c r="Q70" i="16"/>
  <c r="P70" i="16" s="1"/>
  <c r="Y69" i="16"/>
  <c r="X69" i="16" s="1"/>
  <c r="V71" i="16"/>
  <c r="W71" i="16" s="1"/>
  <c r="N73" i="16"/>
  <c r="O73" i="16" s="1"/>
  <c r="Z73" i="16"/>
  <c r="Y73" i="16"/>
  <c r="X73" i="16" s="1"/>
  <c r="V73" i="16"/>
  <c r="W73" i="16" s="1"/>
  <c r="N72" i="16"/>
  <c r="O72" i="16" s="1"/>
  <c r="Q73" i="16"/>
  <c r="P73" i="16" s="1"/>
  <c r="N80" i="16"/>
  <c r="O80" i="16" s="1"/>
  <c r="R80" i="16"/>
  <c r="Q80" i="16"/>
  <c r="P80" i="16" s="1"/>
  <c r="N28" i="16"/>
  <c r="O28" i="16" s="1"/>
  <c r="N33" i="16"/>
  <c r="O33" i="16" s="1"/>
  <c r="V33" i="16"/>
  <c r="W33" i="16" s="1"/>
  <c r="Q46" i="16"/>
  <c r="P46" i="16" s="1"/>
  <c r="Y64" i="16"/>
  <c r="X64" i="16" s="1"/>
  <c r="N67" i="16"/>
  <c r="O67" i="16" s="1"/>
  <c r="V69" i="16"/>
  <c r="W69" i="16" s="1"/>
  <c r="N70" i="16"/>
  <c r="O70" i="16" s="1"/>
  <c r="Y72" i="16"/>
  <c r="X72" i="16" s="1"/>
  <c r="Z69" i="16"/>
  <c r="R70" i="16"/>
  <c r="N69" i="16"/>
  <c r="O69" i="16" s="1"/>
  <c r="Q72" i="16"/>
  <c r="P72" i="16" s="1"/>
  <c r="R72" i="16"/>
  <c r="V70" i="16"/>
  <c r="W70" i="16" s="1"/>
  <c r="Q69" i="16"/>
  <c r="P69" i="16" s="1"/>
  <c r="N12" i="15"/>
  <c r="O12" i="15" s="1"/>
  <c r="R11" i="15"/>
  <c r="Q11" i="15"/>
  <c r="P11" i="15" s="1"/>
  <c r="N11" i="15"/>
  <c r="O11" i="15" s="1"/>
  <c r="Z11" i="15"/>
  <c r="R4" i="15"/>
  <c r="R6" i="15"/>
  <c r="Q6" i="15"/>
  <c r="P6" i="15" s="1"/>
  <c r="N6" i="15"/>
  <c r="O6" i="15" s="1"/>
  <c r="Z6" i="15"/>
  <c r="R23" i="15"/>
  <c r="Q23" i="15"/>
  <c r="P23" i="15" s="1"/>
  <c r="Q22" i="15"/>
  <c r="P22" i="15" s="1"/>
  <c r="N23" i="15"/>
  <c r="O23" i="15" s="1"/>
  <c r="R22" i="15"/>
  <c r="N15" i="15"/>
  <c r="O15" i="15" s="1"/>
  <c r="R20" i="15"/>
  <c r="Q20" i="15"/>
  <c r="P20" i="15" s="1"/>
  <c r="Y20" i="15"/>
  <c r="X20" i="15" s="1"/>
  <c r="N20" i="15"/>
  <c r="O20" i="15" s="1"/>
  <c r="R19" i="15"/>
  <c r="Q19" i="15"/>
  <c r="P19" i="15" s="1"/>
  <c r="V9" i="15"/>
  <c r="W9" i="15" s="1"/>
  <c r="Y12" i="15"/>
  <c r="X12" i="15" s="1"/>
  <c r="R18" i="15"/>
  <c r="N18" i="15"/>
  <c r="O18" i="15" s="1"/>
  <c r="Q17" i="15"/>
  <c r="P17" i="15" s="1"/>
  <c r="Y17" i="15"/>
  <c r="X17" i="15" s="1"/>
  <c r="R27" i="15"/>
  <c r="N89" i="15" a="1"/>
  <c r="Z3" i="15"/>
  <c r="Y3" i="15"/>
  <c r="X3" i="15" s="1"/>
  <c r="Q3" i="15"/>
  <c r="P3" i="15" s="1"/>
  <c r="R3" i="15"/>
  <c r="N3" i="15"/>
  <c r="O3" i="15" s="1"/>
  <c r="Z7" i="15"/>
  <c r="N7" i="15"/>
  <c r="O7" i="15" s="1"/>
  <c r="R7" i="15"/>
  <c r="Q7" i="15"/>
  <c r="P7" i="15" s="1"/>
  <c r="Y7" i="15"/>
  <c r="X7" i="15" s="1"/>
  <c r="N10" i="15"/>
  <c r="O10" i="15" s="1"/>
  <c r="Z10" i="15"/>
  <c r="Y10" i="15"/>
  <c r="X10" i="15" s="1"/>
  <c r="R10" i="15"/>
  <c r="Q10" i="15"/>
  <c r="P10" i="15" s="1"/>
  <c r="N8" i="15"/>
  <c r="O8" i="15" s="1"/>
  <c r="Z8" i="15"/>
  <c r="R8" i="15"/>
  <c r="Y8" i="15"/>
  <c r="X8" i="15" s="1"/>
  <c r="Q8" i="15"/>
  <c r="P8" i="15" s="1"/>
  <c r="Z5" i="15"/>
  <c r="V4" i="15"/>
  <c r="W4" i="15" s="1"/>
  <c r="N5" i="15"/>
  <c r="O5" i="15" s="1"/>
  <c r="N17" i="15"/>
  <c r="O17" i="15" s="1"/>
  <c r="N22" i="15"/>
  <c r="O22" i="15" s="1"/>
  <c r="N51" i="15"/>
  <c r="O51" i="15" s="1"/>
  <c r="Z51" i="15"/>
  <c r="Y51" i="15"/>
  <c r="X51" i="15" s="1"/>
  <c r="V51" i="15"/>
  <c r="W51" i="15" s="1"/>
  <c r="Q51" i="15"/>
  <c r="P51" i="15" s="1"/>
  <c r="R57" i="15"/>
  <c r="Q57" i="15"/>
  <c r="P57" i="15" s="1"/>
  <c r="N57" i="15"/>
  <c r="O57" i="15" s="1"/>
  <c r="Z57" i="15"/>
  <c r="Y57" i="15"/>
  <c r="X57" i="15" s="1"/>
  <c r="Q61" i="15"/>
  <c r="P61" i="15" s="1"/>
  <c r="N68" i="15"/>
  <c r="O68" i="15" s="1"/>
  <c r="Z68" i="15"/>
  <c r="Y68" i="15"/>
  <c r="X68" i="15" s="1"/>
  <c r="V68" i="15"/>
  <c r="W68" i="15" s="1"/>
  <c r="R68" i="15"/>
  <c r="Q68" i="15"/>
  <c r="P68" i="15" s="1"/>
  <c r="N70" i="15"/>
  <c r="O70" i="15" s="1"/>
  <c r="N49" i="15"/>
  <c r="O49" i="15" s="1"/>
  <c r="Z49" i="15"/>
  <c r="Y49" i="15"/>
  <c r="X49" i="15" s="1"/>
  <c r="V49" i="15"/>
  <c r="W49" i="15" s="1"/>
  <c r="R49" i="15"/>
  <c r="Y53" i="15"/>
  <c r="X53" i="15" s="1"/>
  <c r="V53" i="15"/>
  <c r="W53" i="15" s="1"/>
  <c r="R53" i="15"/>
  <c r="Q53" i="15"/>
  <c r="P53" i="15" s="1"/>
  <c r="N53" i="15"/>
  <c r="O53" i="15" s="1"/>
  <c r="Z9" i="15"/>
  <c r="V37" i="15"/>
  <c r="W37" i="15" s="1"/>
  <c r="Z46" i="15"/>
  <c r="Y46" i="15"/>
  <c r="X46" i="15" s="1"/>
  <c r="V46" i="15"/>
  <c r="W46" i="15" s="1"/>
  <c r="R46" i="15"/>
  <c r="Q49" i="15"/>
  <c r="P49" i="15" s="1"/>
  <c r="V55" i="15"/>
  <c r="W55" i="15" s="1"/>
  <c r="R55" i="15"/>
  <c r="Q55" i="15"/>
  <c r="P55" i="15" s="1"/>
  <c r="N55" i="15"/>
  <c r="O55" i="15" s="1"/>
  <c r="Z55" i="15"/>
  <c r="Y55" i="15"/>
  <c r="X55" i="15" s="1"/>
  <c r="Z58" i="15"/>
  <c r="Y58" i="15"/>
  <c r="X58" i="15" s="1"/>
  <c r="V58" i="15"/>
  <c r="W58" i="15" s="1"/>
  <c r="R58" i="15"/>
  <c r="Q58" i="15"/>
  <c r="P58" i="15" s="1"/>
  <c r="V62" i="15"/>
  <c r="W62" i="15" s="1"/>
  <c r="R62" i="15"/>
  <c r="Q62" i="15"/>
  <c r="P62" i="15" s="1"/>
  <c r="N62" i="15"/>
  <c r="O62" i="15" s="1"/>
  <c r="Z62" i="15"/>
  <c r="Y62" i="15"/>
  <c r="X62" i="15" s="1"/>
  <c r="R64" i="15"/>
  <c r="N73" i="15"/>
  <c r="O73" i="15" s="1"/>
  <c r="Z73" i="15"/>
  <c r="Y73" i="15"/>
  <c r="X73" i="15" s="1"/>
  <c r="V73" i="15"/>
  <c r="W73" i="15" s="1"/>
  <c r="R73" i="15"/>
  <c r="Q66" i="15"/>
  <c r="P66" i="15" s="1"/>
  <c r="N66" i="15"/>
  <c r="O66" i="15" s="1"/>
  <c r="Z66" i="15"/>
  <c r="Y66" i="15"/>
  <c r="X66" i="15" s="1"/>
  <c r="V66" i="15"/>
  <c r="W66" i="15" s="1"/>
  <c r="Q5" i="15"/>
  <c r="P5" i="15" s="1"/>
  <c r="R5" i="15"/>
  <c r="N9" i="15"/>
  <c r="O9" i="15" s="1"/>
  <c r="Q12" i="15"/>
  <c r="P12" i="15" s="1"/>
  <c r="R17" i="15"/>
  <c r="Y40" i="15"/>
  <c r="X40" i="15" s="1"/>
  <c r="N84" i="15"/>
  <c r="O84" i="15" s="1"/>
  <c r="N83" i="15"/>
  <c r="O83" i="15" s="1"/>
  <c r="N82" i="15"/>
  <c r="O82" i="15" s="1"/>
  <c r="N81" i="15"/>
  <c r="O81" i="15" s="1"/>
  <c r="N80" i="15"/>
  <c r="O80" i="15" s="1"/>
  <c r="N79" i="15"/>
  <c r="O79" i="15" s="1"/>
  <c r="N78" i="15"/>
  <c r="O78" i="15" s="1"/>
  <c r="N77" i="15"/>
  <c r="O77" i="15" s="1"/>
  <c r="R84" i="15"/>
  <c r="R83" i="15"/>
  <c r="R82" i="15"/>
  <c r="R81" i="15"/>
  <c r="R80" i="15"/>
  <c r="R79" i="15"/>
  <c r="R78" i="15"/>
  <c r="R77" i="15"/>
  <c r="N75" i="15"/>
  <c r="O75" i="15" s="1"/>
  <c r="R75" i="15"/>
  <c r="Q75" i="15"/>
  <c r="P75" i="15" s="1"/>
  <c r="Y4" i="15"/>
  <c r="X4" i="15" s="1"/>
  <c r="Z4" i="15"/>
  <c r="N4" i="15"/>
  <c r="O4" i="15" s="1"/>
  <c r="R12" i="15"/>
  <c r="V22" i="15"/>
  <c r="W22" i="15" s="1"/>
  <c r="R51" i="15"/>
  <c r="Z53" i="15"/>
  <c r="V60" i="15"/>
  <c r="W60" i="15" s="1"/>
  <c r="R69" i="15"/>
  <c r="Q69" i="15"/>
  <c r="P69" i="15" s="1"/>
  <c r="N69" i="15"/>
  <c r="O69" i="15" s="1"/>
  <c r="Z69" i="15"/>
  <c r="Y69" i="15"/>
  <c r="X69" i="15" s="1"/>
  <c r="Q73" i="15"/>
  <c r="P73" i="15" s="1"/>
  <c r="N32" i="15"/>
  <c r="O32" i="15" s="1"/>
  <c r="N63" i="15"/>
  <c r="O63" i="15" s="1"/>
  <c r="Z63" i="15"/>
  <c r="Y63" i="15"/>
  <c r="X63" i="15" s="1"/>
  <c r="V63" i="15"/>
  <c r="W63" i="15" s="1"/>
  <c r="R63" i="15"/>
  <c r="Q63" i="15"/>
  <c r="P63" i="15" s="1"/>
  <c r="N76" i="15"/>
  <c r="O76" i="15" s="1"/>
  <c r="R76" i="15"/>
  <c r="Q76" i="15"/>
  <c r="P76" i="15" s="1"/>
  <c r="Q9" i="15"/>
  <c r="P9" i="15" s="1"/>
  <c r="Q41" i="15"/>
  <c r="P41" i="15" s="1"/>
  <c r="N46" i="15"/>
  <c r="O46" i="15" s="1"/>
  <c r="V48" i="15"/>
  <c r="W48" i="15" s="1"/>
  <c r="V50" i="15"/>
  <c r="W50" i="15" s="1"/>
  <c r="R50" i="15"/>
  <c r="Q50" i="15"/>
  <c r="P50" i="15" s="1"/>
  <c r="N50" i="15"/>
  <c r="O50" i="15" s="1"/>
  <c r="Y50" i="15"/>
  <c r="X50" i="15" s="1"/>
  <c r="N56" i="15"/>
  <c r="O56" i="15" s="1"/>
  <c r="Z56" i="15"/>
  <c r="Y56" i="15"/>
  <c r="X56" i="15" s="1"/>
  <c r="V56" i="15"/>
  <c r="W56" i="15" s="1"/>
  <c r="R56" i="15"/>
  <c r="Q56" i="15"/>
  <c r="P56" i="15" s="1"/>
  <c r="N58" i="15"/>
  <c r="O58" i="15" s="1"/>
  <c r="Y65" i="15"/>
  <c r="X65" i="15" s="1"/>
  <c r="V65" i="15"/>
  <c r="W65" i="15" s="1"/>
  <c r="R65" i="15"/>
  <c r="Q65" i="15"/>
  <c r="P65" i="15" s="1"/>
  <c r="N65" i="15"/>
  <c r="O65" i="15" s="1"/>
  <c r="Q78" i="15"/>
  <c r="P78" i="15" s="1"/>
  <c r="Q80" i="15"/>
  <c r="P80" i="15" s="1"/>
  <c r="Q82" i="15"/>
  <c r="P82" i="15" s="1"/>
  <c r="Q84" i="15"/>
  <c r="P84" i="15" s="1"/>
  <c r="Q4" i="15"/>
  <c r="P4" i="15" s="1"/>
  <c r="R9" i="15"/>
  <c r="V12" i="15"/>
  <c r="W12" i="15" s="1"/>
  <c r="Q46" i="15"/>
  <c r="P46" i="15" s="1"/>
  <c r="Q54" i="15"/>
  <c r="P54" i="15" s="1"/>
  <c r="N54" i="15"/>
  <c r="O54" i="15" s="1"/>
  <c r="Z54" i="15"/>
  <c r="Y54" i="15"/>
  <c r="X54" i="15" s="1"/>
  <c r="V54" i="15"/>
  <c r="W54" i="15" s="1"/>
  <c r="R59" i="15"/>
  <c r="Q59" i="15"/>
  <c r="P59" i="15" s="1"/>
  <c r="N59" i="15"/>
  <c r="O59" i="15" s="1"/>
  <c r="Z59" i="15"/>
  <c r="Y59" i="15"/>
  <c r="X59" i="15" s="1"/>
  <c r="V59" i="15"/>
  <c r="W59" i="15" s="1"/>
  <c r="V67" i="15"/>
  <c r="W67" i="15" s="1"/>
  <c r="R67" i="15"/>
  <c r="Q67" i="15"/>
  <c r="P67" i="15" s="1"/>
  <c r="N67" i="15"/>
  <c r="O67" i="15" s="1"/>
  <c r="Z67" i="15"/>
  <c r="Y67" i="15"/>
  <c r="X67" i="15" s="1"/>
  <c r="Z70" i="15"/>
  <c r="Y70" i="15"/>
  <c r="X70" i="15" s="1"/>
  <c r="V70" i="15"/>
  <c r="W70" i="15" s="1"/>
  <c r="R70" i="15"/>
  <c r="Q70" i="15"/>
  <c r="P70" i="15" s="1"/>
  <c r="V74" i="15"/>
  <c r="W74" i="15" s="1"/>
  <c r="R74" i="15"/>
  <c r="Q74" i="15"/>
  <c r="P74" i="15" s="1"/>
  <c r="N74" i="15"/>
  <c r="O74" i="15" s="1"/>
  <c r="Z74" i="15"/>
  <c r="Y74" i="15"/>
  <c r="X74" i="15" s="1"/>
  <c r="R71" i="15"/>
  <c r="Q71" i="15"/>
  <c r="P71" i="15" s="1"/>
  <c r="N71" i="15"/>
  <c r="O71" i="15" s="1"/>
  <c r="Z71" i="15"/>
  <c r="Y71" i="15"/>
  <c r="X71" i="15" s="1"/>
  <c r="V71" i="15"/>
  <c r="W71" i="15" s="1"/>
  <c r="R47" i="15"/>
  <c r="Q47" i="15"/>
  <c r="P47" i="15" s="1"/>
  <c r="N47" i="15"/>
  <c r="O47" i="15" s="1"/>
  <c r="Z47" i="15"/>
  <c r="Y47" i="15"/>
  <c r="X47" i="15" s="1"/>
  <c r="V47" i="15"/>
  <c r="W47" i="15" s="1"/>
  <c r="R45" i="15"/>
  <c r="Q45" i="15"/>
  <c r="P45" i="15" s="1"/>
  <c r="N45" i="15"/>
  <c r="O45" i="15" s="1"/>
  <c r="Z45" i="15"/>
  <c r="Y48" i="15"/>
  <c r="X48" i="15" s="1"/>
  <c r="N61" i="15"/>
  <c r="O61" i="15" s="1"/>
  <c r="Z61" i="15"/>
  <c r="Y61" i="15"/>
  <c r="X61" i="15" s="1"/>
  <c r="V61" i="15"/>
  <c r="W61" i="15" s="1"/>
  <c r="R61" i="15"/>
  <c r="Z65" i="15"/>
  <c r="V72" i="15"/>
  <c r="W72" i="15" s="1"/>
  <c r="N34" i="15"/>
  <c r="O34" i="15" s="1"/>
  <c r="Z50" i="15"/>
  <c r="Z48" i="15"/>
  <c r="V52" i="15"/>
  <c r="W52" i="15" s="1"/>
  <c r="Z60" i="15"/>
  <c r="V64" i="15"/>
  <c r="W64" i="15" s="1"/>
  <c r="Z72" i="15"/>
  <c r="N48" i="15"/>
  <c r="O48" i="15" s="1"/>
  <c r="N60" i="15"/>
  <c r="O60" i="15" s="1"/>
  <c r="N72" i="15"/>
  <c r="O72" i="15" s="1"/>
  <c r="Y52" i="15"/>
  <c r="X52" i="15" s="1"/>
  <c r="Y64" i="15"/>
  <c r="X64" i="15" s="1"/>
  <c r="Q48" i="15"/>
  <c r="P48" i="15" s="1"/>
  <c r="Z52" i="15"/>
  <c r="Q60" i="15"/>
  <c r="P60" i="15" s="1"/>
  <c r="Z64" i="15"/>
  <c r="Q72" i="15"/>
  <c r="P72" i="15" s="1"/>
  <c r="R48" i="15"/>
  <c r="N52" i="15"/>
  <c r="O52" i="15" s="1"/>
  <c r="R60" i="15"/>
  <c r="N64" i="15"/>
  <c r="O64" i="15" s="1"/>
  <c r="R72" i="15"/>
  <c r="Q52" i="15"/>
  <c r="P52" i="15" s="1"/>
  <c r="Q64" i="15"/>
  <c r="P64" i="15" s="1"/>
  <c r="V61" i="16" l="1"/>
  <c r="W61" i="16" s="1"/>
  <c r="V59" i="16"/>
  <c r="W59" i="16" s="1"/>
  <c r="Z42" i="16"/>
  <c r="R42" i="16"/>
  <c r="Q42" i="16"/>
  <c r="P42" i="16" s="1"/>
  <c r="Q41" i="16"/>
  <c r="P41" i="16" s="1"/>
  <c r="N42" i="16"/>
  <c r="O42" i="16" s="1"/>
  <c r="Y42" i="16"/>
  <c r="X42" i="16" s="1"/>
  <c r="V42" i="16"/>
  <c r="W42" i="16" s="1"/>
  <c r="V38" i="16"/>
  <c r="W38" i="16" s="1"/>
  <c r="V31" i="16"/>
  <c r="W31" i="16" s="1"/>
  <c r="Q60" i="16"/>
  <c r="P60" i="16" s="1"/>
  <c r="V65" i="16"/>
  <c r="W65" i="16" s="1"/>
  <c r="Z62" i="16"/>
  <c r="Z43" i="16"/>
  <c r="N65" i="16"/>
  <c r="O65" i="16" s="1"/>
  <c r="V32" i="16"/>
  <c r="W32" i="16" s="1"/>
  <c r="R60" i="16"/>
  <c r="V45" i="16"/>
  <c r="W45" i="16" s="1"/>
  <c r="Z30" i="16"/>
  <c r="R30" i="16"/>
  <c r="V30" i="16"/>
  <c r="W30" i="16" s="1"/>
  <c r="Q30" i="16"/>
  <c r="P30" i="16" s="1"/>
  <c r="N30" i="16"/>
  <c r="O30" i="16" s="1"/>
  <c r="R24" i="16"/>
  <c r="Y30" i="16"/>
  <c r="X30" i="16" s="1"/>
  <c r="N25" i="16"/>
  <c r="O25" i="16" s="1"/>
  <c r="Z39" i="16"/>
  <c r="N61" i="16"/>
  <c r="O61" i="16" s="1"/>
  <c r="V27" i="16"/>
  <c r="W27" i="16" s="1"/>
  <c r="Y48" i="16"/>
  <c r="X48" i="16" s="1"/>
  <c r="Y38" i="16"/>
  <c r="X38" i="16" s="1"/>
  <c r="Z19" i="16"/>
  <c r="Q50" i="16"/>
  <c r="P50" i="16" s="1"/>
  <c r="Z31" i="16"/>
  <c r="V26" i="16"/>
  <c r="W26" i="16" s="1"/>
  <c r="Y5" i="16"/>
  <c r="X5" i="16" s="1"/>
  <c r="R3" i="16"/>
  <c r="R37" i="16"/>
  <c r="V49" i="16"/>
  <c r="W49" i="16" s="1"/>
  <c r="Y41" i="16"/>
  <c r="X41" i="16" s="1"/>
  <c r="Y29" i="16"/>
  <c r="X29" i="16" s="1"/>
  <c r="V15" i="16"/>
  <c r="W15" i="16" s="1"/>
  <c r="Z63" i="16"/>
  <c r="V63" i="16"/>
  <c r="W63" i="16" s="1"/>
  <c r="R63" i="16"/>
  <c r="Q63" i="16"/>
  <c r="P63" i="16" s="1"/>
  <c r="N63" i="16"/>
  <c r="O63" i="16" s="1"/>
  <c r="Y63" i="16"/>
  <c r="X63" i="16" s="1"/>
  <c r="N60" i="16"/>
  <c r="O60" i="16" s="1"/>
  <c r="Y57" i="16"/>
  <c r="X57" i="16" s="1"/>
  <c r="V60" i="16"/>
  <c r="W60" i="16" s="1"/>
  <c r="Q58" i="16"/>
  <c r="P58" i="16" s="1"/>
  <c r="N51" i="16"/>
  <c r="O51" i="16" s="1"/>
  <c r="Z45" i="16"/>
  <c r="N38" i="16"/>
  <c r="O38" i="16" s="1"/>
  <c r="R46" i="16"/>
  <c r="Z32" i="16"/>
  <c r="R56" i="16"/>
  <c r="O91" i="16"/>
  <c r="N91" i="16"/>
  <c r="O90" i="16"/>
  <c r="N90" i="16"/>
  <c r="O89" i="16"/>
  <c r="N89" i="16"/>
  <c r="O93" i="16"/>
  <c r="N93" i="16"/>
  <c r="N92" i="16"/>
  <c r="O92" i="16"/>
  <c r="Z37" i="16"/>
  <c r="N49" i="16"/>
  <c r="O49" i="16" s="1"/>
  <c r="V25" i="16"/>
  <c r="W25" i="16" s="1"/>
  <c r="N62" i="16"/>
  <c r="O62" i="16" s="1"/>
  <c r="N59" i="16"/>
  <c r="O59" i="16" s="1"/>
  <c r="Y45" i="16"/>
  <c r="X45" i="16" s="1"/>
  <c r="Z49" i="16"/>
  <c r="V64" i="16"/>
  <c r="W64" i="16" s="1"/>
  <c r="V57" i="16"/>
  <c r="W57" i="16" s="1"/>
  <c r="Z52" i="16"/>
  <c r="R61" i="16"/>
  <c r="Q59" i="16"/>
  <c r="P59" i="16" s="1"/>
  <c r="Q51" i="16"/>
  <c r="P51" i="16" s="1"/>
  <c r="Y43" i="16"/>
  <c r="X43" i="16" s="1"/>
  <c r="R38" i="16"/>
  <c r="Y58" i="16"/>
  <c r="X58" i="16" s="1"/>
  <c r="Q47" i="16"/>
  <c r="P47" i="16" s="1"/>
  <c r="Q34" i="16"/>
  <c r="P34" i="16" s="1"/>
  <c r="Z46" i="16"/>
  <c r="Q37" i="16"/>
  <c r="P37" i="16" s="1"/>
  <c r="R49" i="16"/>
  <c r="Z25" i="16"/>
  <c r="Q22" i="16"/>
  <c r="P22" i="16" s="1"/>
  <c r="N57" i="16"/>
  <c r="O57" i="16" s="1"/>
  <c r="V62" i="16"/>
  <c r="W62" i="16" s="1"/>
  <c r="V55" i="16"/>
  <c r="W55" i="16" s="1"/>
  <c r="R51" i="16"/>
  <c r="Y53" i="16"/>
  <c r="X53" i="16" s="1"/>
  <c r="Q38" i="16"/>
  <c r="P38" i="16" s="1"/>
  <c r="R47" i="16"/>
  <c r="Y37" i="16"/>
  <c r="X37" i="16" s="1"/>
  <c r="Q25" i="16"/>
  <c r="P25" i="16" s="1"/>
  <c r="R22" i="16"/>
  <c r="Z26" i="16"/>
  <c r="R58" i="16"/>
  <c r="Z56" i="16"/>
  <c r="N66" i="16"/>
  <c r="O66" i="16" s="1"/>
  <c r="Z66" i="16"/>
  <c r="Y66" i="16"/>
  <c r="X66" i="16" s="1"/>
  <c r="R66" i="16"/>
  <c r="Y65" i="16"/>
  <c r="X65" i="16" s="1"/>
  <c r="V66" i="16"/>
  <c r="W66" i="16" s="1"/>
  <c r="Q66" i="16"/>
  <c r="P66" i="16" s="1"/>
  <c r="Y56" i="16"/>
  <c r="X56" i="16" s="1"/>
  <c r="R57" i="16"/>
  <c r="N58" i="16"/>
  <c r="O58" i="16" s="1"/>
  <c r="Y44" i="16"/>
  <c r="X44" i="16" s="1"/>
  <c r="Z54" i="16"/>
  <c r="R54" i="16"/>
  <c r="N54" i="16"/>
  <c r="O54" i="16" s="1"/>
  <c r="Y54" i="16"/>
  <c r="X54" i="16" s="1"/>
  <c r="V54" i="16"/>
  <c r="W54" i="16" s="1"/>
  <c r="Q54" i="16"/>
  <c r="P54" i="16" s="1"/>
  <c r="Z64" i="16"/>
  <c r="Q53" i="16"/>
  <c r="P53" i="16" s="1"/>
  <c r="V56" i="16"/>
  <c r="W56" i="16" s="1"/>
  <c r="V58" i="16"/>
  <c r="W58" i="16" s="1"/>
  <c r="Q52" i="16"/>
  <c r="P52" i="16" s="1"/>
  <c r="N64" i="16"/>
  <c r="O64" i="16" s="1"/>
  <c r="N52" i="16"/>
  <c r="O52" i="16" s="1"/>
  <c r="V43" i="16"/>
  <c r="W43" i="16" s="1"/>
  <c r="Q62" i="16"/>
  <c r="P62" i="16" s="1"/>
  <c r="Q56" i="16"/>
  <c r="P56" i="16" s="1"/>
  <c r="V51" i="16"/>
  <c r="W51" i="16" s="1"/>
  <c r="Z3" i="16"/>
  <c r="R33" i="16"/>
  <c r="V12" i="16"/>
  <c r="W12" i="16" s="1"/>
  <c r="V47" i="16"/>
  <c r="W47" i="16" s="1"/>
  <c r="Y33" i="16"/>
  <c r="X33" i="16" s="1"/>
  <c r="Z18" i="16"/>
  <c r="Z23" i="16"/>
  <c r="Y49" i="16"/>
  <c r="X49" i="16" s="1"/>
  <c r="Y25" i="16"/>
  <c r="X25" i="16" s="1"/>
  <c r="Q4" i="16"/>
  <c r="P4" i="16" s="1"/>
  <c r="V52" i="16"/>
  <c r="W52" i="16" s="1"/>
  <c r="Z55" i="16"/>
  <c r="R59" i="16"/>
  <c r="Y51" i="16"/>
  <c r="X51" i="16" s="1"/>
  <c r="Q45" i="16"/>
  <c r="P45" i="16" s="1"/>
  <c r="Z34" i="16"/>
  <c r="R4" i="16"/>
  <c r="R62" i="16"/>
  <c r="R55" i="16"/>
  <c r="V44" i="16"/>
  <c r="W44" i="16" s="1"/>
  <c r="R64" i="16"/>
  <c r="Y32" i="16"/>
  <c r="X32" i="16" s="1"/>
  <c r="Q61" i="16"/>
  <c r="P61" i="16" s="1"/>
  <c r="R41" i="16"/>
  <c r="N55" i="16"/>
  <c r="O55" i="16" s="1"/>
  <c r="R36" i="16"/>
  <c r="Y13" i="16"/>
  <c r="X13" i="16" s="1"/>
  <c r="Y55" i="16"/>
  <c r="X55" i="16" s="1"/>
  <c r="Z51" i="16"/>
  <c r="Q40" i="16"/>
  <c r="P40" i="16" s="1"/>
  <c r="V24" i="16"/>
  <c r="W24" i="16" s="1"/>
  <c r="R50" i="16"/>
  <c r="Z47" i="16"/>
  <c r="Y35" i="16"/>
  <c r="X35" i="16" s="1"/>
  <c r="Y19" i="16"/>
  <c r="X19" i="16" s="1"/>
  <c r="R23" i="16"/>
  <c r="Z22" i="16"/>
  <c r="Z53" i="16"/>
  <c r="N56" i="16"/>
  <c r="O56" i="16" s="1"/>
  <c r="Y61" i="16"/>
  <c r="X61" i="16" s="1"/>
  <c r="Z65" i="16"/>
  <c r="V53" i="16"/>
  <c r="W53" i="16" s="1"/>
  <c r="Z60" i="16"/>
  <c r="V36" i="16"/>
  <c r="W36" i="16" s="1"/>
  <c r="Z58" i="16"/>
  <c r="N48" i="16"/>
  <c r="O48" i="16" s="1"/>
  <c r="V50" i="16"/>
  <c r="W50" i="16" s="1"/>
  <c r="Y47" i="16"/>
  <c r="X47" i="16" s="1"/>
  <c r="Y52" i="16"/>
  <c r="X52" i="16" s="1"/>
  <c r="V23" i="16"/>
  <c r="W23" i="16" s="1"/>
  <c r="R6" i="16"/>
  <c r="Q6" i="16"/>
  <c r="P6" i="16" s="1"/>
  <c r="N6" i="16"/>
  <c r="O6" i="16" s="1"/>
  <c r="Z6" i="16"/>
  <c r="Y6" i="16"/>
  <c r="X6" i="16" s="1"/>
  <c r="V6" i="16"/>
  <c r="W6" i="16" s="1"/>
  <c r="Z4" i="16"/>
  <c r="Z44" i="16"/>
  <c r="Y50" i="16"/>
  <c r="X50" i="16" s="1"/>
  <c r="N47" i="16"/>
  <c r="O47" i="16" s="1"/>
  <c r="Y23" i="16"/>
  <c r="X23" i="16" s="1"/>
  <c r="Y4" i="16"/>
  <c r="X4" i="16" s="1"/>
  <c r="Y46" i="16"/>
  <c r="X46" i="16" s="1"/>
  <c r="N46" i="16"/>
  <c r="O46" i="16" s="1"/>
  <c r="Y60" i="16"/>
  <c r="X60" i="16" s="1"/>
  <c r="R65" i="16"/>
  <c r="Y34" i="16"/>
  <c r="X34" i="16" s="1"/>
  <c r="V39" i="16"/>
  <c r="W39" i="16" s="1"/>
  <c r="Y62" i="16"/>
  <c r="X62" i="16" s="1"/>
  <c r="Y36" i="16"/>
  <c r="X36" i="16" s="1"/>
  <c r="Q57" i="16"/>
  <c r="P57" i="16" s="1"/>
  <c r="V48" i="16"/>
  <c r="W48" i="16" s="1"/>
  <c r="Y40" i="16"/>
  <c r="X40" i="16" s="1"/>
  <c r="Y24" i="16"/>
  <c r="X24" i="16" s="1"/>
  <c r="Z50" i="16"/>
  <c r="V35" i="16"/>
  <c r="W35" i="16" s="1"/>
  <c r="R5" i="16"/>
  <c r="N3" i="16"/>
  <c r="O3" i="16" s="1"/>
  <c r="Q55" i="16"/>
  <c r="P55" i="16" s="1"/>
  <c r="Q29" i="16"/>
  <c r="P29" i="16" s="1"/>
  <c r="N4" i="16"/>
  <c r="O4" i="16" s="1"/>
  <c r="Z61" i="16"/>
  <c r="V46" i="16"/>
  <c r="W46" i="16" s="1"/>
  <c r="Y39" i="16"/>
  <c r="X39" i="16" s="1"/>
  <c r="Q36" i="16"/>
  <c r="P36" i="16" s="1"/>
  <c r="Y59" i="16"/>
  <c r="X59" i="16" s="1"/>
  <c r="Z48" i="16"/>
  <c r="Z40" i="16"/>
  <c r="N50" i="16"/>
  <c r="O50" i="16" s="1"/>
  <c r="Q33" i="16"/>
  <c r="P33" i="16" s="1"/>
  <c r="Q3" i="16"/>
  <c r="P3" i="16" s="1"/>
  <c r="N37" i="16"/>
  <c r="O37" i="16" s="1"/>
  <c r="Z57" i="16"/>
  <c r="V29" i="16"/>
  <c r="W29" i="16" s="1"/>
  <c r="R35" i="16"/>
  <c r="Q33" i="15"/>
  <c r="P33" i="15" s="1"/>
  <c r="R33" i="15"/>
  <c r="N33" i="15"/>
  <c r="O33" i="15" s="1"/>
  <c r="Y32" i="15"/>
  <c r="X32" i="15" s="1"/>
  <c r="Z33" i="15"/>
  <c r="Y33" i="15"/>
  <c r="X33" i="15" s="1"/>
  <c r="V33" i="15"/>
  <c r="W33" i="15" s="1"/>
  <c r="V43" i="15"/>
  <c r="W43" i="15" s="1"/>
  <c r="N41" i="15"/>
  <c r="O41" i="15" s="1"/>
  <c r="N26" i="15"/>
  <c r="O26" i="15" s="1"/>
  <c r="R21" i="15"/>
  <c r="Q21" i="15"/>
  <c r="P21" i="15" s="1"/>
  <c r="N21" i="15"/>
  <c r="O21" i="15" s="1"/>
  <c r="Z21" i="15"/>
  <c r="Y21" i="15"/>
  <c r="X21" i="15" s="1"/>
  <c r="V21" i="15"/>
  <c r="W21" i="15" s="1"/>
  <c r="Y9" i="15"/>
  <c r="X9" i="15" s="1"/>
  <c r="V8" i="15"/>
  <c r="W8" i="15" s="1"/>
  <c r="N43" i="15"/>
  <c r="O43" i="15" s="1"/>
  <c r="N24" i="15"/>
  <c r="O24" i="15" s="1"/>
  <c r="Y29" i="15"/>
  <c r="X29" i="15" s="1"/>
  <c r="N19" i="15"/>
  <c r="O19" i="15" s="1"/>
  <c r="Z23" i="15"/>
  <c r="N40" i="15"/>
  <c r="O40" i="15" s="1"/>
  <c r="Y11" i="15"/>
  <c r="X11" i="15" s="1"/>
  <c r="V19" i="15"/>
  <c r="W19" i="15" s="1"/>
  <c r="Z13" i="15"/>
  <c r="R41" i="15"/>
  <c r="N39" i="15"/>
  <c r="O39" i="15" s="1"/>
  <c r="V27" i="15"/>
  <c r="W27" i="15" s="1"/>
  <c r="V18" i="15"/>
  <c r="W18" i="15" s="1"/>
  <c r="Q29" i="15"/>
  <c r="P29" i="15" s="1"/>
  <c r="N31" i="15"/>
  <c r="O31" i="15" s="1"/>
  <c r="R40" i="15"/>
  <c r="Z28" i="15"/>
  <c r="N13" i="15"/>
  <c r="O13" i="15" s="1"/>
  <c r="V35" i="15"/>
  <c r="W35" i="15" s="1"/>
  <c r="N36" i="15"/>
  <c r="O36" i="15" s="1"/>
  <c r="V41" i="15"/>
  <c r="W41" i="15" s="1"/>
  <c r="Y34" i="15"/>
  <c r="X34" i="15" s="1"/>
  <c r="Y27" i="15"/>
  <c r="X27" i="15" s="1"/>
  <c r="R29" i="15"/>
  <c r="Q31" i="15"/>
  <c r="P31" i="15" s="1"/>
  <c r="Q36" i="15"/>
  <c r="P36" i="15" s="1"/>
  <c r="N28" i="15"/>
  <c r="O28" i="15" s="1"/>
  <c r="Q13" i="15"/>
  <c r="P13" i="15" s="1"/>
  <c r="V32" i="15"/>
  <c r="W32" i="15" s="1"/>
  <c r="Z36" i="15"/>
  <c r="Z35" i="15"/>
  <c r="R36" i="15"/>
  <c r="Y41" i="15"/>
  <c r="X41" i="15" s="1"/>
  <c r="V42" i="15"/>
  <c r="W42" i="15" s="1"/>
  <c r="Q30" i="15"/>
  <c r="P30" i="15" s="1"/>
  <c r="Q34" i="15"/>
  <c r="P34" i="15" s="1"/>
  <c r="V7" i="15"/>
  <c r="W7" i="15" s="1"/>
  <c r="Z27" i="15"/>
  <c r="Y18" i="15"/>
  <c r="X18" i="15" s="1"/>
  <c r="N29" i="15"/>
  <c r="O29" i="15" s="1"/>
  <c r="Z17" i="15"/>
  <c r="Y23" i="15"/>
  <c r="X23" i="15" s="1"/>
  <c r="N30" i="15"/>
  <c r="O30" i="15" s="1"/>
  <c r="Z22" i="15"/>
  <c r="V11" i="15"/>
  <c r="W11" i="15" s="1"/>
  <c r="Q28" i="15"/>
  <c r="P28" i="15" s="1"/>
  <c r="Z41" i="15"/>
  <c r="Z29" i="15"/>
  <c r="Q40" i="15"/>
  <c r="P40" i="15" s="1"/>
  <c r="N35" i="15"/>
  <c r="O35" i="15" s="1"/>
  <c r="R26" i="15"/>
  <c r="V17" i="15"/>
  <c r="W17" i="15" s="1"/>
  <c r="R39" i="15"/>
  <c r="N27" i="15"/>
  <c r="O27" i="15" s="1"/>
  <c r="Z18" i="15"/>
  <c r="V26" i="15"/>
  <c r="W26" i="15" s="1"/>
  <c r="R15" i="15"/>
  <c r="V31" i="15"/>
  <c r="W31" i="15" s="1"/>
  <c r="Z14" i="15"/>
  <c r="R28" i="15"/>
  <c r="Y35" i="15"/>
  <c r="X35" i="15" s="1"/>
  <c r="R37" i="15"/>
  <c r="Q39" i="15"/>
  <c r="P39" i="15" s="1"/>
  <c r="Q27" i="15"/>
  <c r="P27" i="15" s="1"/>
  <c r="Z34" i="15"/>
  <c r="V15" i="15"/>
  <c r="W15" i="15" s="1"/>
  <c r="V23" i="15"/>
  <c r="W23" i="15" s="1"/>
  <c r="Y31" i="15"/>
  <c r="X31" i="15" s="1"/>
  <c r="Y14" i="15"/>
  <c r="X14" i="15" s="1"/>
  <c r="N25" i="15"/>
  <c r="O25" i="15" s="1"/>
  <c r="Y28" i="15"/>
  <c r="X28" i="15" s="1"/>
  <c r="V16" i="15"/>
  <c r="W16" i="15" s="1"/>
  <c r="Y30" i="15"/>
  <c r="X30" i="15" s="1"/>
  <c r="Q35" i="15"/>
  <c r="P35" i="15" s="1"/>
  <c r="Y19" i="15"/>
  <c r="X19" i="15" s="1"/>
  <c r="Z30" i="15"/>
  <c r="Z19" i="15"/>
  <c r="V34" i="15"/>
  <c r="W34" i="15" s="1"/>
  <c r="Y42" i="15"/>
  <c r="X42" i="15" s="1"/>
  <c r="Z32" i="15"/>
  <c r="V39" i="15"/>
  <c r="W39" i="15" s="1"/>
  <c r="Z12" i="15"/>
  <c r="V10" i="15"/>
  <c r="W10" i="15" s="1"/>
  <c r="V3" i="15"/>
  <c r="W3" i="15" s="1"/>
  <c r="R24" i="15"/>
  <c r="Q18" i="15"/>
  <c r="P18" i="15" s="1"/>
  <c r="Z20" i="15"/>
  <c r="Q15" i="15"/>
  <c r="P15" i="15" s="1"/>
  <c r="V6" i="15"/>
  <c r="W6" i="15" s="1"/>
  <c r="Z31" i="15"/>
  <c r="N14" i="15"/>
  <c r="O14" i="15" s="1"/>
  <c r="Q25" i="15"/>
  <c r="P25" i="15" s="1"/>
  <c r="V28" i="15"/>
  <c r="W28" i="15" s="1"/>
  <c r="Y16" i="15"/>
  <c r="X16" i="15" s="1"/>
  <c r="Y43" i="15"/>
  <c r="X43" i="15" s="1"/>
  <c r="Q26" i="15"/>
  <c r="P26" i="15" s="1"/>
  <c r="Y37" i="15"/>
  <c r="X37" i="15" s="1"/>
  <c r="Z42" i="15"/>
  <c r="Q32" i="15"/>
  <c r="P32" i="15" s="1"/>
  <c r="Y39" i="15"/>
  <c r="X39" i="15" s="1"/>
  <c r="V24" i="15"/>
  <c r="W24" i="15" s="1"/>
  <c r="Y15" i="15"/>
  <c r="X15" i="15" s="1"/>
  <c r="Y6" i="15"/>
  <c r="X6" i="15" s="1"/>
  <c r="R31" i="15"/>
  <c r="Q14" i="15"/>
  <c r="P14" i="15" s="1"/>
  <c r="V25" i="15"/>
  <c r="W25" i="15" s="1"/>
  <c r="V5" i="15"/>
  <c r="W5" i="15" s="1"/>
  <c r="Z16" i="15"/>
  <c r="Z43" i="15"/>
  <c r="Y22" i="15"/>
  <c r="X22" i="15" s="1"/>
  <c r="Z37" i="15"/>
  <c r="R42" i="15"/>
  <c r="N42" i="15"/>
  <c r="O42" i="15" s="1"/>
  <c r="R32" i="15"/>
  <c r="Z39" i="15"/>
  <c r="Y24" i="15"/>
  <c r="X24" i="15" s="1"/>
  <c r="Z15" i="15"/>
  <c r="V40" i="15"/>
  <c r="W40" i="15" s="1"/>
  <c r="R14" i="15"/>
  <c r="Y25" i="15"/>
  <c r="X25" i="15" s="1"/>
  <c r="R13" i="15"/>
  <c r="N16" i="15"/>
  <c r="O16" i="15" s="1"/>
  <c r="Q43" i="15"/>
  <c r="P43" i="15" s="1"/>
  <c r="Q42" i="15"/>
  <c r="P42" i="15" s="1"/>
  <c r="Z26" i="15"/>
  <c r="Q24" i="15"/>
  <c r="P24" i="15" s="1"/>
  <c r="V14" i="15"/>
  <c r="W14" i="15" s="1"/>
  <c r="Z25" i="15"/>
  <c r="V13" i="15"/>
  <c r="W13" i="15" s="1"/>
  <c r="Q16" i="15"/>
  <c r="P16" i="15" s="1"/>
  <c r="N44" i="15"/>
  <c r="O44" i="15" s="1"/>
  <c r="Z44" i="15"/>
  <c r="Y44" i="15"/>
  <c r="X44" i="15" s="1"/>
  <c r="V44" i="15"/>
  <c r="W44" i="15" s="1"/>
  <c r="R44" i="15"/>
  <c r="Q44" i="15"/>
  <c r="P44" i="15" s="1"/>
  <c r="R43" i="15"/>
  <c r="V30" i="15"/>
  <c r="W30" i="15" s="1"/>
  <c r="R30" i="15"/>
  <c r="R38" i="15"/>
  <c r="Q38" i="15"/>
  <c r="P38" i="15" s="1"/>
  <c r="N38" i="15"/>
  <c r="O38" i="15" s="1"/>
  <c r="Y38" i="15"/>
  <c r="X38" i="15" s="1"/>
  <c r="Z38" i="15"/>
  <c r="Q37" i="15"/>
  <c r="P37" i="15" s="1"/>
  <c r="R34" i="15"/>
  <c r="V38" i="15"/>
  <c r="W38" i="15" s="1"/>
  <c r="N37" i="15"/>
  <c r="O37" i="15" s="1"/>
  <c r="V36" i="15"/>
  <c r="W36" i="15" s="1"/>
  <c r="R35" i="15"/>
  <c r="Y36" i="15"/>
  <c r="X36" i="15" s="1"/>
  <c r="Y26" i="15"/>
  <c r="X26" i="15" s="1"/>
  <c r="O91" i="15"/>
  <c r="N91" i="15"/>
  <c r="O90" i="15"/>
  <c r="N90" i="15"/>
  <c r="O89" i="15"/>
  <c r="N89" i="15"/>
  <c r="O93" i="15"/>
  <c r="N93" i="15"/>
  <c r="O92" i="15"/>
  <c r="N92" i="15"/>
  <c r="Z24" i="15"/>
  <c r="V29" i="15"/>
  <c r="W29" i="15" s="1"/>
  <c r="V20" i="15"/>
  <c r="W20" i="15" s="1"/>
  <c r="Y5" i="15"/>
  <c r="X5" i="15" s="1"/>
  <c r="Z40" i="15"/>
  <c r="R25" i="15"/>
  <c r="Y13" i="15"/>
  <c r="X13" i="15" s="1"/>
  <c r="R16" i="15"/>
  <c r="I93" i="12" l="1"/>
  <c r="H93" i="12"/>
  <c r="J93" i="12" s="1"/>
  <c r="G93" i="12"/>
  <c r="F93" i="12"/>
  <c r="I92" i="12"/>
  <c r="H92" i="12"/>
  <c r="G92" i="12"/>
  <c r="F92" i="12"/>
  <c r="J92" i="12" s="1"/>
  <c r="I91" i="12"/>
  <c r="H91" i="12"/>
  <c r="G91" i="12"/>
  <c r="F91" i="12"/>
  <c r="J91" i="12" s="1"/>
  <c r="J90" i="12"/>
  <c r="I90" i="12"/>
  <c r="H90" i="12"/>
  <c r="G90" i="12"/>
  <c r="F90" i="12"/>
  <c r="J89" i="12"/>
  <c r="I89" i="12"/>
  <c r="H89" i="12"/>
  <c r="G89" i="12"/>
  <c r="F89" i="12"/>
  <c r="I88" i="12"/>
  <c r="H88" i="12"/>
  <c r="J88" i="12" s="1"/>
  <c r="G88" i="12"/>
  <c r="F88" i="12"/>
  <c r="I87" i="12"/>
  <c r="H87" i="12"/>
  <c r="J87" i="12" s="1"/>
  <c r="G87" i="12"/>
  <c r="F87" i="12"/>
  <c r="I86" i="12"/>
  <c r="H86" i="12"/>
  <c r="G86" i="12"/>
  <c r="F86" i="12"/>
  <c r="J86" i="12" s="1"/>
  <c r="I85" i="12"/>
  <c r="H85" i="12"/>
  <c r="G85" i="12"/>
  <c r="F85" i="12"/>
  <c r="J85" i="12" s="1"/>
  <c r="J84" i="12"/>
  <c r="I84" i="12"/>
  <c r="H84" i="12"/>
  <c r="G84" i="12"/>
  <c r="F84" i="12"/>
  <c r="J83" i="12"/>
  <c r="I83" i="12"/>
  <c r="H83" i="12"/>
  <c r="G83" i="12"/>
  <c r="F83" i="12"/>
  <c r="I82" i="12"/>
  <c r="H82" i="12"/>
  <c r="J82" i="12" s="1"/>
  <c r="G82" i="12"/>
  <c r="F82" i="12"/>
  <c r="I81" i="12"/>
  <c r="H81" i="12"/>
  <c r="J81" i="12" s="1"/>
  <c r="G81" i="12"/>
  <c r="F81" i="12"/>
  <c r="I80" i="12"/>
  <c r="H80" i="12"/>
  <c r="G80" i="12"/>
  <c r="F80" i="12"/>
  <c r="J80" i="12" s="1"/>
  <c r="I79" i="12"/>
  <c r="H79" i="12"/>
  <c r="G79" i="12"/>
  <c r="F79" i="12"/>
  <c r="J79" i="12" s="1"/>
  <c r="J78" i="12"/>
  <c r="I78" i="12"/>
  <c r="H78" i="12"/>
  <c r="G78" i="12"/>
  <c r="F78" i="12"/>
  <c r="J77" i="12"/>
  <c r="I77" i="12"/>
  <c r="H77" i="12"/>
  <c r="G77" i="12"/>
  <c r="F77" i="12"/>
  <c r="I76" i="12"/>
  <c r="H76" i="12"/>
  <c r="J76" i="12" s="1"/>
  <c r="G76" i="12"/>
  <c r="F76" i="12"/>
  <c r="I75" i="12"/>
  <c r="H75" i="12"/>
  <c r="J75" i="12" s="1"/>
  <c r="G75" i="12"/>
  <c r="F75" i="12"/>
  <c r="I74" i="12"/>
  <c r="H74" i="12"/>
  <c r="G74" i="12"/>
  <c r="F74" i="12"/>
  <c r="J74" i="12" s="1"/>
  <c r="I73" i="12"/>
  <c r="H73" i="12"/>
  <c r="G73" i="12"/>
  <c r="F73" i="12"/>
  <c r="J73" i="12" s="1"/>
  <c r="J72" i="12"/>
  <c r="I72" i="12"/>
  <c r="H72" i="12"/>
  <c r="G72" i="12"/>
  <c r="F72" i="12"/>
  <c r="J71" i="12"/>
  <c r="I71" i="12"/>
  <c r="H71" i="12"/>
  <c r="G71" i="12"/>
  <c r="F71" i="12"/>
  <c r="I70" i="12"/>
  <c r="H70" i="12"/>
  <c r="J70" i="12" s="1"/>
  <c r="G70" i="12"/>
  <c r="F70" i="12"/>
  <c r="I69" i="12"/>
  <c r="H69" i="12"/>
  <c r="J69" i="12" s="1"/>
  <c r="G69" i="12"/>
  <c r="F69" i="12"/>
  <c r="I68" i="12"/>
  <c r="H68" i="12"/>
  <c r="G68" i="12"/>
  <c r="F68" i="12"/>
  <c r="J68" i="12" s="1"/>
  <c r="I67" i="12"/>
  <c r="H67" i="12"/>
  <c r="G67" i="12"/>
  <c r="F67" i="12"/>
  <c r="J67" i="12" s="1"/>
  <c r="J66" i="12"/>
  <c r="I66" i="12"/>
  <c r="H66" i="12"/>
  <c r="G66" i="12"/>
  <c r="F66" i="12"/>
  <c r="J65" i="12"/>
  <c r="I65" i="12"/>
  <c r="H65" i="12"/>
  <c r="G65" i="12"/>
  <c r="F65" i="12"/>
  <c r="I64" i="12"/>
  <c r="H64" i="12"/>
  <c r="J64" i="12" s="1"/>
  <c r="G64" i="12"/>
  <c r="F64" i="12"/>
  <c r="I63" i="12"/>
  <c r="H63" i="12"/>
  <c r="J63" i="12" s="1"/>
  <c r="G63" i="12"/>
  <c r="F63" i="12"/>
  <c r="I62" i="12"/>
  <c r="H62" i="12"/>
  <c r="G62" i="12"/>
  <c r="F62" i="12"/>
  <c r="J62" i="12" s="1"/>
  <c r="I61" i="12"/>
  <c r="H61" i="12"/>
  <c r="G61" i="12"/>
  <c r="F61" i="12"/>
  <c r="J61" i="12" s="1"/>
  <c r="J60" i="12"/>
  <c r="I60" i="12"/>
  <c r="H60" i="12"/>
  <c r="G60" i="12"/>
  <c r="F60" i="12"/>
  <c r="J59" i="12"/>
  <c r="I59" i="12"/>
  <c r="H59" i="12"/>
  <c r="G59" i="12"/>
  <c r="F59" i="12"/>
  <c r="I58" i="12"/>
  <c r="H58" i="12"/>
  <c r="J58" i="12" s="1"/>
  <c r="G58" i="12"/>
  <c r="F58" i="12"/>
  <c r="I57" i="12"/>
  <c r="H57" i="12"/>
  <c r="J57" i="12" s="1"/>
  <c r="G57" i="12"/>
  <c r="F57" i="12"/>
  <c r="I56" i="12"/>
  <c r="H56" i="12"/>
  <c r="G56" i="12"/>
  <c r="F56" i="12"/>
  <c r="J56" i="12" s="1"/>
  <c r="I55" i="12"/>
  <c r="H55" i="12"/>
  <c r="G55" i="12"/>
  <c r="F55" i="12"/>
  <c r="J55" i="12" s="1"/>
  <c r="J54" i="12"/>
  <c r="I54" i="12"/>
  <c r="H54" i="12"/>
  <c r="G54" i="12"/>
  <c r="F54" i="12"/>
  <c r="J53" i="12"/>
  <c r="I53" i="12"/>
  <c r="H53" i="12"/>
  <c r="G53" i="12"/>
  <c r="F53" i="12"/>
  <c r="I52" i="12"/>
  <c r="H52" i="12"/>
  <c r="J52" i="12" s="1"/>
  <c r="G52" i="12"/>
  <c r="F52" i="12"/>
  <c r="I51" i="12"/>
  <c r="H51" i="12"/>
  <c r="J51" i="12" s="1"/>
  <c r="G51" i="12"/>
  <c r="F51" i="12"/>
  <c r="I50" i="12"/>
  <c r="H50" i="12"/>
  <c r="G50" i="12"/>
  <c r="F50" i="12"/>
  <c r="J50" i="12" s="1"/>
  <c r="I49" i="12"/>
  <c r="H49" i="12"/>
  <c r="G49" i="12"/>
  <c r="F49" i="12"/>
  <c r="J49" i="12" s="1"/>
  <c r="J48" i="12"/>
  <c r="I48" i="12"/>
  <c r="H48" i="12"/>
  <c r="G48" i="12"/>
  <c r="F48" i="12"/>
  <c r="J47" i="12"/>
  <c r="I47" i="12"/>
  <c r="H47" i="12"/>
  <c r="G47" i="12"/>
  <c r="F47" i="12"/>
  <c r="I46" i="12"/>
  <c r="H46" i="12"/>
  <c r="J46" i="12" s="1"/>
  <c r="G46" i="12"/>
  <c r="F46" i="12"/>
  <c r="I45" i="12"/>
  <c r="H45" i="12"/>
  <c r="J45" i="12" s="1"/>
  <c r="G45" i="12"/>
  <c r="F45" i="12"/>
  <c r="I44" i="12"/>
  <c r="H44" i="12"/>
  <c r="G44" i="12"/>
  <c r="F44" i="12"/>
  <c r="J44" i="12" s="1"/>
  <c r="I43" i="12"/>
  <c r="H43" i="12"/>
  <c r="G43" i="12"/>
  <c r="F43" i="12"/>
  <c r="J43" i="12" s="1"/>
  <c r="J42" i="12"/>
  <c r="I42" i="12"/>
  <c r="H42" i="12"/>
  <c r="G42" i="12"/>
  <c r="F42" i="12"/>
  <c r="J41" i="12"/>
  <c r="I41" i="12"/>
  <c r="H41" i="12"/>
  <c r="G41" i="12"/>
  <c r="F41" i="12"/>
  <c r="I40" i="12"/>
  <c r="H40" i="12"/>
  <c r="J40" i="12" s="1"/>
  <c r="G40" i="12"/>
  <c r="F40" i="12"/>
  <c r="I39" i="12"/>
  <c r="H39" i="12"/>
  <c r="J39" i="12" s="1"/>
  <c r="G39" i="12"/>
  <c r="F39" i="12"/>
  <c r="I38" i="12"/>
  <c r="H38" i="12"/>
  <c r="G38" i="12"/>
  <c r="F38" i="12"/>
  <c r="J38" i="12" s="1"/>
  <c r="I37" i="12"/>
  <c r="H37" i="12"/>
  <c r="G37" i="12"/>
  <c r="F37" i="12"/>
  <c r="J37" i="12" s="1"/>
  <c r="J36" i="12"/>
  <c r="I36" i="12"/>
  <c r="H36" i="12"/>
  <c r="G36" i="12"/>
  <c r="F36" i="12"/>
  <c r="J35" i="12"/>
  <c r="I35" i="12"/>
  <c r="H35" i="12"/>
  <c r="G35" i="12"/>
  <c r="F35" i="12"/>
  <c r="I34" i="12"/>
  <c r="H34" i="12"/>
  <c r="J34" i="12" s="1"/>
  <c r="G34" i="12"/>
  <c r="F34" i="12"/>
  <c r="I33" i="12"/>
  <c r="H33" i="12"/>
  <c r="J33" i="12" s="1"/>
  <c r="G33" i="12"/>
  <c r="F33" i="12"/>
  <c r="I32" i="12"/>
  <c r="H32" i="12"/>
  <c r="G32" i="12"/>
  <c r="F32" i="12"/>
  <c r="J32" i="12" s="1"/>
  <c r="I31" i="12"/>
  <c r="H31" i="12"/>
  <c r="G31" i="12"/>
  <c r="F31" i="12"/>
  <c r="J31" i="12" s="1"/>
  <c r="J30" i="12"/>
  <c r="I30" i="12"/>
  <c r="H30" i="12"/>
  <c r="G30" i="12"/>
  <c r="F30" i="12"/>
  <c r="J29" i="12"/>
  <c r="I29" i="12"/>
  <c r="H29" i="12"/>
  <c r="G29" i="12"/>
  <c r="F29" i="12"/>
  <c r="I28" i="12"/>
  <c r="H28" i="12"/>
  <c r="J28" i="12" s="1"/>
  <c r="G28" i="12"/>
  <c r="F28" i="12"/>
  <c r="I27" i="12"/>
  <c r="H27" i="12"/>
  <c r="J27" i="12" s="1"/>
  <c r="G27" i="12"/>
  <c r="F27" i="12"/>
  <c r="I26" i="12"/>
  <c r="H26" i="12"/>
  <c r="G26" i="12"/>
  <c r="F26" i="12"/>
  <c r="J26" i="12" s="1"/>
  <c r="I25" i="12"/>
  <c r="H25" i="12"/>
  <c r="G25" i="12"/>
  <c r="F25" i="12"/>
  <c r="J25" i="12" s="1"/>
  <c r="J24" i="12"/>
  <c r="I24" i="12"/>
  <c r="H24" i="12"/>
  <c r="G24" i="12"/>
  <c r="F24" i="12"/>
  <c r="J23" i="12"/>
  <c r="I23" i="12"/>
  <c r="H23" i="12"/>
  <c r="G23" i="12"/>
  <c r="F23" i="12"/>
  <c r="I22" i="12"/>
  <c r="H22" i="12"/>
  <c r="J22" i="12" s="1"/>
  <c r="G22" i="12"/>
  <c r="F22" i="12"/>
  <c r="I21" i="12"/>
  <c r="H21" i="12"/>
  <c r="J21" i="12" s="1"/>
  <c r="G21" i="12"/>
  <c r="F21" i="12"/>
  <c r="I20" i="12"/>
  <c r="H20" i="12"/>
  <c r="G20" i="12"/>
  <c r="F20" i="12"/>
  <c r="J20" i="12" s="1"/>
  <c r="I19" i="12"/>
  <c r="H19" i="12"/>
  <c r="G19" i="12"/>
  <c r="F19" i="12"/>
  <c r="J19" i="12" s="1"/>
  <c r="J18" i="12"/>
  <c r="I18" i="12"/>
  <c r="H18" i="12"/>
  <c r="G18" i="12"/>
  <c r="F18" i="12"/>
  <c r="J17" i="12"/>
  <c r="I17" i="12"/>
  <c r="H17" i="12"/>
  <c r="G17" i="12"/>
  <c r="F17" i="12"/>
  <c r="I16" i="12"/>
  <c r="H16" i="12"/>
  <c r="J16" i="12" s="1"/>
  <c r="G16" i="12"/>
  <c r="F16" i="12"/>
  <c r="I15" i="12"/>
  <c r="H15" i="12"/>
  <c r="J15" i="12" s="1"/>
  <c r="G15" i="12"/>
  <c r="F15" i="12"/>
  <c r="I14" i="12"/>
  <c r="H14" i="12"/>
  <c r="G14" i="12"/>
  <c r="F14" i="12"/>
  <c r="J14" i="12" s="1"/>
  <c r="I13" i="12"/>
  <c r="H13" i="12"/>
  <c r="G13" i="12"/>
  <c r="F13" i="12"/>
  <c r="J13" i="12" s="1"/>
  <c r="J12" i="12"/>
  <c r="I12" i="12"/>
  <c r="H12" i="12"/>
  <c r="G12" i="12"/>
  <c r="F12" i="12"/>
  <c r="J11" i="12"/>
  <c r="I11" i="12"/>
  <c r="H11" i="12"/>
  <c r="G11" i="12"/>
  <c r="F11" i="12"/>
  <c r="I10" i="12"/>
  <c r="H10" i="12"/>
  <c r="J10" i="12" s="1"/>
  <c r="G10" i="12"/>
  <c r="F10" i="12"/>
  <c r="I9" i="12"/>
  <c r="H9" i="12"/>
  <c r="J9" i="12" s="1"/>
  <c r="G9" i="12"/>
  <c r="F9" i="12"/>
  <c r="I8" i="12"/>
  <c r="H8" i="12"/>
  <c r="G8" i="12"/>
  <c r="F8" i="12"/>
  <c r="J8" i="12" s="1"/>
  <c r="I7" i="12"/>
  <c r="H7" i="12"/>
  <c r="G7" i="12"/>
  <c r="F7" i="12"/>
  <c r="J7" i="12" s="1"/>
  <c r="J6" i="12"/>
  <c r="I6" i="12"/>
  <c r="H6" i="12"/>
  <c r="G6" i="12"/>
  <c r="F6" i="12"/>
  <c r="J5" i="12"/>
  <c r="I5" i="12"/>
  <c r="H5" i="12"/>
  <c r="G5" i="12"/>
  <c r="F5" i="12"/>
  <c r="I4" i="12"/>
  <c r="H4" i="12"/>
  <c r="J4" i="12" s="1"/>
  <c r="G4" i="12"/>
  <c r="F4" i="12"/>
  <c r="I3" i="12"/>
  <c r="H3" i="12"/>
  <c r="J3" i="12" s="1"/>
  <c r="G3" i="12"/>
  <c r="F3" i="12"/>
  <c r="I93" i="11"/>
  <c r="H93" i="11"/>
  <c r="J93" i="11" s="1"/>
  <c r="G93" i="11"/>
  <c r="F93" i="11"/>
  <c r="J92" i="11"/>
  <c r="I92" i="11"/>
  <c r="H92" i="11"/>
  <c r="G92" i="11"/>
  <c r="F92" i="11"/>
  <c r="I91" i="11"/>
  <c r="H91" i="11"/>
  <c r="G91" i="11"/>
  <c r="F91" i="11"/>
  <c r="J91" i="11" s="1"/>
  <c r="J90" i="11"/>
  <c r="I90" i="11"/>
  <c r="H90" i="11"/>
  <c r="G90" i="11"/>
  <c r="F90" i="11"/>
  <c r="J89" i="11"/>
  <c r="I89" i="11"/>
  <c r="H89" i="11"/>
  <c r="G89" i="11"/>
  <c r="F89" i="11"/>
  <c r="I88" i="11"/>
  <c r="H88" i="11"/>
  <c r="J88" i="11" s="1"/>
  <c r="G88" i="11"/>
  <c r="F88" i="11"/>
  <c r="I87" i="11"/>
  <c r="H87" i="11"/>
  <c r="J87" i="11" s="1"/>
  <c r="G87" i="11"/>
  <c r="F87" i="11"/>
  <c r="I86" i="11"/>
  <c r="H86" i="11"/>
  <c r="G86" i="11"/>
  <c r="F86" i="11"/>
  <c r="J86" i="11" s="1"/>
  <c r="I85" i="11"/>
  <c r="H85" i="11"/>
  <c r="G85" i="11"/>
  <c r="F85" i="11"/>
  <c r="J85" i="11" s="1"/>
  <c r="I84" i="11"/>
  <c r="H84" i="11"/>
  <c r="J84" i="11" s="1"/>
  <c r="G84" i="11"/>
  <c r="F84" i="11"/>
  <c r="J83" i="11"/>
  <c r="I83" i="11"/>
  <c r="H83" i="11"/>
  <c r="G83" i="11"/>
  <c r="F83" i="11"/>
  <c r="I82" i="11"/>
  <c r="H82" i="11"/>
  <c r="G82" i="11"/>
  <c r="F82" i="11"/>
  <c r="J82" i="11" s="1"/>
  <c r="I81" i="11"/>
  <c r="H81" i="11"/>
  <c r="J81" i="11" s="1"/>
  <c r="G81" i="11"/>
  <c r="F81" i="11"/>
  <c r="J80" i="11"/>
  <c r="I80" i="11"/>
  <c r="H80" i="11"/>
  <c r="G80" i="11"/>
  <c r="F80" i="11"/>
  <c r="I79" i="11"/>
  <c r="H79" i="11"/>
  <c r="G79" i="11"/>
  <c r="F79" i="11"/>
  <c r="J79" i="11" s="1"/>
  <c r="J78" i="11"/>
  <c r="I78" i="11"/>
  <c r="H78" i="11"/>
  <c r="G78" i="11"/>
  <c r="F78" i="11"/>
  <c r="J77" i="11"/>
  <c r="I77" i="11"/>
  <c r="H77" i="11"/>
  <c r="G77" i="11"/>
  <c r="F77" i="11"/>
  <c r="I76" i="11"/>
  <c r="H76" i="11"/>
  <c r="J76" i="11" s="1"/>
  <c r="G76" i="11"/>
  <c r="F76" i="11"/>
  <c r="I75" i="11"/>
  <c r="H75" i="11"/>
  <c r="J75" i="11" s="1"/>
  <c r="G75" i="11"/>
  <c r="F75" i="11"/>
  <c r="I74" i="11"/>
  <c r="H74" i="11"/>
  <c r="G74" i="11"/>
  <c r="F74" i="11"/>
  <c r="J74" i="11" s="1"/>
  <c r="I73" i="11"/>
  <c r="H73" i="11"/>
  <c r="G73" i="11"/>
  <c r="F73" i="11"/>
  <c r="J73" i="11" s="1"/>
  <c r="I72" i="11"/>
  <c r="H72" i="11"/>
  <c r="J72" i="11" s="1"/>
  <c r="G72" i="11"/>
  <c r="F72" i="11"/>
  <c r="J71" i="11"/>
  <c r="I71" i="11"/>
  <c r="H71" i="11"/>
  <c r="G71" i="11"/>
  <c r="F71" i="11"/>
  <c r="I70" i="11"/>
  <c r="H70" i="11"/>
  <c r="G70" i="11"/>
  <c r="F70" i="11"/>
  <c r="J70" i="11" s="1"/>
  <c r="I69" i="11"/>
  <c r="H69" i="11"/>
  <c r="J69" i="11" s="1"/>
  <c r="G69" i="11"/>
  <c r="F69" i="11"/>
  <c r="J68" i="11"/>
  <c r="I68" i="11"/>
  <c r="H68" i="11"/>
  <c r="G68" i="11"/>
  <c r="F68" i="11"/>
  <c r="I67" i="11"/>
  <c r="H67" i="11"/>
  <c r="G67" i="11"/>
  <c r="F67" i="11"/>
  <c r="J67" i="11" s="1"/>
  <c r="J66" i="11"/>
  <c r="I66" i="11"/>
  <c r="H66" i="11"/>
  <c r="G66" i="11"/>
  <c r="F66" i="11"/>
  <c r="J65" i="11"/>
  <c r="I65" i="11"/>
  <c r="H65" i="11"/>
  <c r="G65" i="11"/>
  <c r="F65" i="11"/>
  <c r="I64" i="11"/>
  <c r="H64" i="11"/>
  <c r="J64" i="11" s="1"/>
  <c r="G64" i="11"/>
  <c r="F64" i="11"/>
  <c r="I63" i="11"/>
  <c r="H63" i="11"/>
  <c r="J63" i="11" s="1"/>
  <c r="G63" i="11"/>
  <c r="F63" i="11"/>
  <c r="I62" i="11"/>
  <c r="H62" i="11"/>
  <c r="G62" i="11"/>
  <c r="F62" i="11"/>
  <c r="J62" i="11" s="1"/>
  <c r="I61" i="11"/>
  <c r="H61" i="11"/>
  <c r="G61" i="11"/>
  <c r="F61" i="11"/>
  <c r="J61" i="11" s="1"/>
  <c r="I60" i="11"/>
  <c r="H60" i="11"/>
  <c r="J60" i="11" s="1"/>
  <c r="G60" i="11"/>
  <c r="F60" i="11"/>
  <c r="J59" i="11"/>
  <c r="I59" i="11"/>
  <c r="H59" i="11"/>
  <c r="G59" i="11"/>
  <c r="F59" i="11"/>
  <c r="I58" i="11"/>
  <c r="H58" i="11"/>
  <c r="G58" i="11"/>
  <c r="F58" i="11"/>
  <c r="J58" i="11" s="1"/>
  <c r="I57" i="11"/>
  <c r="H57" i="11"/>
  <c r="J57" i="11" s="1"/>
  <c r="G57" i="11"/>
  <c r="F57" i="11"/>
  <c r="J56" i="11"/>
  <c r="I56" i="11"/>
  <c r="H56" i="11"/>
  <c r="G56" i="11"/>
  <c r="F56" i="11"/>
  <c r="I55" i="11"/>
  <c r="H55" i="11"/>
  <c r="G55" i="11"/>
  <c r="F55" i="11"/>
  <c r="J55" i="11" s="1"/>
  <c r="J54" i="11"/>
  <c r="I54" i="11"/>
  <c r="H54" i="11"/>
  <c r="G54" i="11"/>
  <c r="F54" i="11"/>
  <c r="J53" i="11"/>
  <c r="I53" i="11"/>
  <c r="H53" i="11"/>
  <c r="G53" i="11"/>
  <c r="F53" i="11"/>
  <c r="I52" i="11"/>
  <c r="H52" i="11"/>
  <c r="J52" i="11" s="1"/>
  <c r="G52" i="11"/>
  <c r="F52" i="11"/>
  <c r="I51" i="11"/>
  <c r="H51" i="11"/>
  <c r="J51" i="11" s="1"/>
  <c r="G51" i="11"/>
  <c r="F51" i="11"/>
  <c r="I50" i="11"/>
  <c r="H50" i="11"/>
  <c r="G50" i="11"/>
  <c r="F50" i="11"/>
  <c r="J50" i="11" s="1"/>
  <c r="I49" i="11"/>
  <c r="H49" i="11"/>
  <c r="G49" i="11"/>
  <c r="F49" i="11"/>
  <c r="J49" i="11" s="1"/>
  <c r="I48" i="11"/>
  <c r="H48" i="11"/>
  <c r="J48" i="11" s="1"/>
  <c r="G48" i="11"/>
  <c r="F48" i="11"/>
  <c r="J47" i="11"/>
  <c r="I47" i="11"/>
  <c r="H47" i="11"/>
  <c r="G47" i="11"/>
  <c r="F47" i="11"/>
  <c r="I46" i="11"/>
  <c r="H46" i="11"/>
  <c r="G46" i="11"/>
  <c r="F46" i="11"/>
  <c r="J46" i="11" s="1"/>
  <c r="I45" i="11"/>
  <c r="H45" i="11"/>
  <c r="J45" i="11" s="1"/>
  <c r="G45" i="11"/>
  <c r="F45" i="11"/>
  <c r="J44" i="11"/>
  <c r="I44" i="11"/>
  <c r="H44" i="11"/>
  <c r="G44" i="11"/>
  <c r="F44" i="11"/>
  <c r="I43" i="11"/>
  <c r="H43" i="11"/>
  <c r="G43" i="11"/>
  <c r="F43" i="11"/>
  <c r="J43" i="11" s="1"/>
  <c r="J42" i="11"/>
  <c r="I42" i="11"/>
  <c r="H42" i="11"/>
  <c r="G42" i="11"/>
  <c r="F42" i="11"/>
  <c r="J41" i="11"/>
  <c r="I41" i="11"/>
  <c r="H41" i="11"/>
  <c r="G41" i="11"/>
  <c r="F41" i="11"/>
  <c r="I40" i="11"/>
  <c r="H40" i="11"/>
  <c r="J40" i="11" s="1"/>
  <c r="G40" i="11"/>
  <c r="F40" i="11"/>
  <c r="I39" i="11"/>
  <c r="H39" i="11"/>
  <c r="J39" i="11" s="1"/>
  <c r="G39" i="11"/>
  <c r="F39" i="11"/>
  <c r="I38" i="11"/>
  <c r="H38" i="11"/>
  <c r="G38" i="11"/>
  <c r="F38" i="11"/>
  <c r="J38" i="11" s="1"/>
  <c r="I37" i="11"/>
  <c r="H37" i="11"/>
  <c r="G37" i="11"/>
  <c r="F37" i="11"/>
  <c r="J37" i="11" s="1"/>
  <c r="I36" i="11"/>
  <c r="H36" i="11"/>
  <c r="J36" i="11" s="1"/>
  <c r="G36" i="11"/>
  <c r="F36" i="11"/>
  <c r="J35" i="11"/>
  <c r="I35" i="11"/>
  <c r="H35" i="11"/>
  <c r="G35" i="11"/>
  <c r="F35" i="11"/>
  <c r="I34" i="11"/>
  <c r="H34" i="11"/>
  <c r="G34" i="11"/>
  <c r="F34" i="11"/>
  <c r="J34" i="11" s="1"/>
  <c r="I33" i="11"/>
  <c r="H33" i="11"/>
  <c r="J33" i="11" s="1"/>
  <c r="G33" i="11"/>
  <c r="F33" i="11"/>
  <c r="J32" i="11"/>
  <c r="I32" i="11"/>
  <c r="H32" i="11"/>
  <c r="G32" i="11"/>
  <c r="F32" i="11"/>
  <c r="I31" i="11"/>
  <c r="H31" i="11"/>
  <c r="G31" i="11"/>
  <c r="F31" i="11"/>
  <c r="J31" i="11" s="1"/>
  <c r="J30" i="11"/>
  <c r="I30" i="11"/>
  <c r="H30" i="11"/>
  <c r="G30" i="11"/>
  <c r="F30" i="11"/>
  <c r="J29" i="11"/>
  <c r="I29" i="11"/>
  <c r="H29" i="11"/>
  <c r="G29" i="11"/>
  <c r="F29" i="11"/>
  <c r="I28" i="11"/>
  <c r="H28" i="11"/>
  <c r="J28" i="11" s="1"/>
  <c r="G28" i="11"/>
  <c r="F28" i="11"/>
  <c r="I27" i="11"/>
  <c r="H27" i="11"/>
  <c r="J27" i="11" s="1"/>
  <c r="G27" i="11"/>
  <c r="F27" i="11"/>
  <c r="I26" i="11"/>
  <c r="H26" i="11"/>
  <c r="G26" i="11"/>
  <c r="F26" i="11"/>
  <c r="J26" i="11" s="1"/>
  <c r="I25" i="11"/>
  <c r="H25" i="11"/>
  <c r="G25" i="11"/>
  <c r="F25" i="11"/>
  <c r="J25" i="11" s="1"/>
  <c r="I24" i="11"/>
  <c r="H24" i="11"/>
  <c r="J24" i="11" s="1"/>
  <c r="G24" i="11"/>
  <c r="F24" i="11"/>
  <c r="J23" i="11"/>
  <c r="I23" i="11"/>
  <c r="H23" i="11"/>
  <c r="G23" i="11"/>
  <c r="F23" i="11"/>
  <c r="I22" i="11"/>
  <c r="H22" i="11"/>
  <c r="G22" i="11"/>
  <c r="F22" i="11"/>
  <c r="J22" i="11" s="1"/>
  <c r="I21" i="11"/>
  <c r="H21" i="11"/>
  <c r="J21" i="11" s="1"/>
  <c r="G21" i="11"/>
  <c r="F21" i="11"/>
  <c r="J20" i="11"/>
  <c r="I20" i="11"/>
  <c r="H20" i="11"/>
  <c r="G20" i="11"/>
  <c r="F20" i="11"/>
  <c r="I19" i="11"/>
  <c r="H19" i="11"/>
  <c r="G19" i="11"/>
  <c r="F19" i="11"/>
  <c r="J19" i="11" s="1"/>
  <c r="J18" i="11"/>
  <c r="I18" i="11"/>
  <c r="H18" i="11"/>
  <c r="G18" i="11"/>
  <c r="F18" i="11"/>
  <c r="J17" i="11"/>
  <c r="I17" i="11"/>
  <c r="H17" i="11"/>
  <c r="G17" i="11"/>
  <c r="F17" i="11"/>
  <c r="I16" i="11"/>
  <c r="H16" i="11"/>
  <c r="J16" i="11" s="1"/>
  <c r="G16" i="11"/>
  <c r="F16" i="11"/>
  <c r="I15" i="11"/>
  <c r="H15" i="11"/>
  <c r="J15" i="11" s="1"/>
  <c r="G15" i="11"/>
  <c r="F15" i="11"/>
  <c r="I14" i="11"/>
  <c r="H14" i="11"/>
  <c r="G14" i="11"/>
  <c r="F14" i="11"/>
  <c r="J14" i="11" s="1"/>
  <c r="I13" i="11"/>
  <c r="H13" i="11"/>
  <c r="G13" i="11"/>
  <c r="F13" i="11"/>
  <c r="J13" i="11" s="1"/>
  <c r="I12" i="11"/>
  <c r="H12" i="11"/>
  <c r="J12" i="11" s="1"/>
  <c r="G12" i="11"/>
  <c r="F12" i="11"/>
  <c r="J11" i="11"/>
  <c r="I11" i="11"/>
  <c r="H11" i="11"/>
  <c r="G11" i="11"/>
  <c r="F11" i="11"/>
  <c r="I10" i="11"/>
  <c r="H10" i="11"/>
  <c r="G10" i="11"/>
  <c r="F10" i="11"/>
  <c r="J10" i="11" s="1"/>
  <c r="I9" i="11"/>
  <c r="H9" i="11"/>
  <c r="J9" i="11" s="1"/>
  <c r="G9" i="11"/>
  <c r="F9" i="11"/>
  <c r="J8" i="11"/>
  <c r="I8" i="11"/>
  <c r="H8" i="11"/>
  <c r="G8" i="11"/>
  <c r="F8" i="11"/>
  <c r="I7" i="11"/>
  <c r="H7" i="11"/>
  <c r="G7" i="11"/>
  <c r="F7" i="11"/>
  <c r="J7" i="11" s="1"/>
  <c r="J6" i="11"/>
  <c r="I6" i="11"/>
  <c r="H6" i="11"/>
  <c r="G6" i="11"/>
  <c r="F6" i="11"/>
  <c r="J5" i="11"/>
  <c r="I5" i="11"/>
  <c r="H5" i="11"/>
  <c r="G5" i="11"/>
  <c r="F5" i="11"/>
  <c r="I4" i="11"/>
  <c r="H4" i="11"/>
  <c r="J4" i="11" s="1"/>
  <c r="G4" i="11"/>
  <c r="F4" i="11"/>
  <c r="I3" i="11"/>
  <c r="H3" i="11"/>
  <c r="J3" i="11" s="1"/>
  <c r="G3" i="11"/>
  <c r="F3" i="11"/>
  <c r="I93" i="10" l="1"/>
  <c r="H93" i="10"/>
  <c r="J93" i="10" s="1"/>
  <c r="G93" i="10"/>
  <c r="F93" i="10"/>
  <c r="I92" i="10"/>
  <c r="H92" i="10"/>
  <c r="J92" i="10" s="1"/>
  <c r="G92" i="10"/>
  <c r="F92" i="10"/>
  <c r="J91" i="10"/>
  <c r="I91" i="10"/>
  <c r="H91" i="10"/>
  <c r="G91" i="10"/>
  <c r="F91" i="10"/>
  <c r="J90" i="10"/>
  <c r="I90" i="10"/>
  <c r="H90" i="10"/>
  <c r="G90" i="10"/>
  <c r="F90" i="10"/>
  <c r="I89" i="10"/>
  <c r="H89" i="10"/>
  <c r="J89" i="10" s="1"/>
  <c r="G89" i="10"/>
  <c r="F89" i="10"/>
  <c r="J88" i="10"/>
  <c r="I88" i="10"/>
  <c r="H88" i="10"/>
  <c r="G88" i="10"/>
  <c r="F88" i="10"/>
  <c r="I87" i="10"/>
  <c r="H87" i="10"/>
  <c r="J87" i="10" s="1"/>
  <c r="G87" i="10"/>
  <c r="F87" i="10"/>
  <c r="J86" i="10"/>
  <c r="I86" i="10"/>
  <c r="H86" i="10"/>
  <c r="G86" i="10"/>
  <c r="F86" i="10"/>
  <c r="I85" i="10"/>
  <c r="H85" i="10"/>
  <c r="J85" i="10" s="1"/>
  <c r="G85" i="10"/>
  <c r="F85" i="10"/>
  <c r="I84" i="10"/>
  <c r="H84" i="10"/>
  <c r="J84" i="10" s="1"/>
  <c r="G84" i="10"/>
  <c r="F84" i="10"/>
  <c r="J83" i="10"/>
  <c r="I83" i="10"/>
  <c r="H83" i="10"/>
  <c r="G83" i="10"/>
  <c r="F83" i="10"/>
  <c r="I82" i="10"/>
  <c r="H82" i="10"/>
  <c r="J82" i="10" s="1"/>
  <c r="G82" i="10"/>
  <c r="F82" i="10"/>
  <c r="I81" i="10"/>
  <c r="H81" i="10"/>
  <c r="J81" i="10" s="1"/>
  <c r="G81" i="10"/>
  <c r="F81" i="10"/>
  <c r="I80" i="10"/>
  <c r="H80" i="10"/>
  <c r="J80" i="10" s="1"/>
  <c r="G80" i="10"/>
  <c r="F80" i="10"/>
  <c r="J79" i="10"/>
  <c r="I79" i="10"/>
  <c r="H79" i="10"/>
  <c r="G79" i="10"/>
  <c r="F79" i="10"/>
  <c r="J78" i="10"/>
  <c r="I78" i="10"/>
  <c r="H78" i="10"/>
  <c r="G78" i="10"/>
  <c r="F78" i="10"/>
  <c r="I77" i="10"/>
  <c r="H77" i="10"/>
  <c r="J77" i="10" s="1"/>
  <c r="G77" i="10"/>
  <c r="F77" i="10"/>
  <c r="J76" i="10"/>
  <c r="I76" i="10"/>
  <c r="H76" i="10"/>
  <c r="G76" i="10"/>
  <c r="F76" i="10"/>
  <c r="I75" i="10"/>
  <c r="H75" i="10"/>
  <c r="J75" i="10" s="1"/>
  <c r="G75" i="10"/>
  <c r="F75" i="10"/>
  <c r="J74" i="10"/>
  <c r="I74" i="10"/>
  <c r="H74" i="10"/>
  <c r="G74" i="10"/>
  <c r="F74" i="10"/>
  <c r="I73" i="10"/>
  <c r="H73" i="10"/>
  <c r="G73" i="10"/>
  <c r="F73" i="10"/>
  <c r="J73" i="10" s="1"/>
  <c r="I72" i="10"/>
  <c r="H72" i="10"/>
  <c r="J72" i="10" s="1"/>
  <c r="G72" i="10"/>
  <c r="F72" i="10"/>
  <c r="J71" i="10"/>
  <c r="I71" i="10"/>
  <c r="H71" i="10"/>
  <c r="G71" i="10"/>
  <c r="F71" i="10"/>
  <c r="I70" i="10"/>
  <c r="H70" i="10"/>
  <c r="J70" i="10" s="1"/>
  <c r="G70" i="10"/>
  <c r="F70" i="10"/>
  <c r="I69" i="10"/>
  <c r="H69" i="10"/>
  <c r="J69" i="10" s="1"/>
  <c r="G69" i="10"/>
  <c r="F69" i="10"/>
  <c r="I68" i="10"/>
  <c r="H68" i="10"/>
  <c r="J68" i="10" s="1"/>
  <c r="G68" i="10"/>
  <c r="F68" i="10"/>
  <c r="J67" i="10"/>
  <c r="I67" i="10"/>
  <c r="H67" i="10"/>
  <c r="G67" i="10"/>
  <c r="F67" i="10"/>
  <c r="J66" i="10"/>
  <c r="I66" i="10"/>
  <c r="H66" i="10"/>
  <c r="G66" i="10"/>
  <c r="F66" i="10"/>
  <c r="I65" i="10"/>
  <c r="H65" i="10"/>
  <c r="J65" i="10" s="1"/>
  <c r="G65" i="10"/>
  <c r="F65" i="10"/>
  <c r="J64" i="10"/>
  <c r="I64" i="10"/>
  <c r="H64" i="10"/>
  <c r="G64" i="10"/>
  <c r="F64" i="10"/>
  <c r="I63" i="10"/>
  <c r="H63" i="10"/>
  <c r="J63" i="10" s="1"/>
  <c r="G63" i="10"/>
  <c r="F63" i="10"/>
  <c r="J62" i="10"/>
  <c r="I62" i="10"/>
  <c r="H62" i="10"/>
  <c r="G62" i="10"/>
  <c r="F62" i="10"/>
  <c r="I61" i="10"/>
  <c r="H61" i="10"/>
  <c r="G61" i="10"/>
  <c r="F61" i="10"/>
  <c r="J61" i="10" s="1"/>
  <c r="I60" i="10"/>
  <c r="H60" i="10"/>
  <c r="J60" i="10" s="1"/>
  <c r="G60" i="10"/>
  <c r="F60" i="10"/>
  <c r="J59" i="10"/>
  <c r="I59" i="10"/>
  <c r="H59" i="10"/>
  <c r="G59" i="10"/>
  <c r="F59" i="10"/>
  <c r="I58" i="10"/>
  <c r="H58" i="10"/>
  <c r="J58" i="10" s="1"/>
  <c r="G58" i="10"/>
  <c r="F58" i="10"/>
  <c r="I57" i="10"/>
  <c r="H57" i="10"/>
  <c r="J57" i="10" s="1"/>
  <c r="G57" i="10"/>
  <c r="F57" i="10"/>
  <c r="I56" i="10"/>
  <c r="H56" i="10"/>
  <c r="J56" i="10" s="1"/>
  <c r="G56" i="10"/>
  <c r="F56" i="10"/>
  <c r="J55" i="10"/>
  <c r="I55" i="10"/>
  <c r="H55" i="10"/>
  <c r="G55" i="10"/>
  <c r="F55" i="10"/>
  <c r="J54" i="10"/>
  <c r="I54" i="10"/>
  <c r="H54" i="10"/>
  <c r="G54" i="10"/>
  <c r="F54" i="10"/>
  <c r="I53" i="10"/>
  <c r="H53" i="10"/>
  <c r="J53" i="10" s="1"/>
  <c r="G53" i="10"/>
  <c r="F53" i="10"/>
  <c r="J52" i="10"/>
  <c r="I52" i="10"/>
  <c r="H52" i="10"/>
  <c r="G52" i="10"/>
  <c r="F52" i="10"/>
  <c r="I51" i="10"/>
  <c r="H51" i="10"/>
  <c r="J51" i="10" s="1"/>
  <c r="G51" i="10"/>
  <c r="F51" i="10"/>
  <c r="J50" i="10"/>
  <c r="I50" i="10"/>
  <c r="H50" i="10"/>
  <c r="G50" i="10"/>
  <c r="F50" i="10"/>
  <c r="I49" i="10"/>
  <c r="H49" i="10"/>
  <c r="G49" i="10"/>
  <c r="F49" i="10"/>
  <c r="J49" i="10" s="1"/>
  <c r="I48" i="10"/>
  <c r="H48" i="10"/>
  <c r="J48" i="10" s="1"/>
  <c r="G48" i="10"/>
  <c r="F48" i="10"/>
  <c r="J47" i="10"/>
  <c r="I47" i="10"/>
  <c r="H47" i="10"/>
  <c r="G47" i="10"/>
  <c r="F47" i="10"/>
  <c r="I46" i="10"/>
  <c r="H46" i="10"/>
  <c r="J46" i="10" s="1"/>
  <c r="G46" i="10"/>
  <c r="F46" i="10"/>
  <c r="I45" i="10"/>
  <c r="H45" i="10"/>
  <c r="J45" i="10" s="1"/>
  <c r="G45" i="10"/>
  <c r="F45" i="10"/>
  <c r="I44" i="10"/>
  <c r="H44" i="10"/>
  <c r="J44" i="10" s="1"/>
  <c r="G44" i="10"/>
  <c r="F44" i="10"/>
  <c r="J43" i="10"/>
  <c r="I43" i="10"/>
  <c r="H43" i="10"/>
  <c r="G43" i="10"/>
  <c r="F43" i="10"/>
  <c r="J42" i="10"/>
  <c r="I42" i="10"/>
  <c r="H42" i="10"/>
  <c r="G42" i="10"/>
  <c r="F42" i="10"/>
  <c r="I41" i="10"/>
  <c r="H41" i="10"/>
  <c r="J41" i="10" s="1"/>
  <c r="G41" i="10"/>
  <c r="F41" i="10"/>
  <c r="J40" i="10"/>
  <c r="I40" i="10"/>
  <c r="H40" i="10"/>
  <c r="G40" i="10"/>
  <c r="F40" i="10"/>
  <c r="I39" i="10"/>
  <c r="H39" i="10"/>
  <c r="J39" i="10" s="1"/>
  <c r="G39" i="10"/>
  <c r="F39" i="10"/>
  <c r="J38" i="10"/>
  <c r="I38" i="10"/>
  <c r="H38" i="10"/>
  <c r="G38" i="10"/>
  <c r="F38" i="10"/>
  <c r="I37" i="10"/>
  <c r="H37" i="10"/>
  <c r="G37" i="10"/>
  <c r="F37" i="10"/>
  <c r="J37" i="10" s="1"/>
  <c r="I36" i="10"/>
  <c r="H36" i="10"/>
  <c r="J36" i="10" s="1"/>
  <c r="G36" i="10"/>
  <c r="F36" i="10"/>
  <c r="J35" i="10"/>
  <c r="I35" i="10"/>
  <c r="H35" i="10"/>
  <c r="G35" i="10"/>
  <c r="F35" i="10"/>
  <c r="I34" i="10"/>
  <c r="H34" i="10"/>
  <c r="J34" i="10" s="1"/>
  <c r="G34" i="10"/>
  <c r="F34" i="10"/>
  <c r="I33" i="10"/>
  <c r="H33" i="10"/>
  <c r="J33" i="10" s="1"/>
  <c r="G33" i="10"/>
  <c r="F33" i="10"/>
  <c r="I32" i="10"/>
  <c r="H32" i="10"/>
  <c r="J32" i="10" s="1"/>
  <c r="G32" i="10"/>
  <c r="F32" i="10"/>
  <c r="J31" i="10"/>
  <c r="I31" i="10"/>
  <c r="H31" i="10"/>
  <c r="G31" i="10"/>
  <c r="F31" i="10"/>
  <c r="J30" i="10"/>
  <c r="I30" i="10"/>
  <c r="H30" i="10"/>
  <c r="G30" i="10"/>
  <c r="F30" i="10"/>
  <c r="I29" i="10"/>
  <c r="H29" i="10"/>
  <c r="J29" i="10" s="1"/>
  <c r="G29" i="10"/>
  <c r="F29" i="10"/>
  <c r="J28" i="10"/>
  <c r="I28" i="10"/>
  <c r="H28" i="10"/>
  <c r="G28" i="10"/>
  <c r="F28" i="10"/>
  <c r="I27" i="10"/>
  <c r="H27" i="10"/>
  <c r="J27" i="10" s="1"/>
  <c r="G27" i="10"/>
  <c r="F27" i="10"/>
  <c r="J26" i="10"/>
  <c r="I26" i="10"/>
  <c r="H26" i="10"/>
  <c r="G26" i="10"/>
  <c r="F26" i="10"/>
  <c r="I25" i="10"/>
  <c r="H25" i="10"/>
  <c r="G25" i="10"/>
  <c r="F25" i="10"/>
  <c r="J25" i="10" s="1"/>
  <c r="I24" i="10"/>
  <c r="H24" i="10"/>
  <c r="J24" i="10" s="1"/>
  <c r="G24" i="10"/>
  <c r="F24" i="10"/>
  <c r="J23" i="10"/>
  <c r="I23" i="10"/>
  <c r="H23" i="10"/>
  <c r="G23" i="10"/>
  <c r="F23" i="10"/>
  <c r="I22" i="10"/>
  <c r="H22" i="10"/>
  <c r="J22" i="10" s="1"/>
  <c r="G22" i="10"/>
  <c r="F22" i="10"/>
  <c r="I21" i="10"/>
  <c r="H21" i="10"/>
  <c r="J21" i="10" s="1"/>
  <c r="G21" i="10"/>
  <c r="F21" i="10"/>
  <c r="I20" i="10"/>
  <c r="H20" i="10"/>
  <c r="J20" i="10" s="1"/>
  <c r="G20" i="10"/>
  <c r="F20" i="10"/>
  <c r="J19" i="10"/>
  <c r="I19" i="10"/>
  <c r="H19" i="10"/>
  <c r="G19" i="10"/>
  <c r="F19" i="10"/>
  <c r="J18" i="10"/>
  <c r="I18" i="10"/>
  <c r="H18" i="10"/>
  <c r="G18" i="10"/>
  <c r="F18" i="10"/>
  <c r="I17" i="10"/>
  <c r="H17" i="10"/>
  <c r="J17" i="10" s="1"/>
  <c r="G17" i="10"/>
  <c r="F17" i="10"/>
  <c r="J16" i="10"/>
  <c r="I16" i="10"/>
  <c r="H16" i="10"/>
  <c r="G16" i="10"/>
  <c r="F16" i="10"/>
  <c r="I15" i="10"/>
  <c r="H15" i="10"/>
  <c r="J15" i="10" s="1"/>
  <c r="G15" i="10"/>
  <c r="F15" i="10"/>
  <c r="J14" i="10"/>
  <c r="I14" i="10"/>
  <c r="H14" i="10"/>
  <c r="G14" i="10"/>
  <c r="F14" i="10"/>
  <c r="I13" i="10"/>
  <c r="H13" i="10"/>
  <c r="G13" i="10"/>
  <c r="F13" i="10"/>
  <c r="J13" i="10" s="1"/>
  <c r="I12" i="10"/>
  <c r="H12" i="10"/>
  <c r="J12" i="10" s="1"/>
  <c r="G12" i="10"/>
  <c r="F12" i="10"/>
  <c r="J11" i="10"/>
  <c r="I11" i="10"/>
  <c r="H11" i="10"/>
  <c r="G11" i="10"/>
  <c r="F11" i="10"/>
  <c r="I10" i="10"/>
  <c r="H10" i="10"/>
  <c r="J10" i="10" s="1"/>
  <c r="G10" i="10"/>
  <c r="F10" i="10"/>
  <c r="I9" i="10"/>
  <c r="H9" i="10"/>
  <c r="J9" i="10" s="1"/>
  <c r="G9" i="10"/>
  <c r="F9" i="10"/>
  <c r="I8" i="10"/>
  <c r="H8" i="10"/>
  <c r="J8" i="10" s="1"/>
  <c r="G8" i="10"/>
  <c r="F8" i="10"/>
  <c r="J7" i="10"/>
  <c r="I7" i="10"/>
  <c r="H7" i="10"/>
  <c r="G7" i="10"/>
  <c r="F7" i="10"/>
  <c r="J6" i="10"/>
  <c r="I6" i="10"/>
  <c r="H6" i="10"/>
  <c r="G6" i="10"/>
  <c r="F6" i="10"/>
  <c r="I5" i="10"/>
  <c r="H5" i="10"/>
  <c r="J5" i="10" s="1"/>
  <c r="G5" i="10"/>
  <c r="F5" i="10"/>
  <c r="J4" i="10"/>
  <c r="I4" i="10"/>
  <c r="H4" i="10"/>
  <c r="G4" i="10"/>
  <c r="F4" i="10"/>
  <c r="I3" i="10"/>
  <c r="H3" i="10"/>
  <c r="J3" i="10" s="1"/>
  <c r="G3" i="10"/>
  <c r="F3" i="10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3" i="9"/>
  <c r="I93" i="9"/>
  <c r="H93" i="9"/>
  <c r="G93" i="9"/>
  <c r="F93" i="9"/>
  <c r="I92" i="9"/>
  <c r="H92" i="9"/>
  <c r="G92" i="9"/>
  <c r="F92" i="9"/>
  <c r="I91" i="9"/>
  <c r="H91" i="9"/>
  <c r="G91" i="9"/>
  <c r="F91" i="9"/>
  <c r="I90" i="9"/>
  <c r="H90" i="9"/>
  <c r="G90" i="9"/>
  <c r="F90" i="9"/>
  <c r="I89" i="9"/>
  <c r="H89" i="9"/>
  <c r="G89" i="9"/>
  <c r="F89" i="9"/>
  <c r="I88" i="9"/>
  <c r="H88" i="9"/>
  <c r="G88" i="9"/>
  <c r="F88" i="9"/>
  <c r="I87" i="9"/>
  <c r="H87" i="9"/>
  <c r="G87" i="9"/>
  <c r="F87" i="9"/>
  <c r="I86" i="9"/>
  <c r="H86" i="9"/>
  <c r="G86" i="9"/>
  <c r="F86" i="9"/>
  <c r="I85" i="9"/>
  <c r="H85" i="9"/>
  <c r="G85" i="9"/>
  <c r="F85" i="9"/>
  <c r="I84" i="9"/>
  <c r="H84" i="9"/>
  <c r="G84" i="9"/>
  <c r="F84" i="9"/>
  <c r="I83" i="9"/>
  <c r="H83" i="9"/>
  <c r="G83" i="9"/>
  <c r="F83" i="9"/>
  <c r="I82" i="9"/>
  <c r="H82" i="9"/>
  <c r="G82" i="9"/>
  <c r="F82" i="9"/>
  <c r="I81" i="9"/>
  <c r="H81" i="9"/>
  <c r="G81" i="9"/>
  <c r="F81" i="9"/>
  <c r="I80" i="9"/>
  <c r="H80" i="9"/>
  <c r="G80" i="9"/>
  <c r="F80" i="9"/>
  <c r="I79" i="9"/>
  <c r="H79" i="9"/>
  <c r="G79" i="9"/>
  <c r="F79" i="9"/>
  <c r="I78" i="9"/>
  <c r="H78" i="9"/>
  <c r="G78" i="9"/>
  <c r="F78" i="9"/>
  <c r="I77" i="9"/>
  <c r="H77" i="9"/>
  <c r="G77" i="9"/>
  <c r="F77" i="9"/>
  <c r="I76" i="9"/>
  <c r="H76" i="9"/>
  <c r="G76" i="9"/>
  <c r="F76" i="9"/>
  <c r="I75" i="9"/>
  <c r="H75" i="9"/>
  <c r="G75" i="9"/>
  <c r="F75" i="9"/>
  <c r="I74" i="9"/>
  <c r="H74" i="9"/>
  <c r="G74" i="9"/>
  <c r="F74" i="9"/>
  <c r="I73" i="9"/>
  <c r="H73" i="9"/>
  <c r="G73" i="9"/>
  <c r="F73" i="9"/>
  <c r="I72" i="9"/>
  <c r="H72" i="9"/>
  <c r="G72" i="9"/>
  <c r="F72" i="9"/>
  <c r="I71" i="9"/>
  <c r="H71" i="9"/>
  <c r="G71" i="9"/>
  <c r="F71" i="9"/>
  <c r="I70" i="9"/>
  <c r="H70" i="9"/>
  <c r="G70" i="9"/>
  <c r="F70" i="9"/>
  <c r="I69" i="9"/>
  <c r="H69" i="9"/>
  <c r="G69" i="9"/>
  <c r="F69" i="9"/>
  <c r="I68" i="9"/>
  <c r="H68" i="9"/>
  <c r="G68" i="9"/>
  <c r="F68" i="9"/>
  <c r="I67" i="9"/>
  <c r="H67" i="9"/>
  <c r="G67" i="9"/>
  <c r="F67" i="9"/>
  <c r="I66" i="9"/>
  <c r="H66" i="9"/>
  <c r="G66" i="9"/>
  <c r="F66" i="9"/>
  <c r="I65" i="9"/>
  <c r="H65" i="9"/>
  <c r="G65" i="9"/>
  <c r="F65" i="9"/>
  <c r="I64" i="9"/>
  <c r="H64" i="9"/>
  <c r="G64" i="9"/>
  <c r="F64" i="9"/>
  <c r="I63" i="9"/>
  <c r="H63" i="9"/>
  <c r="G63" i="9"/>
  <c r="F63" i="9"/>
  <c r="I62" i="9"/>
  <c r="H62" i="9"/>
  <c r="G62" i="9"/>
  <c r="F62" i="9"/>
  <c r="I61" i="9"/>
  <c r="H61" i="9"/>
  <c r="G61" i="9"/>
  <c r="F61" i="9"/>
  <c r="I60" i="9"/>
  <c r="H60" i="9"/>
  <c r="G60" i="9"/>
  <c r="F60" i="9"/>
  <c r="I59" i="9"/>
  <c r="H59" i="9"/>
  <c r="G59" i="9"/>
  <c r="F59" i="9"/>
  <c r="I58" i="9"/>
  <c r="H58" i="9"/>
  <c r="G58" i="9"/>
  <c r="F58" i="9"/>
  <c r="I57" i="9"/>
  <c r="H57" i="9"/>
  <c r="G57" i="9"/>
  <c r="F57" i="9"/>
  <c r="I56" i="9"/>
  <c r="H56" i="9"/>
  <c r="G56" i="9"/>
  <c r="F56" i="9"/>
  <c r="I55" i="9"/>
  <c r="H55" i="9"/>
  <c r="G55" i="9"/>
  <c r="F55" i="9"/>
  <c r="I54" i="9"/>
  <c r="H54" i="9"/>
  <c r="G54" i="9"/>
  <c r="F54" i="9"/>
  <c r="I53" i="9"/>
  <c r="H53" i="9"/>
  <c r="G53" i="9"/>
  <c r="F53" i="9"/>
  <c r="I52" i="9"/>
  <c r="H52" i="9"/>
  <c r="G52" i="9"/>
  <c r="F52" i="9"/>
  <c r="I51" i="9"/>
  <c r="H51" i="9"/>
  <c r="G51" i="9"/>
  <c r="F51" i="9"/>
  <c r="I50" i="9"/>
  <c r="H50" i="9"/>
  <c r="G50" i="9"/>
  <c r="F50" i="9"/>
  <c r="I49" i="9"/>
  <c r="H49" i="9"/>
  <c r="G49" i="9"/>
  <c r="F49" i="9"/>
  <c r="I48" i="9"/>
  <c r="H48" i="9"/>
  <c r="G48" i="9"/>
  <c r="F48" i="9"/>
  <c r="I47" i="9"/>
  <c r="H47" i="9"/>
  <c r="G47" i="9"/>
  <c r="F47" i="9"/>
  <c r="I46" i="9"/>
  <c r="H46" i="9"/>
  <c r="G46" i="9"/>
  <c r="F46" i="9"/>
  <c r="I45" i="9"/>
  <c r="H45" i="9"/>
  <c r="G45" i="9"/>
  <c r="F45" i="9"/>
  <c r="I44" i="9"/>
  <c r="H44" i="9"/>
  <c r="G44" i="9"/>
  <c r="F44" i="9"/>
  <c r="I43" i="9"/>
  <c r="H43" i="9"/>
  <c r="G43" i="9"/>
  <c r="F43" i="9"/>
  <c r="I42" i="9"/>
  <c r="H42" i="9"/>
  <c r="G42" i="9"/>
  <c r="F42" i="9"/>
  <c r="I41" i="9"/>
  <c r="H41" i="9"/>
  <c r="G41" i="9"/>
  <c r="F41" i="9"/>
  <c r="I40" i="9"/>
  <c r="H40" i="9"/>
  <c r="G40" i="9"/>
  <c r="F40" i="9"/>
  <c r="I39" i="9"/>
  <c r="H39" i="9"/>
  <c r="G39" i="9"/>
  <c r="F39" i="9"/>
  <c r="I38" i="9"/>
  <c r="H38" i="9"/>
  <c r="G38" i="9"/>
  <c r="F38" i="9"/>
  <c r="I37" i="9"/>
  <c r="H37" i="9"/>
  <c r="G37" i="9"/>
  <c r="F37" i="9"/>
  <c r="I36" i="9"/>
  <c r="H36" i="9"/>
  <c r="G36" i="9"/>
  <c r="F36" i="9"/>
  <c r="I35" i="9"/>
  <c r="H35" i="9"/>
  <c r="G35" i="9"/>
  <c r="F35" i="9"/>
  <c r="I34" i="9"/>
  <c r="H34" i="9"/>
  <c r="G34" i="9"/>
  <c r="F34" i="9"/>
  <c r="I33" i="9"/>
  <c r="H33" i="9"/>
  <c r="G33" i="9"/>
  <c r="F33" i="9"/>
  <c r="I32" i="9"/>
  <c r="H32" i="9"/>
  <c r="G32" i="9"/>
  <c r="F32" i="9"/>
  <c r="I31" i="9"/>
  <c r="H31" i="9"/>
  <c r="G31" i="9"/>
  <c r="F31" i="9"/>
  <c r="I30" i="9"/>
  <c r="H30" i="9"/>
  <c r="G30" i="9"/>
  <c r="F30" i="9"/>
  <c r="I29" i="9"/>
  <c r="H29" i="9"/>
  <c r="G29" i="9"/>
  <c r="F29" i="9"/>
  <c r="I28" i="9"/>
  <c r="H28" i="9"/>
  <c r="G28" i="9"/>
  <c r="F28" i="9"/>
  <c r="I27" i="9"/>
  <c r="H27" i="9"/>
  <c r="G27" i="9"/>
  <c r="F27" i="9"/>
  <c r="I26" i="9"/>
  <c r="H26" i="9"/>
  <c r="G26" i="9"/>
  <c r="F26" i="9"/>
  <c r="I25" i="9"/>
  <c r="H25" i="9"/>
  <c r="G25" i="9"/>
  <c r="F25" i="9"/>
  <c r="I24" i="9"/>
  <c r="H24" i="9"/>
  <c r="G24" i="9"/>
  <c r="F24" i="9"/>
  <c r="I23" i="9"/>
  <c r="H23" i="9"/>
  <c r="G23" i="9"/>
  <c r="F23" i="9"/>
  <c r="I22" i="9"/>
  <c r="H22" i="9"/>
  <c r="G22" i="9"/>
  <c r="F22" i="9"/>
  <c r="I21" i="9"/>
  <c r="H21" i="9"/>
  <c r="G21" i="9"/>
  <c r="F21" i="9"/>
  <c r="I20" i="9"/>
  <c r="H20" i="9"/>
  <c r="G20" i="9"/>
  <c r="F20" i="9"/>
  <c r="I19" i="9"/>
  <c r="H19" i="9"/>
  <c r="G19" i="9"/>
  <c r="F19" i="9"/>
  <c r="I18" i="9"/>
  <c r="H18" i="9"/>
  <c r="G18" i="9"/>
  <c r="F18" i="9"/>
  <c r="I17" i="9"/>
  <c r="H17" i="9"/>
  <c r="G17" i="9"/>
  <c r="F17" i="9"/>
  <c r="I16" i="9"/>
  <c r="H16" i="9"/>
  <c r="G16" i="9"/>
  <c r="F16" i="9"/>
  <c r="I15" i="9"/>
  <c r="H15" i="9"/>
  <c r="G15" i="9"/>
  <c r="F15" i="9"/>
  <c r="I14" i="9"/>
  <c r="H14" i="9"/>
  <c r="G14" i="9"/>
  <c r="F14" i="9"/>
  <c r="I13" i="9"/>
  <c r="H13" i="9"/>
  <c r="G13" i="9"/>
  <c r="F13" i="9"/>
  <c r="I12" i="9"/>
  <c r="H12" i="9"/>
  <c r="G12" i="9"/>
  <c r="F12" i="9"/>
  <c r="I11" i="9"/>
  <c r="H11" i="9"/>
  <c r="G11" i="9"/>
  <c r="F11" i="9"/>
  <c r="I10" i="9"/>
  <c r="H10" i="9"/>
  <c r="G10" i="9"/>
  <c r="F10" i="9"/>
  <c r="I9" i="9"/>
  <c r="H9" i="9"/>
  <c r="G9" i="9"/>
  <c r="F9" i="9"/>
  <c r="I8" i="9"/>
  <c r="H8" i="9"/>
  <c r="G8" i="9"/>
  <c r="F8" i="9"/>
  <c r="I7" i="9"/>
  <c r="H7" i="9"/>
  <c r="G7" i="9"/>
  <c r="F7" i="9"/>
  <c r="I6" i="9"/>
  <c r="H6" i="9"/>
  <c r="G6" i="9"/>
  <c r="F6" i="9"/>
  <c r="I5" i="9"/>
  <c r="H5" i="9"/>
  <c r="G5" i="9"/>
  <c r="F5" i="9"/>
  <c r="I4" i="9"/>
  <c r="H4" i="9"/>
  <c r="G4" i="9"/>
  <c r="F4" i="9"/>
  <c r="I3" i="9"/>
  <c r="H3" i="9"/>
  <c r="G3" i="9"/>
  <c r="F3" i="9"/>
  <c r="I93" i="8" l="1"/>
  <c r="H93" i="8"/>
  <c r="J93" i="8" s="1"/>
  <c r="G93" i="8"/>
  <c r="F93" i="8"/>
  <c r="I92" i="8"/>
  <c r="H92" i="8"/>
  <c r="J92" i="8" s="1"/>
  <c r="G92" i="8"/>
  <c r="F92" i="8"/>
  <c r="J91" i="8"/>
  <c r="I91" i="8"/>
  <c r="H91" i="8"/>
  <c r="G91" i="8"/>
  <c r="F91" i="8"/>
  <c r="J90" i="8"/>
  <c r="I90" i="8"/>
  <c r="H90" i="8"/>
  <c r="G90" i="8"/>
  <c r="F90" i="8"/>
  <c r="I89" i="8"/>
  <c r="H89" i="8"/>
  <c r="J89" i="8" s="1"/>
  <c r="G89" i="8"/>
  <c r="F89" i="8"/>
  <c r="I88" i="8"/>
  <c r="H88" i="8"/>
  <c r="J88" i="8" s="1"/>
  <c r="G88" i="8"/>
  <c r="F88" i="8"/>
  <c r="I87" i="8"/>
  <c r="H87" i="8"/>
  <c r="J87" i="8" s="1"/>
  <c r="G87" i="8"/>
  <c r="F87" i="8"/>
  <c r="I86" i="8"/>
  <c r="H86" i="8"/>
  <c r="J86" i="8" s="1"/>
  <c r="G86" i="8"/>
  <c r="F86" i="8"/>
  <c r="I85" i="8"/>
  <c r="H85" i="8"/>
  <c r="G85" i="8"/>
  <c r="F85" i="8"/>
  <c r="J85" i="8" s="1"/>
  <c r="J84" i="8"/>
  <c r="I84" i="8"/>
  <c r="H84" i="8"/>
  <c r="G84" i="8"/>
  <c r="F84" i="8"/>
  <c r="J83" i="8"/>
  <c r="I83" i="8"/>
  <c r="H83" i="8"/>
  <c r="G83" i="8"/>
  <c r="F83" i="8"/>
  <c r="I82" i="8"/>
  <c r="H82" i="8"/>
  <c r="J82" i="8" s="1"/>
  <c r="G82" i="8"/>
  <c r="F82" i="8"/>
  <c r="I81" i="8"/>
  <c r="H81" i="8"/>
  <c r="J81" i="8" s="1"/>
  <c r="G81" i="8"/>
  <c r="F81" i="8"/>
  <c r="I80" i="8"/>
  <c r="H80" i="8"/>
  <c r="J80" i="8" s="1"/>
  <c r="G80" i="8"/>
  <c r="F80" i="8"/>
  <c r="J79" i="8"/>
  <c r="I79" i="8"/>
  <c r="H79" i="8"/>
  <c r="G79" i="8"/>
  <c r="F79" i="8"/>
  <c r="J78" i="8"/>
  <c r="I78" i="8"/>
  <c r="H78" i="8"/>
  <c r="G78" i="8"/>
  <c r="F78" i="8"/>
  <c r="I77" i="8"/>
  <c r="H77" i="8"/>
  <c r="J77" i="8" s="1"/>
  <c r="G77" i="8"/>
  <c r="F77" i="8"/>
  <c r="I76" i="8"/>
  <c r="H76" i="8"/>
  <c r="J76" i="8" s="1"/>
  <c r="G76" i="8"/>
  <c r="F76" i="8"/>
  <c r="I75" i="8"/>
  <c r="H75" i="8"/>
  <c r="J75" i="8" s="1"/>
  <c r="G75" i="8"/>
  <c r="F75" i="8"/>
  <c r="I74" i="8"/>
  <c r="H74" i="8"/>
  <c r="J74" i="8" s="1"/>
  <c r="G74" i="8"/>
  <c r="F74" i="8"/>
  <c r="I73" i="8"/>
  <c r="H73" i="8"/>
  <c r="G73" i="8"/>
  <c r="F73" i="8"/>
  <c r="J73" i="8" s="1"/>
  <c r="J72" i="8"/>
  <c r="I72" i="8"/>
  <c r="H72" i="8"/>
  <c r="G72" i="8"/>
  <c r="F72" i="8"/>
  <c r="J71" i="8"/>
  <c r="I71" i="8"/>
  <c r="H71" i="8"/>
  <c r="G71" i="8"/>
  <c r="F71" i="8"/>
  <c r="I70" i="8"/>
  <c r="H70" i="8"/>
  <c r="J70" i="8" s="1"/>
  <c r="G70" i="8"/>
  <c r="F70" i="8"/>
  <c r="I69" i="8"/>
  <c r="H69" i="8"/>
  <c r="J69" i="8" s="1"/>
  <c r="G69" i="8"/>
  <c r="F69" i="8"/>
  <c r="I68" i="8"/>
  <c r="H68" i="8"/>
  <c r="J68" i="8" s="1"/>
  <c r="G68" i="8"/>
  <c r="F68" i="8"/>
  <c r="J67" i="8"/>
  <c r="I67" i="8"/>
  <c r="H67" i="8"/>
  <c r="G67" i="8"/>
  <c r="F67" i="8"/>
  <c r="J66" i="8"/>
  <c r="I66" i="8"/>
  <c r="H66" i="8"/>
  <c r="G66" i="8"/>
  <c r="F66" i="8"/>
  <c r="I65" i="8"/>
  <c r="H65" i="8"/>
  <c r="J65" i="8" s="1"/>
  <c r="G65" i="8"/>
  <c r="F65" i="8"/>
  <c r="I64" i="8"/>
  <c r="H64" i="8"/>
  <c r="J64" i="8" s="1"/>
  <c r="G64" i="8"/>
  <c r="F64" i="8"/>
  <c r="I63" i="8"/>
  <c r="H63" i="8"/>
  <c r="J63" i="8" s="1"/>
  <c r="G63" i="8"/>
  <c r="F63" i="8"/>
  <c r="I62" i="8"/>
  <c r="H62" i="8"/>
  <c r="J62" i="8" s="1"/>
  <c r="G62" i="8"/>
  <c r="F62" i="8"/>
  <c r="I61" i="8"/>
  <c r="H61" i="8"/>
  <c r="G61" i="8"/>
  <c r="F61" i="8"/>
  <c r="J61" i="8" s="1"/>
  <c r="J60" i="8"/>
  <c r="I60" i="8"/>
  <c r="H60" i="8"/>
  <c r="G60" i="8"/>
  <c r="F60" i="8"/>
  <c r="J59" i="8"/>
  <c r="I59" i="8"/>
  <c r="H59" i="8"/>
  <c r="G59" i="8"/>
  <c r="F59" i="8"/>
  <c r="I58" i="8"/>
  <c r="H58" i="8"/>
  <c r="J58" i="8" s="1"/>
  <c r="G58" i="8"/>
  <c r="F58" i="8"/>
  <c r="I57" i="8"/>
  <c r="H57" i="8"/>
  <c r="J57" i="8" s="1"/>
  <c r="G57" i="8"/>
  <c r="F57" i="8"/>
  <c r="I56" i="8"/>
  <c r="H56" i="8"/>
  <c r="J56" i="8" s="1"/>
  <c r="G56" i="8"/>
  <c r="F56" i="8"/>
  <c r="J55" i="8"/>
  <c r="I55" i="8"/>
  <c r="H55" i="8"/>
  <c r="G55" i="8"/>
  <c r="F55" i="8"/>
  <c r="J54" i="8"/>
  <c r="I54" i="8"/>
  <c r="H54" i="8"/>
  <c r="G54" i="8"/>
  <c r="F54" i="8"/>
  <c r="I53" i="8"/>
  <c r="H53" i="8"/>
  <c r="J53" i="8" s="1"/>
  <c r="G53" i="8"/>
  <c r="F53" i="8"/>
  <c r="I52" i="8"/>
  <c r="H52" i="8"/>
  <c r="J52" i="8" s="1"/>
  <c r="G52" i="8"/>
  <c r="F52" i="8"/>
  <c r="I51" i="8"/>
  <c r="H51" i="8"/>
  <c r="J51" i="8" s="1"/>
  <c r="G51" i="8"/>
  <c r="F51" i="8"/>
  <c r="I50" i="8"/>
  <c r="H50" i="8"/>
  <c r="J50" i="8" s="1"/>
  <c r="G50" i="8"/>
  <c r="F50" i="8"/>
  <c r="I49" i="8"/>
  <c r="H49" i="8"/>
  <c r="G49" i="8"/>
  <c r="F49" i="8"/>
  <c r="J49" i="8" s="1"/>
  <c r="J48" i="8"/>
  <c r="I48" i="8"/>
  <c r="H48" i="8"/>
  <c r="G48" i="8"/>
  <c r="F48" i="8"/>
  <c r="J47" i="8"/>
  <c r="I47" i="8"/>
  <c r="H47" i="8"/>
  <c r="G47" i="8"/>
  <c r="F47" i="8"/>
  <c r="I46" i="8"/>
  <c r="H46" i="8"/>
  <c r="J46" i="8" s="1"/>
  <c r="G46" i="8"/>
  <c r="F46" i="8"/>
  <c r="I45" i="8"/>
  <c r="H45" i="8"/>
  <c r="J45" i="8" s="1"/>
  <c r="G45" i="8"/>
  <c r="F45" i="8"/>
  <c r="I44" i="8"/>
  <c r="H44" i="8"/>
  <c r="J44" i="8" s="1"/>
  <c r="G44" i="8"/>
  <c r="F44" i="8"/>
  <c r="J43" i="8"/>
  <c r="I43" i="8"/>
  <c r="H43" i="8"/>
  <c r="G43" i="8"/>
  <c r="F43" i="8"/>
  <c r="J42" i="8"/>
  <c r="I42" i="8"/>
  <c r="H42" i="8"/>
  <c r="G42" i="8"/>
  <c r="F42" i="8"/>
  <c r="I41" i="8"/>
  <c r="H41" i="8"/>
  <c r="J41" i="8" s="1"/>
  <c r="G41" i="8"/>
  <c r="F41" i="8"/>
  <c r="I40" i="8"/>
  <c r="H40" i="8"/>
  <c r="J40" i="8" s="1"/>
  <c r="G40" i="8"/>
  <c r="F40" i="8"/>
  <c r="I39" i="8"/>
  <c r="H39" i="8"/>
  <c r="J39" i="8" s="1"/>
  <c r="G39" i="8"/>
  <c r="F39" i="8"/>
  <c r="I38" i="8"/>
  <c r="H38" i="8"/>
  <c r="J38" i="8" s="1"/>
  <c r="G38" i="8"/>
  <c r="F38" i="8"/>
  <c r="I37" i="8"/>
  <c r="H37" i="8"/>
  <c r="G37" i="8"/>
  <c r="F37" i="8"/>
  <c r="J37" i="8" s="1"/>
  <c r="J36" i="8"/>
  <c r="I36" i="8"/>
  <c r="H36" i="8"/>
  <c r="G36" i="8"/>
  <c r="F36" i="8"/>
  <c r="J35" i="8"/>
  <c r="I35" i="8"/>
  <c r="H35" i="8"/>
  <c r="G35" i="8"/>
  <c r="F35" i="8"/>
  <c r="I34" i="8"/>
  <c r="H34" i="8"/>
  <c r="J34" i="8" s="1"/>
  <c r="G34" i="8"/>
  <c r="F34" i="8"/>
  <c r="I33" i="8"/>
  <c r="H33" i="8"/>
  <c r="J33" i="8" s="1"/>
  <c r="G33" i="8"/>
  <c r="F33" i="8"/>
  <c r="I32" i="8"/>
  <c r="H32" i="8"/>
  <c r="J32" i="8" s="1"/>
  <c r="G32" i="8"/>
  <c r="F32" i="8"/>
  <c r="J31" i="8"/>
  <c r="I31" i="8"/>
  <c r="H31" i="8"/>
  <c r="G31" i="8"/>
  <c r="F31" i="8"/>
  <c r="J30" i="8"/>
  <c r="I30" i="8"/>
  <c r="H30" i="8"/>
  <c r="G30" i="8"/>
  <c r="F30" i="8"/>
  <c r="I29" i="8"/>
  <c r="H29" i="8"/>
  <c r="J29" i="8" s="1"/>
  <c r="G29" i="8"/>
  <c r="F29" i="8"/>
  <c r="I28" i="8"/>
  <c r="H28" i="8"/>
  <c r="J28" i="8" s="1"/>
  <c r="G28" i="8"/>
  <c r="F28" i="8"/>
  <c r="I27" i="8"/>
  <c r="H27" i="8"/>
  <c r="J27" i="8" s="1"/>
  <c r="G27" i="8"/>
  <c r="F27" i="8"/>
  <c r="I26" i="8"/>
  <c r="H26" i="8"/>
  <c r="J26" i="8" s="1"/>
  <c r="G26" i="8"/>
  <c r="F26" i="8"/>
  <c r="I25" i="8"/>
  <c r="H25" i="8"/>
  <c r="G25" i="8"/>
  <c r="F25" i="8"/>
  <c r="J25" i="8" s="1"/>
  <c r="J24" i="8"/>
  <c r="I24" i="8"/>
  <c r="H24" i="8"/>
  <c r="G24" i="8"/>
  <c r="F24" i="8"/>
  <c r="J23" i="8"/>
  <c r="I23" i="8"/>
  <c r="H23" i="8"/>
  <c r="G23" i="8"/>
  <c r="F23" i="8"/>
  <c r="I22" i="8"/>
  <c r="H22" i="8"/>
  <c r="J22" i="8" s="1"/>
  <c r="G22" i="8"/>
  <c r="F22" i="8"/>
  <c r="I21" i="8"/>
  <c r="H21" i="8"/>
  <c r="J21" i="8" s="1"/>
  <c r="G21" i="8"/>
  <c r="F21" i="8"/>
  <c r="I20" i="8"/>
  <c r="H20" i="8"/>
  <c r="J20" i="8" s="1"/>
  <c r="G20" i="8"/>
  <c r="F20" i="8"/>
  <c r="J19" i="8"/>
  <c r="I19" i="8"/>
  <c r="H19" i="8"/>
  <c r="G19" i="8"/>
  <c r="F19" i="8"/>
  <c r="J18" i="8"/>
  <c r="I18" i="8"/>
  <c r="H18" i="8"/>
  <c r="G18" i="8"/>
  <c r="F18" i="8"/>
  <c r="I17" i="8"/>
  <c r="H17" i="8"/>
  <c r="J17" i="8" s="1"/>
  <c r="G17" i="8"/>
  <c r="F17" i="8"/>
  <c r="I16" i="8"/>
  <c r="H16" i="8"/>
  <c r="J16" i="8" s="1"/>
  <c r="G16" i="8"/>
  <c r="F16" i="8"/>
  <c r="I15" i="8"/>
  <c r="H15" i="8"/>
  <c r="J15" i="8" s="1"/>
  <c r="G15" i="8"/>
  <c r="F15" i="8"/>
  <c r="I14" i="8"/>
  <c r="H14" i="8"/>
  <c r="J14" i="8" s="1"/>
  <c r="G14" i="8"/>
  <c r="F14" i="8"/>
  <c r="I13" i="8"/>
  <c r="H13" i="8"/>
  <c r="G13" i="8"/>
  <c r="F13" i="8"/>
  <c r="J13" i="8" s="1"/>
  <c r="J12" i="8"/>
  <c r="I12" i="8"/>
  <c r="H12" i="8"/>
  <c r="G12" i="8"/>
  <c r="F12" i="8"/>
  <c r="J11" i="8"/>
  <c r="I11" i="8"/>
  <c r="H11" i="8"/>
  <c r="G11" i="8"/>
  <c r="F11" i="8"/>
  <c r="I10" i="8"/>
  <c r="H10" i="8"/>
  <c r="J10" i="8" s="1"/>
  <c r="G10" i="8"/>
  <c r="F10" i="8"/>
  <c r="I9" i="8"/>
  <c r="H9" i="8"/>
  <c r="J9" i="8" s="1"/>
  <c r="G9" i="8"/>
  <c r="F9" i="8"/>
  <c r="I8" i="8"/>
  <c r="H8" i="8"/>
  <c r="J8" i="8" s="1"/>
  <c r="G8" i="8"/>
  <c r="F8" i="8"/>
  <c r="J7" i="8"/>
  <c r="I7" i="8"/>
  <c r="H7" i="8"/>
  <c r="G7" i="8"/>
  <c r="F7" i="8"/>
  <c r="J6" i="8"/>
  <c r="I6" i="8"/>
  <c r="H6" i="8"/>
  <c r="G6" i="8"/>
  <c r="F6" i="8"/>
  <c r="I5" i="8"/>
  <c r="H5" i="8"/>
  <c r="J5" i="8" s="1"/>
  <c r="G5" i="8"/>
  <c r="F5" i="8"/>
  <c r="I4" i="8"/>
  <c r="H4" i="8"/>
  <c r="J4" i="8" s="1"/>
  <c r="G4" i="8"/>
  <c r="F4" i="8"/>
  <c r="I3" i="8"/>
  <c r="H3" i="8"/>
  <c r="J3" i="8" s="1"/>
  <c r="G3" i="8"/>
  <c r="F3" i="8"/>
  <c r="I93" i="7" l="1"/>
  <c r="H93" i="7"/>
  <c r="J93" i="7" s="1"/>
  <c r="G93" i="7"/>
  <c r="F93" i="7"/>
  <c r="I92" i="7"/>
  <c r="H92" i="7"/>
  <c r="J92" i="7" s="1"/>
  <c r="G92" i="7"/>
  <c r="F92" i="7"/>
  <c r="I91" i="7"/>
  <c r="H91" i="7"/>
  <c r="J91" i="7" s="1"/>
  <c r="G91" i="7"/>
  <c r="F91" i="7"/>
  <c r="J90" i="7"/>
  <c r="I90" i="7"/>
  <c r="H90" i="7"/>
  <c r="G90" i="7"/>
  <c r="F90" i="7"/>
  <c r="J89" i="7"/>
  <c r="I89" i="7"/>
  <c r="H89" i="7"/>
  <c r="G89" i="7"/>
  <c r="F89" i="7"/>
  <c r="I88" i="7"/>
  <c r="H88" i="7"/>
  <c r="J88" i="7" s="1"/>
  <c r="G88" i="7"/>
  <c r="F88" i="7"/>
  <c r="I87" i="7"/>
  <c r="H87" i="7"/>
  <c r="J87" i="7" s="1"/>
  <c r="G87" i="7"/>
  <c r="F87" i="7"/>
  <c r="I86" i="7"/>
  <c r="H86" i="7"/>
  <c r="J86" i="7" s="1"/>
  <c r="G86" i="7"/>
  <c r="F86" i="7"/>
  <c r="I85" i="7"/>
  <c r="H85" i="7"/>
  <c r="J85" i="7" s="1"/>
  <c r="G85" i="7"/>
  <c r="F85" i="7"/>
  <c r="I84" i="7"/>
  <c r="H84" i="7"/>
  <c r="J84" i="7" s="1"/>
  <c r="G84" i="7"/>
  <c r="F84" i="7"/>
  <c r="J83" i="7"/>
  <c r="I83" i="7"/>
  <c r="H83" i="7"/>
  <c r="G83" i="7"/>
  <c r="F83" i="7"/>
  <c r="J82" i="7"/>
  <c r="I82" i="7"/>
  <c r="H82" i="7"/>
  <c r="G82" i="7"/>
  <c r="F82" i="7"/>
  <c r="I81" i="7"/>
  <c r="H81" i="7"/>
  <c r="J81" i="7" s="1"/>
  <c r="G81" i="7"/>
  <c r="F81" i="7"/>
  <c r="I80" i="7"/>
  <c r="H80" i="7"/>
  <c r="J80" i="7" s="1"/>
  <c r="G80" i="7"/>
  <c r="F80" i="7"/>
  <c r="I79" i="7"/>
  <c r="H79" i="7"/>
  <c r="J79" i="7" s="1"/>
  <c r="G79" i="7"/>
  <c r="F79" i="7"/>
  <c r="J78" i="7"/>
  <c r="I78" i="7"/>
  <c r="H78" i="7"/>
  <c r="G78" i="7"/>
  <c r="F78" i="7"/>
  <c r="J77" i="7"/>
  <c r="I77" i="7"/>
  <c r="H77" i="7"/>
  <c r="G77" i="7"/>
  <c r="F77" i="7"/>
  <c r="I76" i="7"/>
  <c r="H76" i="7"/>
  <c r="J76" i="7" s="1"/>
  <c r="G76" i="7"/>
  <c r="F76" i="7"/>
  <c r="I75" i="7"/>
  <c r="H75" i="7"/>
  <c r="J75" i="7" s="1"/>
  <c r="G75" i="7"/>
  <c r="F75" i="7"/>
  <c r="I74" i="7"/>
  <c r="H74" i="7"/>
  <c r="J74" i="7" s="1"/>
  <c r="G74" i="7"/>
  <c r="F74" i="7"/>
  <c r="I73" i="7"/>
  <c r="H73" i="7"/>
  <c r="J73" i="7" s="1"/>
  <c r="G73" i="7"/>
  <c r="F73" i="7"/>
  <c r="I72" i="7"/>
  <c r="H72" i="7"/>
  <c r="J72" i="7" s="1"/>
  <c r="G72" i="7"/>
  <c r="F72" i="7"/>
  <c r="J71" i="7"/>
  <c r="I71" i="7"/>
  <c r="H71" i="7"/>
  <c r="G71" i="7"/>
  <c r="F71" i="7"/>
  <c r="J70" i="7"/>
  <c r="I70" i="7"/>
  <c r="H70" i="7"/>
  <c r="G70" i="7"/>
  <c r="F70" i="7"/>
  <c r="I69" i="7"/>
  <c r="H69" i="7"/>
  <c r="J69" i="7" s="1"/>
  <c r="G69" i="7"/>
  <c r="F69" i="7"/>
  <c r="I68" i="7"/>
  <c r="H68" i="7"/>
  <c r="J68" i="7" s="1"/>
  <c r="G68" i="7"/>
  <c r="F68" i="7"/>
  <c r="I67" i="7"/>
  <c r="H67" i="7"/>
  <c r="J67" i="7" s="1"/>
  <c r="G67" i="7"/>
  <c r="F67" i="7"/>
  <c r="J66" i="7"/>
  <c r="I66" i="7"/>
  <c r="H66" i="7"/>
  <c r="G66" i="7"/>
  <c r="F66" i="7"/>
  <c r="J65" i="7"/>
  <c r="I65" i="7"/>
  <c r="H65" i="7"/>
  <c r="G65" i="7"/>
  <c r="F65" i="7"/>
  <c r="I64" i="7"/>
  <c r="H64" i="7"/>
  <c r="J64" i="7" s="1"/>
  <c r="G64" i="7"/>
  <c r="F64" i="7"/>
  <c r="I63" i="7"/>
  <c r="H63" i="7"/>
  <c r="J63" i="7" s="1"/>
  <c r="G63" i="7"/>
  <c r="F63" i="7"/>
  <c r="I62" i="7"/>
  <c r="H62" i="7"/>
  <c r="J62" i="7" s="1"/>
  <c r="G62" i="7"/>
  <c r="F62" i="7"/>
  <c r="I61" i="7"/>
  <c r="H61" i="7"/>
  <c r="J61" i="7" s="1"/>
  <c r="G61" i="7"/>
  <c r="F61" i="7"/>
  <c r="I60" i="7"/>
  <c r="H60" i="7"/>
  <c r="J60" i="7" s="1"/>
  <c r="G60" i="7"/>
  <c r="F60" i="7"/>
  <c r="J59" i="7"/>
  <c r="I59" i="7"/>
  <c r="H59" i="7"/>
  <c r="G59" i="7"/>
  <c r="F59" i="7"/>
  <c r="J58" i="7"/>
  <c r="I58" i="7"/>
  <c r="H58" i="7"/>
  <c r="G58" i="7"/>
  <c r="F58" i="7"/>
  <c r="I57" i="7"/>
  <c r="H57" i="7"/>
  <c r="J57" i="7" s="1"/>
  <c r="G57" i="7"/>
  <c r="F57" i="7"/>
  <c r="I56" i="7"/>
  <c r="H56" i="7"/>
  <c r="J56" i="7" s="1"/>
  <c r="G56" i="7"/>
  <c r="F56" i="7"/>
  <c r="I55" i="7"/>
  <c r="H55" i="7"/>
  <c r="J55" i="7" s="1"/>
  <c r="G55" i="7"/>
  <c r="F55" i="7"/>
  <c r="J54" i="7"/>
  <c r="I54" i="7"/>
  <c r="H54" i="7"/>
  <c r="G54" i="7"/>
  <c r="F54" i="7"/>
  <c r="J53" i="7"/>
  <c r="I53" i="7"/>
  <c r="H53" i="7"/>
  <c r="G53" i="7"/>
  <c r="F53" i="7"/>
  <c r="I52" i="7"/>
  <c r="H52" i="7"/>
  <c r="J52" i="7" s="1"/>
  <c r="G52" i="7"/>
  <c r="F52" i="7"/>
  <c r="I51" i="7"/>
  <c r="H51" i="7"/>
  <c r="J51" i="7" s="1"/>
  <c r="G51" i="7"/>
  <c r="F51" i="7"/>
  <c r="I50" i="7"/>
  <c r="H50" i="7"/>
  <c r="J50" i="7" s="1"/>
  <c r="G50" i="7"/>
  <c r="F50" i="7"/>
  <c r="I49" i="7"/>
  <c r="H49" i="7"/>
  <c r="J49" i="7" s="1"/>
  <c r="G49" i="7"/>
  <c r="F49" i="7"/>
  <c r="I48" i="7"/>
  <c r="H48" i="7"/>
  <c r="J48" i="7" s="1"/>
  <c r="G48" i="7"/>
  <c r="F48" i="7"/>
  <c r="J47" i="7"/>
  <c r="I47" i="7"/>
  <c r="H47" i="7"/>
  <c r="G47" i="7"/>
  <c r="F47" i="7"/>
  <c r="J46" i="7"/>
  <c r="I46" i="7"/>
  <c r="H46" i="7"/>
  <c r="G46" i="7"/>
  <c r="F46" i="7"/>
  <c r="I45" i="7"/>
  <c r="H45" i="7"/>
  <c r="J45" i="7" s="1"/>
  <c r="G45" i="7"/>
  <c r="F45" i="7"/>
  <c r="I44" i="7"/>
  <c r="H44" i="7"/>
  <c r="J44" i="7" s="1"/>
  <c r="G44" i="7"/>
  <c r="F44" i="7"/>
  <c r="I43" i="7"/>
  <c r="H43" i="7"/>
  <c r="G43" i="7"/>
  <c r="F43" i="7"/>
  <c r="J43" i="7" s="1"/>
  <c r="J42" i="7"/>
  <c r="I42" i="7"/>
  <c r="H42" i="7"/>
  <c r="G42" i="7"/>
  <c r="F42" i="7"/>
  <c r="J41" i="7"/>
  <c r="I41" i="7"/>
  <c r="H41" i="7"/>
  <c r="G41" i="7"/>
  <c r="F41" i="7"/>
  <c r="I40" i="7"/>
  <c r="H40" i="7"/>
  <c r="J40" i="7" s="1"/>
  <c r="G40" i="7"/>
  <c r="F40" i="7"/>
  <c r="I39" i="7"/>
  <c r="H39" i="7"/>
  <c r="J39" i="7" s="1"/>
  <c r="G39" i="7"/>
  <c r="F39" i="7"/>
  <c r="I38" i="7"/>
  <c r="H38" i="7"/>
  <c r="J38" i="7" s="1"/>
  <c r="G38" i="7"/>
  <c r="F38" i="7"/>
  <c r="I37" i="7"/>
  <c r="H37" i="7"/>
  <c r="J37" i="7" s="1"/>
  <c r="G37" i="7"/>
  <c r="F37" i="7"/>
  <c r="I36" i="7"/>
  <c r="H36" i="7"/>
  <c r="J36" i="7" s="1"/>
  <c r="G36" i="7"/>
  <c r="F36" i="7"/>
  <c r="J35" i="7"/>
  <c r="I35" i="7"/>
  <c r="H35" i="7"/>
  <c r="G35" i="7"/>
  <c r="F35" i="7"/>
  <c r="J34" i="7"/>
  <c r="I34" i="7"/>
  <c r="H34" i="7"/>
  <c r="G34" i="7"/>
  <c r="F34" i="7"/>
  <c r="I33" i="7"/>
  <c r="H33" i="7"/>
  <c r="J33" i="7" s="1"/>
  <c r="G33" i="7"/>
  <c r="F33" i="7"/>
  <c r="I32" i="7"/>
  <c r="H32" i="7"/>
  <c r="J32" i="7" s="1"/>
  <c r="G32" i="7"/>
  <c r="F32" i="7"/>
  <c r="I31" i="7"/>
  <c r="H31" i="7"/>
  <c r="G31" i="7"/>
  <c r="F31" i="7"/>
  <c r="J31" i="7" s="1"/>
  <c r="J30" i="7"/>
  <c r="I30" i="7"/>
  <c r="H30" i="7"/>
  <c r="G30" i="7"/>
  <c r="F30" i="7"/>
  <c r="J29" i="7"/>
  <c r="I29" i="7"/>
  <c r="H29" i="7"/>
  <c r="G29" i="7"/>
  <c r="F29" i="7"/>
  <c r="I28" i="7"/>
  <c r="H28" i="7"/>
  <c r="J28" i="7" s="1"/>
  <c r="G28" i="7"/>
  <c r="F28" i="7"/>
  <c r="I27" i="7"/>
  <c r="H27" i="7"/>
  <c r="J27" i="7" s="1"/>
  <c r="G27" i="7"/>
  <c r="F27" i="7"/>
  <c r="I26" i="7"/>
  <c r="H26" i="7"/>
  <c r="J26" i="7" s="1"/>
  <c r="G26" i="7"/>
  <c r="F26" i="7"/>
  <c r="I25" i="7"/>
  <c r="H25" i="7"/>
  <c r="J25" i="7" s="1"/>
  <c r="G25" i="7"/>
  <c r="F25" i="7"/>
  <c r="I24" i="7"/>
  <c r="H24" i="7"/>
  <c r="J24" i="7" s="1"/>
  <c r="G24" i="7"/>
  <c r="F24" i="7"/>
  <c r="J23" i="7"/>
  <c r="I23" i="7"/>
  <c r="H23" i="7"/>
  <c r="G23" i="7"/>
  <c r="F23" i="7"/>
  <c r="J22" i="7"/>
  <c r="I22" i="7"/>
  <c r="H22" i="7"/>
  <c r="G22" i="7"/>
  <c r="F22" i="7"/>
  <c r="I21" i="7"/>
  <c r="H21" i="7"/>
  <c r="J21" i="7" s="1"/>
  <c r="G21" i="7"/>
  <c r="F21" i="7"/>
  <c r="I20" i="7"/>
  <c r="H20" i="7"/>
  <c r="J20" i="7" s="1"/>
  <c r="G20" i="7"/>
  <c r="F20" i="7"/>
  <c r="I19" i="7"/>
  <c r="H19" i="7"/>
  <c r="G19" i="7"/>
  <c r="F19" i="7"/>
  <c r="J19" i="7" s="1"/>
  <c r="J18" i="7"/>
  <c r="I18" i="7"/>
  <c r="H18" i="7"/>
  <c r="G18" i="7"/>
  <c r="F18" i="7"/>
  <c r="J17" i="7"/>
  <c r="I17" i="7"/>
  <c r="H17" i="7"/>
  <c r="G17" i="7"/>
  <c r="F17" i="7"/>
  <c r="I16" i="7"/>
  <c r="H16" i="7"/>
  <c r="J16" i="7" s="1"/>
  <c r="G16" i="7"/>
  <c r="F16" i="7"/>
  <c r="I15" i="7"/>
  <c r="H15" i="7"/>
  <c r="J15" i="7" s="1"/>
  <c r="G15" i="7"/>
  <c r="F15" i="7"/>
  <c r="I14" i="7"/>
  <c r="H14" i="7"/>
  <c r="J14" i="7" s="1"/>
  <c r="G14" i="7"/>
  <c r="F14" i="7"/>
  <c r="I13" i="7"/>
  <c r="H13" i="7"/>
  <c r="J13" i="7" s="1"/>
  <c r="G13" i="7"/>
  <c r="F13" i="7"/>
  <c r="I12" i="7"/>
  <c r="H12" i="7"/>
  <c r="J12" i="7" s="1"/>
  <c r="G12" i="7"/>
  <c r="F12" i="7"/>
  <c r="J11" i="7"/>
  <c r="I11" i="7"/>
  <c r="H11" i="7"/>
  <c r="G11" i="7"/>
  <c r="F11" i="7"/>
  <c r="J10" i="7"/>
  <c r="I10" i="7"/>
  <c r="H10" i="7"/>
  <c r="G10" i="7"/>
  <c r="F10" i="7"/>
  <c r="I9" i="7"/>
  <c r="H9" i="7"/>
  <c r="J9" i="7" s="1"/>
  <c r="G9" i="7"/>
  <c r="F9" i="7"/>
  <c r="I8" i="7"/>
  <c r="H8" i="7"/>
  <c r="J8" i="7" s="1"/>
  <c r="G8" i="7"/>
  <c r="F8" i="7"/>
  <c r="I7" i="7"/>
  <c r="H7" i="7"/>
  <c r="G7" i="7"/>
  <c r="F7" i="7"/>
  <c r="J7" i="7" s="1"/>
  <c r="J6" i="7"/>
  <c r="I6" i="7"/>
  <c r="H6" i="7"/>
  <c r="G6" i="7"/>
  <c r="F6" i="7"/>
  <c r="J5" i="7"/>
  <c r="I5" i="7"/>
  <c r="H5" i="7"/>
  <c r="G5" i="7"/>
  <c r="F5" i="7"/>
  <c r="I4" i="7"/>
  <c r="H4" i="7"/>
  <c r="J4" i="7" s="1"/>
  <c r="G4" i="7"/>
  <c r="F4" i="7"/>
  <c r="I3" i="7"/>
  <c r="H3" i="7"/>
  <c r="J3" i="7" s="1"/>
  <c r="G3" i="7"/>
  <c r="F3" i="7"/>
  <c r="I93" i="6" l="1"/>
  <c r="H93" i="6"/>
  <c r="J93" i="6" s="1"/>
  <c r="G93" i="6"/>
  <c r="F93" i="6"/>
  <c r="I92" i="6"/>
  <c r="H92" i="6"/>
  <c r="G92" i="6"/>
  <c r="F92" i="6"/>
  <c r="J92" i="6" s="1"/>
  <c r="J91" i="6"/>
  <c r="I91" i="6"/>
  <c r="H91" i="6"/>
  <c r="G91" i="6"/>
  <c r="F91" i="6"/>
  <c r="J90" i="6"/>
  <c r="I90" i="6"/>
  <c r="H90" i="6"/>
  <c r="G90" i="6"/>
  <c r="F90" i="6"/>
  <c r="I89" i="6"/>
  <c r="H89" i="6"/>
  <c r="J89" i="6" s="1"/>
  <c r="G89" i="6"/>
  <c r="F89" i="6"/>
  <c r="I88" i="6"/>
  <c r="H88" i="6"/>
  <c r="J88" i="6" s="1"/>
  <c r="G88" i="6"/>
  <c r="F88" i="6"/>
  <c r="I87" i="6"/>
  <c r="H87" i="6"/>
  <c r="J87" i="6" s="1"/>
  <c r="G87" i="6"/>
  <c r="F87" i="6"/>
  <c r="I86" i="6"/>
  <c r="H86" i="6"/>
  <c r="J86" i="6" s="1"/>
  <c r="G86" i="6"/>
  <c r="F86" i="6"/>
  <c r="I85" i="6"/>
  <c r="H85" i="6"/>
  <c r="G85" i="6"/>
  <c r="F85" i="6"/>
  <c r="J85" i="6" s="1"/>
  <c r="J84" i="6"/>
  <c r="I84" i="6"/>
  <c r="H84" i="6"/>
  <c r="G84" i="6"/>
  <c r="F84" i="6"/>
  <c r="J83" i="6"/>
  <c r="I83" i="6"/>
  <c r="H83" i="6"/>
  <c r="G83" i="6"/>
  <c r="F83" i="6"/>
  <c r="I82" i="6"/>
  <c r="H82" i="6"/>
  <c r="J82" i="6" s="1"/>
  <c r="G82" i="6"/>
  <c r="F82" i="6"/>
  <c r="I81" i="6"/>
  <c r="H81" i="6"/>
  <c r="J81" i="6" s="1"/>
  <c r="G81" i="6"/>
  <c r="F81" i="6"/>
  <c r="I80" i="6"/>
  <c r="H80" i="6"/>
  <c r="G80" i="6"/>
  <c r="F80" i="6"/>
  <c r="J80" i="6" s="1"/>
  <c r="J79" i="6"/>
  <c r="I79" i="6"/>
  <c r="H79" i="6"/>
  <c r="G79" i="6"/>
  <c r="F79" i="6"/>
  <c r="J78" i="6"/>
  <c r="I78" i="6"/>
  <c r="H78" i="6"/>
  <c r="G78" i="6"/>
  <c r="F78" i="6"/>
  <c r="I77" i="6"/>
  <c r="H77" i="6"/>
  <c r="J77" i="6" s="1"/>
  <c r="G77" i="6"/>
  <c r="F77" i="6"/>
  <c r="I76" i="6"/>
  <c r="H76" i="6"/>
  <c r="J76" i="6" s="1"/>
  <c r="G76" i="6"/>
  <c r="F76" i="6"/>
  <c r="I75" i="6"/>
  <c r="H75" i="6"/>
  <c r="J75" i="6" s="1"/>
  <c r="G75" i="6"/>
  <c r="F75" i="6"/>
  <c r="I74" i="6"/>
  <c r="H74" i="6"/>
  <c r="J74" i="6" s="1"/>
  <c r="G74" i="6"/>
  <c r="F74" i="6"/>
  <c r="I73" i="6"/>
  <c r="H73" i="6"/>
  <c r="G73" i="6"/>
  <c r="F73" i="6"/>
  <c r="J73" i="6" s="1"/>
  <c r="J72" i="6"/>
  <c r="I72" i="6"/>
  <c r="H72" i="6"/>
  <c r="G72" i="6"/>
  <c r="F72" i="6"/>
  <c r="J71" i="6"/>
  <c r="I71" i="6"/>
  <c r="H71" i="6"/>
  <c r="G71" i="6"/>
  <c r="F71" i="6"/>
  <c r="I70" i="6"/>
  <c r="H70" i="6"/>
  <c r="J70" i="6" s="1"/>
  <c r="G70" i="6"/>
  <c r="F70" i="6"/>
  <c r="I69" i="6"/>
  <c r="H69" i="6"/>
  <c r="J69" i="6" s="1"/>
  <c r="G69" i="6"/>
  <c r="F69" i="6"/>
  <c r="I68" i="6"/>
  <c r="H68" i="6"/>
  <c r="G68" i="6"/>
  <c r="F68" i="6"/>
  <c r="J68" i="6" s="1"/>
  <c r="J67" i="6"/>
  <c r="I67" i="6"/>
  <c r="H67" i="6"/>
  <c r="G67" i="6"/>
  <c r="F67" i="6"/>
  <c r="J66" i="6"/>
  <c r="I66" i="6"/>
  <c r="H66" i="6"/>
  <c r="G66" i="6"/>
  <c r="F66" i="6"/>
  <c r="I65" i="6"/>
  <c r="H65" i="6"/>
  <c r="J65" i="6" s="1"/>
  <c r="G65" i="6"/>
  <c r="F65" i="6"/>
  <c r="I64" i="6"/>
  <c r="H64" i="6"/>
  <c r="J64" i="6" s="1"/>
  <c r="G64" i="6"/>
  <c r="F64" i="6"/>
  <c r="I63" i="6"/>
  <c r="H63" i="6"/>
  <c r="J63" i="6" s="1"/>
  <c r="G63" i="6"/>
  <c r="F63" i="6"/>
  <c r="I62" i="6"/>
  <c r="H62" i="6"/>
  <c r="J62" i="6" s="1"/>
  <c r="G62" i="6"/>
  <c r="F62" i="6"/>
  <c r="I61" i="6"/>
  <c r="H61" i="6"/>
  <c r="G61" i="6"/>
  <c r="F61" i="6"/>
  <c r="J61" i="6" s="1"/>
  <c r="J60" i="6"/>
  <c r="I60" i="6"/>
  <c r="H60" i="6"/>
  <c r="G60" i="6"/>
  <c r="F60" i="6"/>
  <c r="J59" i="6"/>
  <c r="I59" i="6"/>
  <c r="H59" i="6"/>
  <c r="G59" i="6"/>
  <c r="F59" i="6"/>
  <c r="I58" i="6"/>
  <c r="H58" i="6"/>
  <c r="J58" i="6" s="1"/>
  <c r="G58" i="6"/>
  <c r="F58" i="6"/>
  <c r="I57" i="6"/>
  <c r="H57" i="6"/>
  <c r="J57" i="6" s="1"/>
  <c r="G57" i="6"/>
  <c r="F57" i="6"/>
  <c r="I56" i="6"/>
  <c r="H56" i="6"/>
  <c r="G56" i="6"/>
  <c r="F56" i="6"/>
  <c r="J56" i="6" s="1"/>
  <c r="J55" i="6"/>
  <c r="I55" i="6"/>
  <c r="H55" i="6"/>
  <c r="G55" i="6"/>
  <c r="F55" i="6"/>
  <c r="J54" i="6"/>
  <c r="I54" i="6"/>
  <c r="H54" i="6"/>
  <c r="G54" i="6"/>
  <c r="F54" i="6"/>
  <c r="I53" i="6"/>
  <c r="H53" i="6"/>
  <c r="J53" i="6" s="1"/>
  <c r="G53" i="6"/>
  <c r="F53" i="6"/>
  <c r="I52" i="6"/>
  <c r="H52" i="6"/>
  <c r="J52" i="6" s="1"/>
  <c r="G52" i="6"/>
  <c r="F52" i="6"/>
  <c r="I51" i="6"/>
  <c r="H51" i="6"/>
  <c r="J51" i="6" s="1"/>
  <c r="G51" i="6"/>
  <c r="F51" i="6"/>
  <c r="I50" i="6"/>
  <c r="H50" i="6"/>
  <c r="J50" i="6" s="1"/>
  <c r="G50" i="6"/>
  <c r="F50" i="6"/>
  <c r="I49" i="6"/>
  <c r="H49" i="6"/>
  <c r="G49" i="6"/>
  <c r="F49" i="6"/>
  <c r="J49" i="6" s="1"/>
  <c r="J48" i="6"/>
  <c r="I48" i="6"/>
  <c r="H48" i="6"/>
  <c r="G48" i="6"/>
  <c r="F48" i="6"/>
  <c r="J47" i="6"/>
  <c r="I47" i="6"/>
  <c r="H47" i="6"/>
  <c r="G47" i="6"/>
  <c r="F47" i="6"/>
  <c r="I46" i="6"/>
  <c r="H46" i="6"/>
  <c r="J46" i="6" s="1"/>
  <c r="G46" i="6"/>
  <c r="F46" i="6"/>
  <c r="I45" i="6"/>
  <c r="H45" i="6"/>
  <c r="J45" i="6" s="1"/>
  <c r="G45" i="6"/>
  <c r="F45" i="6"/>
  <c r="I44" i="6"/>
  <c r="H44" i="6"/>
  <c r="G44" i="6"/>
  <c r="F44" i="6"/>
  <c r="J44" i="6" s="1"/>
  <c r="J43" i="6"/>
  <c r="I43" i="6"/>
  <c r="H43" i="6"/>
  <c r="G43" i="6"/>
  <c r="F43" i="6"/>
  <c r="J42" i="6"/>
  <c r="I42" i="6"/>
  <c r="H42" i="6"/>
  <c r="G42" i="6"/>
  <c r="F42" i="6"/>
  <c r="I41" i="6"/>
  <c r="H41" i="6"/>
  <c r="J41" i="6" s="1"/>
  <c r="G41" i="6"/>
  <c r="F41" i="6"/>
  <c r="I40" i="6"/>
  <c r="H40" i="6"/>
  <c r="J40" i="6" s="1"/>
  <c r="G40" i="6"/>
  <c r="F40" i="6"/>
  <c r="I39" i="6"/>
  <c r="H39" i="6"/>
  <c r="J39" i="6" s="1"/>
  <c r="G39" i="6"/>
  <c r="F39" i="6"/>
  <c r="I38" i="6"/>
  <c r="H38" i="6"/>
  <c r="J38" i="6" s="1"/>
  <c r="G38" i="6"/>
  <c r="F38" i="6"/>
  <c r="I37" i="6"/>
  <c r="H37" i="6"/>
  <c r="G37" i="6"/>
  <c r="F37" i="6"/>
  <c r="J37" i="6" s="1"/>
  <c r="J36" i="6"/>
  <c r="I36" i="6"/>
  <c r="H36" i="6"/>
  <c r="G36" i="6"/>
  <c r="F36" i="6"/>
  <c r="J35" i="6"/>
  <c r="I35" i="6"/>
  <c r="H35" i="6"/>
  <c r="G35" i="6"/>
  <c r="F35" i="6"/>
  <c r="I34" i="6"/>
  <c r="H34" i="6"/>
  <c r="J34" i="6" s="1"/>
  <c r="G34" i="6"/>
  <c r="F34" i="6"/>
  <c r="I33" i="6"/>
  <c r="H33" i="6"/>
  <c r="J33" i="6" s="1"/>
  <c r="G33" i="6"/>
  <c r="F33" i="6"/>
  <c r="I32" i="6"/>
  <c r="H32" i="6"/>
  <c r="G32" i="6"/>
  <c r="F32" i="6"/>
  <c r="J32" i="6" s="1"/>
  <c r="J31" i="6"/>
  <c r="I31" i="6"/>
  <c r="H31" i="6"/>
  <c r="G31" i="6"/>
  <c r="F31" i="6"/>
  <c r="J30" i="6"/>
  <c r="I30" i="6"/>
  <c r="H30" i="6"/>
  <c r="G30" i="6"/>
  <c r="F30" i="6"/>
  <c r="I29" i="6"/>
  <c r="H29" i="6"/>
  <c r="J29" i="6" s="1"/>
  <c r="G29" i="6"/>
  <c r="F29" i="6"/>
  <c r="I28" i="6"/>
  <c r="H28" i="6"/>
  <c r="J28" i="6" s="1"/>
  <c r="G28" i="6"/>
  <c r="F28" i="6"/>
  <c r="I27" i="6"/>
  <c r="H27" i="6"/>
  <c r="J27" i="6" s="1"/>
  <c r="G27" i="6"/>
  <c r="F27" i="6"/>
  <c r="I26" i="6"/>
  <c r="H26" i="6"/>
  <c r="J26" i="6" s="1"/>
  <c r="G26" i="6"/>
  <c r="F26" i="6"/>
  <c r="I25" i="6"/>
  <c r="H25" i="6"/>
  <c r="G25" i="6"/>
  <c r="F25" i="6"/>
  <c r="J25" i="6" s="1"/>
  <c r="J24" i="6"/>
  <c r="I24" i="6"/>
  <c r="H24" i="6"/>
  <c r="G24" i="6"/>
  <c r="F24" i="6"/>
  <c r="J23" i="6"/>
  <c r="I23" i="6"/>
  <c r="H23" i="6"/>
  <c r="G23" i="6"/>
  <c r="F23" i="6"/>
  <c r="I22" i="6"/>
  <c r="H22" i="6"/>
  <c r="J22" i="6" s="1"/>
  <c r="G22" i="6"/>
  <c r="F22" i="6"/>
  <c r="I21" i="6"/>
  <c r="H21" i="6"/>
  <c r="J21" i="6" s="1"/>
  <c r="G21" i="6"/>
  <c r="F21" i="6"/>
  <c r="I20" i="6"/>
  <c r="H20" i="6"/>
  <c r="G20" i="6"/>
  <c r="F20" i="6"/>
  <c r="J20" i="6" s="1"/>
  <c r="J19" i="6"/>
  <c r="I19" i="6"/>
  <c r="H19" i="6"/>
  <c r="G19" i="6"/>
  <c r="F19" i="6"/>
  <c r="J18" i="6"/>
  <c r="I18" i="6"/>
  <c r="H18" i="6"/>
  <c r="G18" i="6"/>
  <c r="F18" i="6"/>
  <c r="I17" i="6"/>
  <c r="H17" i="6"/>
  <c r="J17" i="6" s="1"/>
  <c r="G17" i="6"/>
  <c r="F17" i="6"/>
  <c r="I16" i="6"/>
  <c r="H16" i="6"/>
  <c r="J16" i="6" s="1"/>
  <c r="G16" i="6"/>
  <c r="F16" i="6"/>
  <c r="I15" i="6"/>
  <c r="H15" i="6"/>
  <c r="J15" i="6" s="1"/>
  <c r="G15" i="6"/>
  <c r="F15" i="6"/>
  <c r="I14" i="6"/>
  <c r="H14" i="6"/>
  <c r="J14" i="6" s="1"/>
  <c r="G14" i="6"/>
  <c r="F14" i="6"/>
  <c r="I13" i="6"/>
  <c r="H13" i="6"/>
  <c r="G13" i="6"/>
  <c r="F13" i="6"/>
  <c r="J13" i="6" s="1"/>
  <c r="J12" i="6"/>
  <c r="I12" i="6"/>
  <c r="H12" i="6"/>
  <c r="G12" i="6"/>
  <c r="F12" i="6"/>
  <c r="J11" i="6"/>
  <c r="I11" i="6"/>
  <c r="H11" i="6"/>
  <c r="G11" i="6"/>
  <c r="F11" i="6"/>
  <c r="I10" i="6"/>
  <c r="H10" i="6"/>
  <c r="J10" i="6" s="1"/>
  <c r="G10" i="6"/>
  <c r="F10" i="6"/>
  <c r="I9" i="6"/>
  <c r="H9" i="6"/>
  <c r="J9" i="6" s="1"/>
  <c r="G9" i="6"/>
  <c r="F9" i="6"/>
  <c r="I8" i="6"/>
  <c r="H8" i="6"/>
  <c r="G8" i="6"/>
  <c r="F8" i="6"/>
  <c r="J8" i="6" s="1"/>
  <c r="J7" i="6"/>
  <c r="I7" i="6"/>
  <c r="H7" i="6"/>
  <c r="G7" i="6"/>
  <c r="F7" i="6"/>
  <c r="J6" i="6"/>
  <c r="I6" i="6"/>
  <c r="H6" i="6"/>
  <c r="G6" i="6"/>
  <c r="F6" i="6"/>
  <c r="I5" i="6"/>
  <c r="H5" i="6"/>
  <c r="J5" i="6" s="1"/>
  <c r="G5" i="6"/>
  <c r="F5" i="6"/>
  <c r="I4" i="6"/>
  <c r="H4" i="6"/>
  <c r="J4" i="6" s="1"/>
  <c r="G4" i="6"/>
  <c r="F4" i="6"/>
  <c r="I3" i="6"/>
  <c r="H3" i="6"/>
  <c r="J3" i="6" s="1"/>
  <c r="G3" i="6"/>
  <c r="F3" i="6"/>
  <c r="J4" i="5" l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3" i="5"/>
  <c r="I93" i="5"/>
  <c r="H93" i="5"/>
  <c r="G93" i="5"/>
  <c r="F93" i="5"/>
  <c r="I92" i="5"/>
  <c r="H92" i="5"/>
  <c r="G92" i="5"/>
  <c r="F92" i="5"/>
  <c r="I91" i="5"/>
  <c r="H91" i="5"/>
  <c r="G91" i="5"/>
  <c r="F91" i="5"/>
  <c r="I90" i="5"/>
  <c r="H90" i="5"/>
  <c r="G90" i="5"/>
  <c r="F90" i="5"/>
  <c r="I89" i="5"/>
  <c r="H89" i="5"/>
  <c r="G89" i="5"/>
  <c r="F89" i="5"/>
  <c r="I88" i="5"/>
  <c r="H88" i="5"/>
  <c r="G88" i="5"/>
  <c r="F88" i="5"/>
  <c r="I87" i="5"/>
  <c r="H87" i="5"/>
  <c r="G87" i="5"/>
  <c r="F87" i="5"/>
  <c r="I86" i="5"/>
  <c r="H86" i="5"/>
  <c r="G86" i="5"/>
  <c r="F86" i="5"/>
  <c r="I85" i="5"/>
  <c r="H85" i="5"/>
  <c r="G85" i="5"/>
  <c r="F85" i="5"/>
  <c r="I84" i="5"/>
  <c r="H84" i="5"/>
  <c r="G84" i="5"/>
  <c r="F84" i="5"/>
  <c r="I83" i="5"/>
  <c r="H83" i="5"/>
  <c r="G83" i="5"/>
  <c r="F83" i="5"/>
  <c r="I82" i="5"/>
  <c r="H82" i="5"/>
  <c r="G82" i="5"/>
  <c r="F82" i="5"/>
  <c r="I81" i="5"/>
  <c r="H81" i="5"/>
  <c r="G81" i="5"/>
  <c r="F81" i="5"/>
  <c r="I80" i="5"/>
  <c r="H80" i="5"/>
  <c r="G80" i="5"/>
  <c r="F80" i="5"/>
  <c r="I79" i="5"/>
  <c r="H79" i="5"/>
  <c r="G79" i="5"/>
  <c r="F79" i="5"/>
  <c r="I78" i="5"/>
  <c r="H78" i="5"/>
  <c r="G78" i="5"/>
  <c r="F78" i="5"/>
  <c r="I77" i="5"/>
  <c r="H77" i="5"/>
  <c r="G77" i="5"/>
  <c r="F77" i="5"/>
  <c r="I76" i="5"/>
  <c r="H76" i="5"/>
  <c r="G76" i="5"/>
  <c r="F76" i="5"/>
  <c r="I75" i="5"/>
  <c r="H75" i="5"/>
  <c r="G75" i="5"/>
  <c r="F75" i="5"/>
  <c r="I74" i="5"/>
  <c r="H74" i="5"/>
  <c r="G74" i="5"/>
  <c r="F74" i="5"/>
  <c r="I73" i="5"/>
  <c r="H73" i="5"/>
  <c r="G73" i="5"/>
  <c r="F73" i="5"/>
  <c r="I72" i="5"/>
  <c r="H72" i="5"/>
  <c r="G72" i="5"/>
  <c r="F72" i="5"/>
  <c r="I71" i="5"/>
  <c r="H71" i="5"/>
  <c r="G71" i="5"/>
  <c r="F71" i="5"/>
  <c r="I70" i="5"/>
  <c r="H70" i="5"/>
  <c r="G70" i="5"/>
  <c r="F70" i="5"/>
  <c r="I69" i="5"/>
  <c r="H69" i="5"/>
  <c r="G69" i="5"/>
  <c r="F69" i="5"/>
  <c r="I68" i="5"/>
  <c r="H68" i="5"/>
  <c r="G68" i="5"/>
  <c r="F68" i="5"/>
  <c r="I67" i="5"/>
  <c r="H67" i="5"/>
  <c r="G67" i="5"/>
  <c r="F67" i="5"/>
  <c r="I66" i="5"/>
  <c r="H66" i="5"/>
  <c r="G66" i="5"/>
  <c r="F66" i="5"/>
  <c r="I65" i="5"/>
  <c r="H65" i="5"/>
  <c r="G65" i="5"/>
  <c r="F65" i="5"/>
  <c r="I64" i="5"/>
  <c r="H64" i="5"/>
  <c r="G64" i="5"/>
  <c r="F64" i="5"/>
  <c r="I63" i="5"/>
  <c r="H63" i="5"/>
  <c r="G63" i="5"/>
  <c r="F63" i="5"/>
  <c r="I62" i="5"/>
  <c r="H62" i="5"/>
  <c r="G62" i="5"/>
  <c r="F62" i="5"/>
  <c r="I61" i="5"/>
  <c r="H61" i="5"/>
  <c r="G61" i="5"/>
  <c r="F61" i="5"/>
  <c r="I60" i="5"/>
  <c r="H60" i="5"/>
  <c r="G60" i="5"/>
  <c r="F60" i="5"/>
  <c r="I59" i="5"/>
  <c r="H59" i="5"/>
  <c r="G59" i="5"/>
  <c r="F59" i="5"/>
  <c r="I58" i="5"/>
  <c r="H58" i="5"/>
  <c r="G58" i="5"/>
  <c r="F58" i="5"/>
  <c r="I57" i="5"/>
  <c r="H57" i="5"/>
  <c r="G57" i="5"/>
  <c r="F57" i="5"/>
  <c r="I56" i="5"/>
  <c r="H56" i="5"/>
  <c r="G56" i="5"/>
  <c r="F56" i="5"/>
  <c r="I55" i="5"/>
  <c r="H55" i="5"/>
  <c r="G55" i="5"/>
  <c r="F55" i="5"/>
  <c r="I54" i="5"/>
  <c r="H54" i="5"/>
  <c r="G54" i="5"/>
  <c r="F54" i="5"/>
  <c r="I53" i="5"/>
  <c r="H53" i="5"/>
  <c r="G53" i="5"/>
  <c r="F53" i="5"/>
  <c r="I52" i="5"/>
  <c r="H52" i="5"/>
  <c r="G52" i="5"/>
  <c r="F52" i="5"/>
  <c r="I51" i="5"/>
  <c r="H51" i="5"/>
  <c r="G51" i="5"/>
  <c r="F51" i="5"/>
  <c r="I50" i="5"/>
  <c r="H50" i="5"/>
  <c r="G50" i="5"/>
  <c r="F50" i="5"/>
  <c r="I49" i="5"/>
  <c r="H49" i="5"/>
  <c r="G49" i="5"/>
  <c r="F49" i="5"/>
  <c r="I48" i="5"/>
  <c r="H48" i="5"/>
  <c r="G48" i="5"/>
  <c r="F48" i="5"/>
  <c r="I47" i="5"/>
  <c r="H47" i="5"/>
  <c r="G47" i="5"/>
  <c r="F47" i="5"/>
  <c r="I46" i="5"/>
  <c r="H46" i="5"/>
  <c r="G46" i="5"/>
  <c r="F46" i="5"/>
  <c r="I45" i="5"/>
  <c r="H45" i="5"/>
  <c r="G45" i="5"/>
  <c r="F45" i="5"/>
  <c r="I44" i="5"/>
  <c r="H44" i="5"/>
  <c r="G44" i="5"/>
  <c r="F44" i="5"/>
  <c r="I43" i="5"/>
  <c r="H43" i="5"/>
  <c r="G43" i="5"/>
  <c r="F43" i="5"/>
  <c r="I42" i="5"/>
  <c r="H42" i="5"/>
  <c r="G42" i="5"/>
  <c r="F42" i="5"/>
  <c r="I41" i="5"/>
  <c r="H41" i="5"/>
  <c r="G41" i="5"/>
  <c r="F41" i="5"/>
  <c r="I40" i="5"/>
  <c r="H40" i="5"/>
  <c r="G40" i="5"/>
  <c r="F40" i="5"/>
  <c r="I39" i="5"/>
  <c r="H39" i="5"/>
  <c r="G39" i="5"/>
  <c r="F39" i="5"/>
  <c r="I38" i="5"/>
  <c r="H38" i="5"/>
  <c r="G38" i="5"/>
  <c r="F38" i="5"/>
  <c r="I37" i="5"/>
  <c r="H37" i="5"/>
  <c r="G37" i="5"/>
  <c r="F37" i="5"/>
  <c r="I36" i="5"/>
  <c r="H36" i="5"/>
  <c r="G36" i="5"/>
  <c r="F36" i="5"/>
  <c r="I35" i="5"/>
  <c r="H35" i="5"/>
  <c r="G35" i="5"/>
  <c r="F35" i="5"/>
  <c r="I34" i="5"/>
  <c r="H34" i="5"/>
  <c r="G34" i="5"/>
  <c r="F34" i="5"/>
  <c r="I33" i="5"/>
  <c r="H33" i="5"/>
  <c r="G33" i="5"/>
  <c r="F33" i="5"/>
  <c r="I32" i="5"/>
  <c r="H32" i="5"/>
  <c r="G32" i="5"/>
  <c r="F32" i="5"/>
  <c r="I31" i="5"/>
  <c r="H31" i="5"/>
  <c r="G31" i="5"/>
  <c r="F31" i="5"/>
  <c r="I30" i="5"/>
  <c r="H30" i="5"/>
  <c r="G30" i="5"/>
  <c r="F30" i="5"/>
  <c r="I29" i="5"/>
  <c r="H29" i="5"/>
  <c r="G29" i="5"/>
  <c r="F29" i="5"/>
  <c r="I28" i="5"/>
  <c r="H28" i="5"/>
  <c r="G28" i="5"/>
  <c r="F28" i="5"/>
  <c r="I27" i="5"/>
  <c r="H27" i="5"/>
  <c r="G27" i="5"/>
  <c r="F27" i="5"/>
  <c r="I26" i="5"/>
  <c r="H26" i="5"/>
  <c r="G26" i="5"/>
  <c r="F26" i="5"/>
  <c r="I25" i="5"/>
  <c r="H25" i="5"/>
  <c r="G25" i="5"/>
  <c r="F25" i="5"/>
  <c r="I24" i="5"/>
  <c r="H24" i="5"/>
  <c r="G24" i="5"/>
  <c r="F24" i="5"/>
  <c r="I23" i="5"/>
  <c r="H23" i="5"/>
  <c r="G23" i="5"/>
  <c r="F23" i="5"/>
  <c r="I22" i="5"/>
  <c r="H22" i="5"/>
  <c r="G22" i="5"/>
  <c r="F22" i="5"/>
  <c r="I21" i="5"/>
  <c r="H21" i="5"/>
  <c r="G21" i="5"/>
  <c r="F21" i="5"/>
  <c r="I20" i="5"/>
  <c r="H20" i="5"/>
  <c r="G20" i="5"/>
  <c r="F20" i="5"/>
  <c r="I19" i="5"/>
  <c r="H19" i="5"/>
  <c r="G19" i="5"/>
  <c r="F19" i="5"/>
  <c r="I18" i="5"/>
  <c r="H18" i="5"/>
  <c r="G18" i="5"/>
  <c r="F18" i="5"/>
  <c r="I17" i="5"/>
  <c r="H17" i="5"/>
  <c r="G17" i="5"/>
  <c r="F17" i="5"/>
  <c r="I16" i="5"/>
  <c r="H16" i="5"/>
  <c r="G16" i="5"/>
  <c r="F16" i="5"/>
  <c r="I15" i="5"/>
  <c r="H15" i="5"/>
  <c r="G15" i="5"/>
  <c r="F15" i="5"/>
  <c r="I14" i="5"/>
  <c r="H14" i="5"/>
  <c r="G14" i="5"/>
  <c r="F14" i="5"/>
  <c r="I13" i="5"/>
  <c r="H13" i="5"/>
  <c r="G13" i="5"/>
  <c r="F13" i="5"/>
  <c r="I12" i="5"/>
  <c r="H12" i="5"/>
  <c r="G12" i="5"/>
  <c r="F12" i="5"/>
  <c r="I11" i="5"/>
  <c r="H11" i="5"/>
  <c r="G11" i="5"/>
  <c r="F11" i="5"/>
  <c r="I10" i="5"/>
  <c r="H10" i="5"/>
  <c r="G10" i="5"/>
  <c r="F10" i="5"/>
  <c r="I9" i="5"/>
  <c r="H9" i="5"/>
  <c r="G9" i="5"/>
  <c r="F9" i="5"/>
  <c r="I8" i="5"/>
  <c r="H8" i="5"/>
  <c r="G8" i="5"/>
  <c r="F8" i="5"/>
  <c r="I7" i="5"/>
  <c r="H7" i="5"/>
  <c r="G7" i="5"/>
  <c r="F7" i="5"/>
  <c r="I6" i="5"/>
  <c r="H6" i="5"/>
  <c r="G6" i="5"/>
  <c r="F6" i="5"/>
  <c r="I5" i="5"/>
  <c r="H5" i="5"/>
  <c r="G5" i="5"/>
  <c r="F5" i="5"/>
  <c r="I4" i="5"/>
  <c r="H4" i="5"/>
  <c r="G4" i="5"/>
  <c r="F4" i="5"/>
  <c r="I3" i="5"/>
  <c r="H3" i="5"/>
  <c r="G3" i="5"/>
  <c r="F3" i="5"/>
  <c r="I93" i="4" l="1"/>
  <c r="H93" i="4"/>
  <c r="J93" i="4" s="1"/>
  <c r="G93" i="4"/>
  <c r="F93" i="4"/>
  <c r="J92" i="4"/>
  <c r="I92" i="4"/>
  <c r="H92" i="4"/>
  <c r="G92" i="4"/>
  <c r="F92" i="4"/>
  <c r="I91" i="4"/>
  <c r="H91" i="4"/>
  <c r="G91" i="4"/>
  <c r="F91" i="4"/>
  <c r="J91" i="4" s="1"/>
  <c r="J90" i="4"/>
  <c r="I90" i="4"/>
  <c r="H90" i="4"/>
  <c r="G90" i="4"/>
  <c r="F90" i="4"/>
  <c r="J89" i="4"/>
  <c r="I89" i="4"/>
  <c r="H89" i="4"/>
  <c r="G89" i="4"/>
  <c r="F89" i="4"/>
  <c r="I88" i="4"/>
  <c r="H88" i="4"/>
  <c r="J88" i="4" s="1"/>
  <c r="G88" i="4"/>
  <c r="F88" i="4"/>
  <c r="I87" i="4"/>
  <c r="H87" i="4"/>
  <c r="J87" i="4" s="1"/>
  <c r="G87" i="4"/>
  <c r="F87" i="4"/>
  <c r="I86" i="4"/>
  <c r="H86" i="4"/>
  <c r="G86" i="4"/>
  <c r="F86" i="4"/>
  <c r="J86" i="4" s="1"/>
  <c r="I85" i="4"/>
  <c r="H85" i="4"/>
  <c r="G85" i="4"/>
  <c r="F85" i="4"/>
  <c r="J85" i="4" s="1"/>
  <c r="I84" i="4"/>
  <c r="H84" i="4"/>
  <c r="J84" i="4" s="1"/>
  <c r="G84" i="4"/>
  <c r="F84" i="4"/>
  <c r="J83" i="4"/>
  <c r="I83" i="4"/>
  <c r="H83" i="4"/>
  <c r="G83" i="4"/>
  <c r="F83" i="4"/>
  <c r="I82" i="4"/>
  <c r="H82" i="4"/>
  <c r="G82" i="4"/>
  <c r="F82" i="4"/>
  <c r="J82" i="4" s="1"/>
  <c r="I81" i="4"/>
  <c r="H81" i="4"/>
  <c r="J81" i="4" s="1"/>
  <c r="G81" i="4"/>
  <c r="F81" i="4"/>
  <c r="J80" i="4"/>
  <c r="I80" i="4"/>
  <c r="H80" i="4"/>
  <c r="G80" i="4"/>
  <c r="F80" i="4"/>
  <c r="I79" i="4"/>
  <c r="H79" i="4"/>
  <c r="G79" i="4"/>
  <c r="F79" i="4"/>
  <c r="J79" i="4" s="1"/>
  <c r="J78" i="4"/>
  <c r="I78" i="4"/>
  <c r="H78" i="4"/>
  <c r="G78" i="4"/>
  <c r="F78" i="4"/>
  <c r="J77" i="4"/>
  <c r="I77" i="4"/>
  <c r="H77" i="4"/>
  <c r="G77" i="4"/>
  <c r="F77" i="4"/>
  <c r="I76" i="4"/>
  <c r="H76" i="4"/>
  <c r="J76" i="4" s="1"/>
  <c r="G76" i="4"/>
  <c r="F76" i="4"/>
  <c r="I75" i="4"/>
  <c r="H75" i="4"/>
  <c r="J75" i="4" s="1"/>
  <c r="G75" i="4"/>
  <c r="F75" i="4"/>
  <c r="I74" i="4"/>
  <c r="H74" i="4"/>
  <c r="G74" i="4"/>
  <c r="F74" i="4"/>
  <c r="J74" i="4" s="1"/>
  <c r="I73" i="4"/>
  <c r="H73" i="4"/>
  <c r="G73" i="4"/>
  <c r="F73" i="4"/>
  <c r="J73" i="4" s="1"/>
  <c r="I72" i="4"/>
  <c r="H72" i="4"/>
  <c r="J72" i="4" s="1"/>
  <c r="G72" i="4"/>
  <c r="F72" i="4"/>
  <c r="J71" i="4"/>
  <c r="I71" i="4"/>
  <c r="H71" i="4"/>
  <c r="G71" i="4"/>
  <c r="F71" i="4"/>
  <c r="I70" i="4"/>
  <c r="H70" i="4"/>
  <c r="G70" i="4"/>
  <c r="F70" i="4"/>
  <c r="J70" i="4" s="1"/>
  <c r="I69" i="4"/>
  <c r="H69" i="4"/>
  <c r="J69" i="4" s="1"/>
  <c r="G69" i="4"/>
  <c r="F69" i="4"/>
  <c r="J68" i="4"/>
  <c r="I68" i="4"/>
  <c r="H68" i="4"/>
  <c r="G68" i="4"/>
  <c r="F68" i="4"/>
  <c r="I67" i="4"/>
  <c r="H67" i="4"/>
  <c r="G67" i="4"/>
  <c r="F67" i="4"/>
  <c r="J67" i="4" s="1"/>
  <c r="J66" i="4"/>
  <c r="I66" i="4"/>
  <c r="H66" i="4"/>
  <c r="G66" i="4"/>
  <c r="F66" i="4"/>
  <c r="J65" i="4"/>
  <c r="I65" i="4"/>
  <c r="H65" i="4"/>
  <c r="G65" i="4"/>
  <c r="F65" i="4"/>
  <c r="I64" i="4"/>
  <c r="H64" i="4"/>
  <c r="J64" i="4" s="1"/>
  <c r="G64" i="4"/>
  <c r="F64" i="4"/>
  <c r="I63" i="4"/>
  <c r="H63" i="4"/>
  <c r="J63" i="4" s="1"/>
  <c r="G63" i="4"/>
  <c r="F63" i="4"/>
  <c r="I62" i="4"/>
  <c r="H62" i="4"/>
  <c r="G62" i="4"/>
  <c r="F62" i="4"/>
  <c r="J62" i="4" s="1"/>
  <c r="I61" i="4"/>
  <c r="H61" i="4"/>
  <c r="G61" i="4"/>
  <c r="F61" i="4"/>
  <c r="J61" i="4" s="1"/>
  <c r="I60" i="4"/>
  <c r="H60" i="4"/>
  <c r="J60" i="4" s="1"/>
  <c r="G60" i="4"/>
  <c r="F60" i="4"/>
  <c r="J59" i="4"/>
  <c r="I59" i="4"/>
  <c r="H59" i="4"/>
  <c r="G59" i="4"/>
  <c r="F59" i="4"/>
  <c r="I58" i="4"/>
  <c r="H58" i="4"/>
  <c r="G58" i="4"/>
  <c r="F58" i="4"/>
  <c r="J58" i="4" s="1"/>
  <c r="I57" i="4"/>
  <c r="H57" i="4"/>
  <c r="J57" i="4" s="1"/>
  <c r="G57" i="4"/>
  <c r="F57" i="4"/>
  <c r="J56" i="4"/>
  <c r="I56" i="4"/>
  <c r="H56" i="4"/>
  <c r="G56" i="4"/>
  <c r="F56" i="4"/>
  <c r="I55" i="4"/>
  <c r="H55" i="4"/>
  <c r="G55" i="4"/>
  <c r="F55" i="4"/>
  <c r="J55" i="4" s="1"/>
  <c r="J54" i="4"/>
  <c r="I54" i="4"/>
  <c r="H54" i="4"/>
  <c r="G54" i="4"/>
  <c r="F54" i="4"/>
  <c r="J53" i="4"/>
  <c r="I53" i="4"/>
  <c r="H53" i="4"/>
  <c r="G53" i="4"/>
  <c r="F53" i="4"/>
  <c r="I52" i="4"/>
  <c r="H52" i="4"/>
  <c r="J52" i="4" s="1"/>
  <c r="G52" i="4"/>
  <c r="F52" i="4"/>
  <c r="I51" i="4"/>
  <c r="H51" i="4"/>
  <c r="J51" i="4" s="1"/>
  <c r="G51" i="4"/>
  <c r="F51" i="4"/>
  <c r="I50" i="4"/>
  <c r="H50" i="4"/>
  <c r="G50" i="4"/>
  <c r="F50" i="4"/>
  <c r="J50" i="4" s="1"/>
  <c r="I49" i="4"/>
  <c r="H49" i="4"/>
  <c r="G49" i="4"/>
  <c r="F49" i="4"/>
  <c r="J49" i="4" s="1"/>
  <c r="I48" i="4"/>
  <c r="H48" i="4"/>
  <c r="J48" i="4" s="1"/>
  <c r="G48" i="4"/>
  <c r="F48" i="4"/>
  <c r="J47" i="4"/>
  <c r="I47" i="4"/>
  <c r="H47" i="4"/>
  <c r="G47" i="4"/>
  <c r="F47" i="4"/>
  <c r="I46" i="4"/>
  <c r="H46" i="4"/>
  <c r="G46" i="4"/>
  <c r="F46" i="4"/>
  <c r="J46" i="4" s="1"/>
  <c r="I45" i="4"/>
  <c r="H45" i="4"/>
  <c r="J45" i="4" s="1"/>
  <c r="G45" i="4"/>
  <c r="F45" i="4"/>
  <c r="J44" i="4"/>
  <c r="I44" i="4"/>
  <c r="H44" i="4"/>
  <c r="G44" i="4"/>
  <c r="F44" i="4"/>
  <c r="I43" i="4"/>
  <c r="H43" i="4"/>
  <c r="G43" i="4"/>
  <c r="F43" i="4"/>
  <c r="J43" i="4" s="1"/>
  <c r="J42" i="4"/>
  <c r="I42" i="4"/>
  <c r="H42" i="4"/>
  <c r="G42" i="4"/>
  <c r="F42" i="4"/>
  <c r="J41" i="4"/>
  <c r="I41" i="4"/>
  <c r="H41" i="4"/>
  <c r="G41" i="4"/>
  <c r="F41" i="4"/>
  <c r="I40" i="4"/>
  <c r="H40" i="4"/>
  <c r="J40" i="4" s="1"/>
  <c r="G40" i="4"/>
  <c r="F40" i="4"/>
  <c r="I39" i="4"/>
  <c r="H39" i="4"/>
  <c r="J39" i="4" s="1"/>
  <c r="G39" i="4"/>
  <c r="F39" i="4"/>
  <c r="I38" i="4"/>
  <c r="H38" i="4"/>
  <c r="G38" i="4"/>
  <c r="F38" i="4"/>
  <c r="J38" i="4" s="1"/>
  <c r="I37" i="4"/>
  <c r="H37" i="4"/>
  <c r="G37" i="4"/>
  <c r="F37" i="4"/>
  <c r="J37" i="4" s="1"/>
  <c r="I36" i="4"/>
  <c r="H36" i="4"/>
  <c r="J36" i="4" s="1"/>
  <c r="G36" i="4"/>
  <c r="F36" i="4"/>
  <c r="J35" i="4"/>
  <c r="I35" i="4"/>
  <c r="H35" i="4"/>
  <c r="G35" i="4"/>
  <c r="F35" i="4"/>
  <c r="I34" i="4"/>
  <c r="H34" i="4"/>
  <c r="G34" i="4"/>
  <c r="F34" i="4"/>
  <c r="J34" i="4" s="1"/>
  <c r="I33" i="4"/>
  <c r="H33" i="4"/>
  <c r="J33" i="4" s="1"/>
  <c r="G33" i="4"/>
  <c r="F33" i="4"/>
  <c r="J32" i="4"/>
  <c r="I32" i="4"/>
  <c r="H32" i="4"/>
  <c r="G32" i="4"/>
  <c r="F32" i="4"/>
  <c r="I31" i="4"/>
  <c r="H31" i="4"/>
  <c r="G31" i="4"/>
  <c r="F31" i="4"/>
  <c r="J31" i="4" s="1"/>
  <c r="J30" i="4"/>
  <c r="I30" i="4"/>
  <c r="H30" i="4"/>
  <c r="G30" i="4"/>
  <c r="F30" i="4"/>
  <c r="J29" i="4"/>
  <c r="I29" i="4"/>
  <c r="H29" i="4"/>
  <c r="G29" i="4"/>
  <c r="F29" i="4"/>
  <c r="I28" i="4"/>
  <c r="H28" i="4"/>
  <c r="J28" i="4" s="1"/>
  <c r="G28" i="4"/>
  <c r="F28" i="4"/>
  <c r="I27" i="4"/>
  <c r="H27" i="4"/>
  <c r="J27" i="4" s="1"/>
  <c r="G27" i="4"/>
  <c r="F27" i="4"/>
  <c r="I26" i="4"/>
  <c r="H26" i="4"/>
  <c r="G26" i="4"/>
  <c r="F26" i="4"/>
  <c r="J26" i="4" s="1"/>
  <c r="I25" i="4"/>
  <c r="H25" i="4"/>
  <c r="G25" i="4"/>
  <c r="F25" i="4"/>
  <c r="J25" i="4" s="1"/>
  <c r="I24" i="4"/>
  <c r="H24" i="4"/>
  <c r="J24" i="4" s="1"/>
  <c r="G24" i="4"/>
  <c r="F24" i="4"/>
  <c r="J23" i="4"/>
  <c r="I23" i="4"/>
  <c r="H23" i="4"/>
  <c r="G23" i="4"/>
  <c r="F23" i="4"/>
  <c r="I22" i="4"/>
  <c r="H22" i="4"/>
  <c r="G22" i="4"/>
  <c r="F22" i="4"/>
  <c r="J22" i="4" s="1"/>
  <c r="I21" i="4"/>
  <c r="H21" i="4"/>
  <c r="J21" i="4" s="1"/>
  <c r="G21" i="4"/>
  <c r="F21" i="4"/>
  <c r="I20" i="4"/>
  <c r="H20" i="4"/>
  <c r="J20" i="4" s="1"/>
  <c r="G20" i="4"/>
  <c r="F20" i="4"/>
  <c r="I19" i="4"/>
  <c r="H19" i="4"/>
  <c r="G19" i="4"/>
  <c r="F19" i="4"/>
  <c r="J19" i="4" s="1"/>
  <c r="J18" i="4"/>
  <c r="I18" i="4"/>
  <c r="H18" i="4"/>
  <c r="G18" i="4"/>
  <c r="F18" i="4"/>
  <c r="J17" i="4"/>
  <c r="I17" i="4"/>
  <c r="H17" i="4"/>
  <c r="G17" i="4"/>
  <c r="F17" i="4"/>
  <c r="I16" i="4"/>
  <c r="H16" i="4"/>
  <c r="J16" i="4" s="1"/>
  <c r="G16" i="4"/>
  <c r="F16" i="4"/>
  <c r="I15" i="4"/>
  <c r="H15" i="4"/>
  <c r="J15" i="4" s="1"/>
  <c r="G15" i="4"/>
  <c r="F15" i="4"/>
  <c r="I14" i="4"/>
  <c r="H14" i="4"/>
  <c r="G14" i="4"/>
  <c r="F14" i="4"/>
  <c r="J14" i="4" s="1"/>
  <c r="I13" i="4"/>
  <c r="H13" i="4"/>
  <c r="G13" i="4"/>
  <c r="F13" i="4"/>
  <c r="J13" i="4" s="1"/>
  <c r="I12" i="4"/>
  <c r="H12" i="4"/>
  <c r="J12" i="4" s="1"/>
  <c r="G12" i="4"/>
  <c r="F12" i="4"/>
  <c r="J11" i="4"/>
  <c r="I11" i="4"/>
  <c r="H11" i="4"/>
  <c r="G11" i="4"/>
  <c r="F11" i="4"/>
  <c r="I10" i="4"/>
  <c r="H10" i="4"/>
  <c r="G10" i="4"/>
  <c r="F10" i="4"/>
  <c r="J10" i="4" s="1"/>
  <c r="I9" i="4"/>
  <c r="H9" i="4"/>
  <c r="J9" i="4" s="1"/>
  <c r="G9" i="4"/>
  <c r="F9" i="4"/>
  <c r="J8" i="4"/>
  <c r="I8" i="4"/>
  <c r="H8" i="4"/>
  <c r="G8" i="4"/>
  <c r="F8" i="4"/>
  <c r="I7" i="4"/>
  <c r="H7" i="4"/>
  <c r="G7" i="4"/>
  <c r="F7" i="4"/>
  <c r="J7" i="4" s="1"/>
  <c r="J6" i="4"/>
  <c r="I6" i="4"/>
  <c r="H6" i="4"/>
  <c r="G6" i="4"/>
  <c r="F6" i="4"/>
  <c r="J5" i="4"/>
  <c r="I5" i="4"/>
  <c r="H5" i="4"/>
  <c r="G5" i="4"/>
  <c r="F5" i="4"/>
  <c r="I4" i="4"/>
  <c r="H4" i="4"/>
  <c r="J4" i="4" s="1"/>
  <c r="G4" i="4"/>
  <c r="F4" i="4"/>
  <c r="I3" i="4"/>
  <c r="H3" i="4"/>
  <c r="J3" i="4" s="1"/>
  <c r="G3" i="4"/>
  <c r="F3" i="4"/>
  <c r="I93" i="3" l="1"/>
  <c r="H93" i="3"/>
  <c r="J93" i="3" s="1"/>
  <c r="G93" i="3"/>
  <c r="F93" i="3"/>
  <c r="J92" i="3"/>
  <c r="I92" i="3"/>
  <c r="H92" i="3"/>
  <c r="G92" i="3"/>
  <c r="F92" i="3"/>
  <c r="I91" i="3"/>
  <c r="H91" i="3"/>
  <c r="G91" i="3"/>
  <c r="F91" i="3"/>
  <c r="J91" i="3" s="1"/>
  <c r="J90" i="3"/>
  <c r="I90" i="3"/>
  <c r="H90" i="3"/>
  <c r="G90" i="3"/>
  <c r="F90" i="3"/>
  <c r="I89" i="3"/>
  <c r="H89" i="3"/>
  <c r="J89" i="3" s="1"/>
  <c r="G89" i="3"/>
  <c r="F89" i="3"/>
  <c r="I88" i="3"/>
  <c r="H88" i="3"/>
  <c r="J88" i="3" s="1"/>
  <c r="G88" i="3"/>
  <c r="F88" i="3"/>
  <c r="I87" i="3"/>
  <c r="H87" i="3"/>
  <c r="J87" i="3" s="1"/>
  <c r="G87" i="3"/>
  <c r="F87" i="3"/>
  <c r="I86" i="3"/>
  <c r="H86" i="3"/>
  <c r="J86" i="3" s="1"/>
  <c r="G86" i="3"/>
  <c r="F86" i="3"/>
  <c r="I85" i="3"/>
  <c r="H85" i="3"/>
  <c r="G85" i="3"/>
  <c r="F85" i="3"/>
  <c r="J85" i="3" s="1"/>
  <c r="I84" i="3"/>
  <c r="H84" i="3"/>
  <c r="G84" i="3"/>
  <c r="F84" i="3"/>
  <c r="J84" i="3" s="1"/>
  <c r="J83" i="3"/>
  <c r="I83" i="3"/>
  <c r="H83" i="3"/>
  <c r="G83" i="3"/>
  <c r="F83" i="3"/>
  <c r="J82" i="3"/>
  <c r="I82" i="3"/>
  <c r="H82" i="3"/>
  <c r="G82" i="3"/>
  <c r="F82" i="3"/>
  <c r="I81" i="3"/>
  <c r="H81" i="3"/>
  <c r="J81" i="3" s="1"/>
  <c r="G81" i="3"/>
  <c r="F81" i="3"/>
  <c r="J80" i="3"/>
  <c r="I80" i="3"/>
  <c r="H80" i="3"/>
  <c r="G80" i="3"/>
  <c r="F80" i="3"/>
  <c r="I79" i="3"/>
  <c r="H79" i="3"/>
  <c r="G79" i="3"/>
  <c r="F79" i="3"/>
  <c r="J79" i="3" s="1"/>
  <c r="J78" i="3"/>
  <c r="I78" i="3"/>
  <c r="H78" i="3"/>
  <c r="G78" i="3"/>
  <c r="F78" i="3"/>
  <c r="I77" i="3"/>
  <c r="H77" i="3"/>
  <c r="J77" i="3" s="1"/>
  <c r="G77" i="3"/>
  <c r="F77" i="3"/>
  <c r="I76" i="3"/>
  <c r="H76" i="3"/>
  <c r="J76" i="3" s="1"/>
  <c r="G76" i="3"/>
  <c r="F76" i="3"/>
  <c r="I75" i="3"/>
  <c r="H75" i="3"/>
  <c r="J75" i="3" s="1"/>
  <c r="G75" i="3"/>
  <c r="F75" i="3"/>
  <c r="I74" i="3"/>
  <c r="H74" i="3"/>
  <c r="J74" i="3" s="1"/>
  <c r="G74" i="3"/>
  <c r="F74" i="3"/>
  <c r="I73" i="3"/>
  <c r="H73" i="3"/>
  <c r="G73" i="3"/>
  <c r="F73" i="3"/>
  <c r="J73" i="3" s="1"/>
  <c r="I72" i="3"/>
  <c r="H72" i="3"/>
  <c r="G72" i="3"/>
  <c r="F72" i="3"/>
  <c r="J72" i="3" s="1"/>
  <c r="J71" i="3"/>
  <c r="I71" i="3"/>
  <c r="H71" i="3"/>
  <c r="G71" i="3"/>
  <c r="F71" i="3"/>
  <c r="J70" i="3"/>
  <c r="I70" i="3"/>
  <c r="H70" i="3"/>
  <c r="G70" i="3"/>
  <c r="F70" i="3"/>
  <c r="I69" i="3"/>
  <c r="H69" i="3"/>
  <c r="J69" i="3" s="1"/>
  <c r="G69" i="3"/>
  <c r="F69" i="3"/>
  <c r="J68" i="3"/>
  <c r="I68" i="3"/>
  <c r="H68" i="3"/>
  <c r="G68" i="3"/>
  <c r="F68" i="3"/>
  <c r="I67" i="3"/>
  <c r="H67" i="3"/>
  <c r="G67" i="3"/>
  <c r="F67" i="3"/>
  <c r="J67" i="3" s="1"/>
  <c r="J66" i="3"/>
  <c r="I66" i="3"/>
  <c r="H66" i="3"/>
  <c r="G66" i="3"/>
  <c r="F66" i="3"/>
  <c r="I65" i="3"/>
  <c r="H65" i="3"/>
  <c r="J65" i="3" s="1"/>
  <c r="G65" i="3"/>
  <c r="F65" i="3"/>
  <c r="I64" i="3"/>
  <c r="H64" i="3"/>
  <c r="J64" i="3" s="1"/>
  <c r="G64" i="3"/>
  <c r="F64" i="3"/>
  <c r="I63" i="3"/>
  <c r="H63" i="3"/>
  <c r="J63" i="3" s="1"/>
  <c r="G63" i="3"/>
  <c r="F63" i="3"/>
  <c r="I62" i="3"/>
  <c r="H62" i="3"/>
  <c r="J62" i="3" s="1"/>
  <c r="G62" i="3"/>
  <c r="F62" i="3"/>
  <c r="I61" i="3"/>
  <c r="H61" i="3"/>
  <c r="G61" i="3"/>
  <c r="F61" i="3"/>
  <c r="J61" i="3" s="1"/>
  <c r="I60" i="3"/>
  <c r="H60" i="3"/>
  <c r="G60" i="3"/>
  <c r="F60" i="3"/>
  <c r="J60" i="3" s="1"/>
  <c r="J59" i="3"/>
  <c r="I59" i="3"/>
  <c r="H59" i="3"/>
  <c r="G59" i="3"/>
  <c r="F59" i="3"/>
  <c r="I58" i="3"/>
  <c r="H58" i="3"/>
  <c r="J58" i="3" s="1"/>
  <c r="G58" i="3"/>
  <c r="F58" i="3"/>
  <c r="I57" i="3"/>
  <c r="H57" i="3"/>
  <c r="J57" i="3" s="1"/>
  <c r="G57" i="3"/>
  <c r="F57" i="3"/>
  <c r="J56" i="3"/>
  <c r="I56" i="3"/>
  <c r="H56" i="3"/>
  <c r="G56" i="3"/>
  <c r="F56" i="3"/>
  <c r="I55" i="3"/>
  <c r="H55" i="3"/>
  <c r="G55" i="3"/>
  <c r="F55" i="3"/>
  <c r="J55" i="3" s="1"/>
  <c r="J54" i="3"/>
  <c r="I54" i="3"/>
  <c r="H54" i="3"/>
  <c r="G54" i="3"/>
  <c r="F54" i="3"/>
  <c r="I53" i="3"/>
  <c r="H53" i="3"/>
  <c r="J53" i="3" s="1"/>
  <c r="G53" i="3"/>
  <c r="F53" i="3"/>
  <c r="I52" i="3"/>
  <c r="H52" i="3"/>
  <c r="J52" i="3" s="1"/>
  <c r="G52" i="3"/>
  <c r="F52" i="3"/>
  <c r="I51" i="3"/>
  <c r="H51" i="3"/>
  <c r="J51" i="3" s="1"/>
  <c r="G51" i="3"/>
  <c r="F51" i="3"/>
  <c r="I50" i="3"/>
  <c r="H50" i="3"/>
  <c r="J50" i="3" s="1"/>
  <c r="G50" i="3"/>
  <c r="F50" i="3"/>
  <c r="I49" i="3"/>
  <c r="H49" i="3"/>
  <c r="G49" i="3"/>
  <c r="F49" i="3"/>
  <c r="J49" i="3" s="1"/>
  <c r="I48" i="3"/>
  <c r="H48" i="3"/>
  <c r="G48" i="3"/>
  <c r="F48" i="3"/>
  <c r="J48" i="3" s="1"/>
  <c r="J47" i="3"/>
  <c r="I47" i="3"/>
  <c r="H47" i="3"/>
  <c r="G47" i="3"/>
  <c r="F47" i="3"/>
  <c r="I46" i="3"/>
  <c r="H46" i="3"/>
  <c r="J46" i="3" s="1"/>
  <c r="G46" i="3"/>
  <c r="F46" i="3"/>
  <c r="I45" i="3"/>
  <c r="H45" i="3"/>
  <c r="J45" i="3" s="1"/>
  <c r="G45" i="3"/>
  <c r="F45" i="3"/>
  <c r="J44" i="3"/>
  <c r="I44" i="3"/>
  <c r="H44" i="3"/>
  <c r="G44" i="3"/>
  <c r="F44" i="3"/>
  <c r="I43" i="3"/>
  <c r="H43" i="3"/>
  <c r="G43" i="3"/>
  <c r="F43" i="3"/>
  <c r="J43" i="3" s="1"/>
  <c r="J42" i="3"/>
  <c r="I42" i="3"/>
  <c r="H42" i="3"/>
  <c r="G42" i="3"/>
  <c r="F42" i="3"/>
  <c r="I41" i="3"/>
  <c r="H41" i="3"/>
  <c r="J41" i="3" s="1"/>
  <c r="G41" i="3"/>
  <c r="F41" i="3"/>
  <c r="I40" i="3"/>
  <c r="H40" i="3"/>
  <c r="J40" i="3" s="1"/>
  <c r="G40" i="3"/>
  <c r="F40" i="3"/>
  <c r="I39" i="3"/>
  <c r="H39" i="3"/>
  <c r="J39" i="3" s="1"/>
  <c r="G39" i="3"/>
  <c r="F39" i="3"/>
  <c r="I38" i="3"/>
  <c r="H38" i="3"/>
  <c r="J38" i="3" s="1"/>
  <c r="G38" i="3"/>
  <c r="F38" i="3"/>
  <c r="I37" i="3"/>
  <c r="H37" i="3"/>
  <c r="G37" i="3"/>
  <c r="F37" i="3"/>
  <c r="J37" i="3" s="1"/>
  <c r="I36" i="3"/>
  <c r="H36" i="3"/>
  <c r="G36" i="3"/>
  <c r="F36" i="3"/>
  <c r="J36" i="3" s="1"/>
  <c r="J35" i="3"/>
  <c r="I35" i="3"/>
  <c r="H35" i="3"/>
  <c r="G35" i="3"/>
  <c r="F35" i="3"/>
  <c r="I34" i="3"/>
  <c r="H34" i="3"/>
  <c r="J34" i="3" s="1"/>
  <c r="G34" i="3"/>
  <c r="F34" i="3"/>
  <c r="I33" i="3"/>
  <c r="H33" i="3"/>
  <c r="J33" i="3" s="1"/>
  <c r="G33" i="3"/>
  <c r="F33" i="3"/>
  <c r="J32" i="3"/>
  <c r="I32" i="3"/>
  <c r="H32" i="3"/>
  <c r="G32" i="3"/>
  <c r="F32" i="3"/>
  <c r="I31" i="3"/>
  <c r="H31" i="3"/>
  <c r="G31" i="3"/>
  <c r="F31" i="3"/>
  <c r="J31" i="3" s="1"/>
  <c r="J30" i="3"/>
  <c r="I30" i="3"/>
  <c r="H30" i="3"/>
  <c r="G30" i="3"/>
  <c r="F30" i="3"/>
  <c r="I29" i="3"/>
  <c r="H29" i="3"/>
  <c r="J29" i="3" s="1"/>
  <c r="G29" i="3"/>
  <c r="F29" i="3"/>
  <c r="I28" i="3"/>
  <c r="H28" i="3"/>
  <c r="J28" i="3" s="1"/>
  <c r="G28" i="3"/>
  <c r="F28" i="3"/>
  <c r="I27" i="3"/>
  <c r="H27" i="3"/>
  <c r="J27" i="3" s="1"/>
  <c r="G27" i="3"/>
  <c r="F27" i="3"/>
  <c r="I26" i="3"/>
  <c r="H26" i="3"/>
  <c r="J26" i="3" s="1"/>
  <c r="G26" i="3"/>
  <c r="F26" i="3"/>
  <c r="I25" i="3"/>
  <c r="H25" i="3"/>
  <c r="G25" i="3"/>
  <c r="F25" i="3"/>
  <c r="J25" i="3" s="1"/>
  <c r="I24" i="3"/>
  <c r="H24" i="3"/>
  <c r="G24" i="3"/>
  <c r="F24" i="3"/>
  <c r="J24" i="3" s="1"/>
  <c r="J23" i="3"/>
  <c r="I23" i="3"/>
  <c r="H23" i="3"/>
  <c r="G23" i="3"/>
  <c r="F23" i="3"/>
  <c r="I22" i="3"/>
  <c r="H22" i="3"/>
  <c r="J22" i="3" s="1"/>
  <c r="G22" i="3"/>
  <c r="F22" i="3"/>
  <c r="I21" i="3"/>
  <c r="H21" i="3"/>
  <c r="J21" i="3" s="1"/>
  <c r="G21" i="3"/>
  <c r="F21" i="3"/>
  <c r="J20" i="3"/>
  <c r="I20" i="3"/>
  <c r="H20" i="3"/>
  <c r="G20" i="3"/>
  <c r="F20" i="3"/>
  <c r="I19" i="3"/>
  <c r="H19" i="3"/>
  <c r="G19" i="3"/>
  <c r="F19" i="3"/>
  <c r="J19" i="3" s="1"/>
  <c r="J18" i="3"/>
  <c r="I18" i="3"/>
  <c r="H18" i="3"/>
  <c r="G18" i="3"/>
  <c r="F18" i="3"/>
  <c r="I17" i="3"/>
  <c r="H17" i="3"/>
  <c r="J17" i="3" s="1"/>
  <c r="G17" i="3"/>
  <c r="F17" i="3"/>
  <c r="I16" i="3"/>
  <c r="H16" i="3"/>
  <c r="J16" i="3" s="1"/>
  <c r="G16" i="3"/>
  <c r="F16" i="3"/>
  <c r="I15" i="3"/>
  <c r="H15" i="3"/>
  <c r="J15" i="3" s="1"/>
  <c r="G15" i="3"/>
  <c r="F15" i="3"/>
  <c r="I14" i="3"/>
  <c r="H14" i="3"/>
  <c r="J14" i="3" s="1"/>
  <c r="G14" i="3"/>
  <c r="F14" i="3"/>
  <c r="I13" i="3"/>
  <c r="H13" i="3"/>
  <c r="G13" i="3"/>
  <c r="F13" i="3"/>
  <c r="J13" i="3" s="1"/>
  <c r="I12" i="3"/>
  <c r="H12" i="3"/>
  <c r="G12" i="3"/>
  <c r="F12" i="3"/>
  <c r="J12" i="3" s="1"/>
  <c r="J11" i="3"/>
  <c r="I11" i="3"/>
  <c r="H11" i="3"/>
  <c r="G11" i="3"/>
  <c r="F11" i="3"/>
  <c r="I10" i="3"/>
  <c r="H10" i="3"/>
  <c r="J10" i="3" s="1"/>
  <c r="G10" i="3"/>
  <c r="F10" i="3"/>
  <c r="I9" i="3"/>
  <c r="H9" i="3"/>
  <c r="J9" i="3" s="1"/>
  <c r="G9" i="3"/>
  <c r="F9" i="3"/>
  <c r="J8" i="3"/>
  <c r="I8" i="3"/>
  <c r="H8" i="3"/>
  <c r="G8" i="3"/>
  <c r="F8" i="3"/>
  <c r="I7" i="3"/>
  <c r="H7" i="3"/>
  <c r="G7" i="3"/>
  <c r="F7" i="3"/>
  <c r="J7" i="3" s="1"/>
  <c r="J6" i="3"/>
  <c r="I6" i="3"/>
  <c r="H6" i="3"/>
  <c r="G6" i="3"/>
  <c r="F6" i="3"/>
  <c r="I5" i="3"/>
  <c r="H5" i="3"/>
  <c r="J5" i="3" s="1"/>
  <c r="G5" i="3"/>
  <c r="F5" i="3"/>
  <c r="I4" i="3"/>
  <c r="H4" i="3"/>
  <c r="J4" i="3" s="1"/>
  <c r="G4" i="3"/>
  <c r="F4" i="3"/>
  <c r="I3" i="3"/>
  <c r="H3" i="3"/>
  <c r="J3" i="3" s="1"/>
  <c r="G3" i="3"/>
  <c r="F3" i="3"/>
  <c r="I93" i="2" l="1"/>
  <c r="H93" i="2"/>
  <c r="J93" i="2" s="1"/>
  <c r="G93" i="2"/>
  <c r="F93" i="2"/>
  <c r="I92" i="2"/>
  <c r="H92" i="2"/>
  <c r="J92" i="2" s="1"/>
  <c r="G92" i="2"/>
  <c r="F92" i="2"/>
  <c r="J91" i="2"/>
  <c r="I91" i="2"/>
  <c r="H91" i="2"/>
  <c r="G91" i="2"/>
  <c r="F91" i="2"/>
  <c r="J90" i="2"/>
  <c r="I90" i="2"/>
  <c r="H90" i="2"/>
  <c r="G90" i="2"/>
  <c r="F90" i="2"/>
  <c r="I89" i="2"/>
  <c r="H89" i="2"/>
  <c r="J89" i="2" s="1"/>
  <c r="G89" i="2"/>
  <c r="F89" i="2"/>
  <c r="I88" i="2"/>
  <c r="H88" i="2"/>
  <c r="J88" i="2" s="1"/>
  <c r="G88" i="2"/>
  <c r="F88" i="2"/>
  <c r="I87" i="2"/>
  <c r="H87" i="2"/>
  <c r="J87" i="2" s="1"/>
  <c r="G87" i="2"/>
  <c r="F87" i="2"/>
  <c r="I86" i="2"/>
  <c r="H86" i="2"/>
  <c r="G86" i="2"/>
  <c r="F86" i="2"/>
  <c r="J86" i="2" s="1"/>
  <c r="I85" i="2"/>
  <c r="H85" i="2"/>
  <c r="J85" i="2" s="1"/>
  <c r="G85" i="2"/>
  <c r="F85" i="2"/>
  <c r="I84" i="2"/>
  <c r="H84" i="2"/>
  <c r="J84" i="2" s="1"/>
  <c r="G84" i="2"/>
  <c r="F84" i="2"/>
  <c r="J83" i="2"/>
  <c r="I83" i="2"/>
  <c r="H83" i="2"/>
  <c r="G83" i="2"/>
  <c r="F83" i="2"/>
  <c r="I82" i="2"/>
  <c r="H82" i="2"/>
  <c r="J82" i="2" s="1"/>
  <c r="G82" i="2"/>
  <c r="F82" i="2"/>
  <c r="I81" i="2"/>
  <c r="H81" i="2"/>
  <c r="J81" i="2" s="1"/>
  <c r="G81" i="2"/>
  <c r="F81" i="2"/>
  <c r="I80" i="2"/>
  <c r="H80" i="2"/>
  <c r="J80" i="2" s="1"/>
  <c r="G80" i="2"/>
  <c r="F80" i="2"/>
  <c r="J79" i="2"/>
  <c r="I79" i="2"/>
  <c r="H79" i="2"/>
  <c r="G79" i="2"/>
  <c r="F79" i="2"/>
  <c r="J78" i="2"/>
  <c r="I78" i="2"/>
  <c r="H78" i="2"/>
  <c r="G78" i="2"/>
  <c r="F78" i="2"/>
  <c r="I77" i="2"/>
  <c r="H77" i="2"/>
  <c r="J77" i="2" s="1"/>
  <c r="G77" i="2"/>
  <c r="F77" i="2"/>
  <c r="I76" i="2"/>
  <c r="H76" i="2"/>
  <c r="J76" i="2" s="1"/>
  <c r="G76" i="2"/>
  <c r="F76" i="2"/>
  <c r="I75" i="2"/>
  <c r="H75" i="2"/>
  <c r="J75" i="2" s="1"/>
  <c r="G75" i="2"/>
  <c r="F75" i="2"/>
  <c r="J74" i="2"/>
  <c r="I74" i="2"/>
  <c r="H74" i="2"/>
  <c r="G74" i="2"/>
  <c r="F74" i="2"/>
  <c r="I73" i="2"/>
  <c r="H73" i="2"/>
  <c r="J73" i="2" s="1"/>
  <c r="G73" i="2"/>
  <c r="F73" i="2"/>
  <c r="I72" i="2"/>
  <c r="H72" i="2"/>
  <c r="J72" i="2" s="1"/>
  <c r="G72" i="2"/>
  <c r="F72" i="2"/>
  <c r="J71" i="2"/>
  <c r="I71" i="2"/>
  <c r="H71" i="2"/>
  <c r="G71" i="2"/>
  <c r="F71" i="2"/>
  <c r="I70" i="2"/>
  <c r="H70" i="2"/>
  <c r="J70" i="2" s="1"/>
  <c r="G70" i="2"/>
  <c r="F70" i="2"/>
  <c r="I69" i="2"/>
  <c r="H69" i="2"/>
  <c r="J69" i="2" s="1"/>
  <c r="G69" i="2"/>
  <c r="F69" i="2"/>
  <c r="I68" i="2"/>
  <c r="H68" i="2"/>
  <c r="J68" i="2" s="1"/>
  <c r="G68" i="2"/>
  <c r="F68" i="2"/>
  <c r="J67" i="2"/>
  <c r="I67" i="2"/>
  <c r="H67" i="2"/>
  <c r="G67" i="2"/>
  <c r="F67" i="2"/>
  <c r="J66" i="2"/>
  <c r="I66" i="2"/>
  <c r="H66" i="2"/>
  <c r="G66" i="2"/>
  <c r="F66" i="2"/>
  <c r="I65" i="2"/>
  <c r="H65" i="2"/>
  <c r="J65" i="2" s="1"/>
  <c r="G65" i="2"/>
  <c r="F65" i="2"/>
  <c r="I64" i="2"/>
  <c r="H64" i="2"/>
  <c r="J64" i="2" s="1"/>
  <c r="G64" i="2"/>
  <c r="F64" i="2"/>
  <c r="I63" i="2"/>
  <c r="H63" i="2"/>
  <c r="J63" i="2" s="1"/>
  <c r="G63" i="2"/>
  <c r="F63" i="2"/>
  <c r="J62" i="2"/>
  <c r="I62" i="2"/>
  <c r="H62" i="2"/>
  <c r="G62" i="2"/>
  <c r="F62" i="2"/>
  <c r="I61" i="2"/>
  <c r="H61" i="2"/>
  <c r="J61" i="2" s="1"/>
  <c r="G61" i="2"/>
  <c r="F61" i="2"/>
  <c r="I60" i="2"/>
  <c r="H60" i="2"/>
  <c r="J60" i="2" s="1"/>
  <c r="G60" i="2"/>
  <c r="F60" i="2"/>
  <c r="J59" i="2"/>
  <c r="I59" i="2"/>
  <c r="H59" i="2"/>
  <c r="G59" i="2"/>
  <c r="F59" i="2"/>
  <c r="I58" i="2"/>
  <c r="H58" i="2"/>
  <c r="J58" i="2" s="1"/>
  <c r="G58" i="2"/>
  <c r="F58" i="2"/>
  <c r="I57" i="2"/>
  <c r="H57" i="2"/>
  <c r="J57" i="2" s="1"/>
  <c r="G57" i="2"/>
  <c r="F57" i="2"/>
  <c r="I56" i="2"/>
  <c r="H56" i="2"/>
  <c r="J56" i="2" s="1"/>
  <c r="G56" i="2"/>
  <c r="F56" i="2"/>
  <c r="J55" i="2"/>
  <c r="I55" i="2"/>
  <c r="H55" i="2"/>
  <c r="G55" i="2"/>
  <c r="F55" i="2"/>
  <c r="J54" i="2"/>
  <c r="I54" i="2"/>
  <c r="H54" i="2"/>
  <c r="G54" i="2"/>
  <c r="F54" i="2"/>
  <c r="I53" i="2"/>
  <c r="H53" i="2"/>
  <c r="J53" i="2" s="1"/>
  <c r="G53" i="2"/>
  <c r="F53" i="2"/>
  <c r="I52" i="2"/>
  <c r="H52" i="2"/>
  <c r="J52" i="2" s="1"/>
  <c r="G52" i="2"/>
  <c r="F52" i="2"/>
  <c r="I51" i="2"/>
  <c r="H51" i="2"/>
  <c r="J51" i="2" s="1"/>
  <c r="G51" i="2"/>
  <c r="F51" i="2"/>
  <c r="J50" i="2"/>
  <c r="I50" i="2"/>
  <c r="H50" i="2"/>
  <c r="G50" i="2"/>
  <c r="F50" i="2"/>
  <c r="I49" i="2"/>
  <c r="H49" i="2"/>
  <c r="J49" i="2" s="1"/>
  <c r="G49" i="2"/>
  <c r="F49" i="2"/>
  <c r="I48" i="2"/>
  <c r="H48" i="2"/>
  <c r="J48" i="2" s="1"/>
  <c r="G48" i="2"/>
  <c r="F48" i="2"/>
  <c r="J47" i="2"/>
  <c r="I47" i="2"/>
  <c r="H47" i="2"/>
  <c r="G47" i="2"/>
  <c r="F47" i="2"/>
  <c r="I46" i="2"/>
  <c r="H46" i="2"/>
  <c r="J46" i="2" s="1"/>
  <c r="G46" i="2"/>
  <c r="F46" i="2"/>
  <c r="I45" i="2"/>
  <c r="H45" i="2"/>
  <c r="J45" i="2" s="1"/>
  <c r="G45" i="2"/>
  <c r="F45" i="2"/>
  <c r="I44" i="2"/>
  <c r="H44" i="2"/>
  <c r="J44" i="2" s="1"/>
  <c r="G44" i="2"/>
  <c r="F44" i="2"/>
  <c r="J43" i="2"/>
  <c r="I43" i="2"/>
  <c r="H43" i="2"/>
  <c r="G43" i="2"/>
  <c r="F43" i="2"/>
  <c r="J42" i="2"/>
  <c r="I42" i="2"/>
  <c r="H42" i="2"/>
  <c r="G42" i="2"/>
  <c r="F42" i="2"/>
  <c r="I41" i="2"/>
  <c r="H41" i="2"/>
  <c r="J41" i="2" s="1"/>
  <c r="G41" i="2"/>
  <c r="F41" i="2"/>
  <c r="I40" i="2"/>
  <c r="H40" i="2"/>
  <c r="J40" i="2" s="1"/>
  <c r="G40" i="2"/>
  <c r="F40" i="2"/>
  <c r="I39" i="2"/>
  <c r="H39" i="2"/>
  <c r="J39" i="2" s="1"/>
  <c r="G39" i="2"/>
  <c r="F39" i="2"/>
  <c r="J38" i="2"/>
  <c r="I38" i="2"/>
  <c r="H38" i="2"/>
  <c r="G38" i="2"/>
  <c r="F38" i="2"/>
  <c r="I37" i="2"/>
  <c r="H37" i="2"/>
  <c r="J37" i="2" s="1"/>
  <c r="G37" i="2"/>
  <c r="F37" i="2"/>
  <c r="I36" i="2"/>
  <c r="H36" i="2"/>
  <c r="J36" i="2" s="1"/>
  <c r="G36" i="2"/>
  <c r="F36" i="2"/>
  <c r="J35" i="2"/>
  <c r="I35" i="2"/>
  <c r="H35" i="2"/>
  <c r="G35" i="2"/>
  <c r="F35" i="2"/>
  <c r="I34" i="2"/>
  <c r="H34" i="2"/>
  <c r="J34" i="2" s="1"/>
  <c r="G34" i="2"/>
  <c r="F34" i="2"/>
  <c r="I33" i="2"/>
  <c r="H33" i="2"/>
  <c r="J33" i="2" s="1"/>
  <c r="G33" i="2"/>
  <c r="F33" i="2"/>
  <c r="I32" i="2"/>
  <c r="H32" i="2"/>
  <c r="J32" i="2" s="1"/>
  <c r="G32" i="2"/>
  <c r="F32" i="2"/>
  <c r="J31" i="2"/>
  <c r="I31" i="2"/>
  <c r="H31" i="2"/>
  <c r="G31" i="2"/>
  <c r="F31" i="2"/>
  <c r="J30" i="2"/>
  <c r="I30" i="2"/>
  <c r="H30" i="2"/>
  <c r="G30" i="2"/>
  <c r="F30" i="2"/>
  <c r="I29" i="2"/>
  <c r="H29" i="2"/>
  <c r="J29" i="2" s="1"/>
  <c r="G29" i="2"/>
  <c r="F29" i="2"/>
  <c r="I28" i="2"/>
  <c r="H28" i="2"/>
  <c r="J28" i="2" s="1"/>
  <c r="G28" i="2"/>
  <c r="F28" i="2"/>
  <c r="I27" i="2"/>
  <c r="H27" i="2"/>
  <c r="J27" i="2" s="1"/>
  <c r="G27" i="2"/>
  <c r="F27" i="2"/>
  <c r="J26" i="2"/>
  <c r="I26" i="2"/>
  <c r="H26" i="2"/>
  <c r="G26" i="2"/>
  <c r="F26" i="2"/>
  <c r="I25" i="2"/>
  <c r="H25" i="2"/>
  <c r="J25" i="2" s="1"/>
  <c r="G25" i="2"/>
  <c r="F25" i="2"/>
  <c r="I24" i="2"/>
  <c r="H24" i="2"/>
  <c r="J24" i="2" s="1"/>
  <c r="G24" i="2"/>
  <c r="F24" i="2"/>
  <c r="J23" i="2"/>
  <c r="I23" i="2"/>
  <c r="H23" i="2"/>
  <c r="G23" i="2"/>
  <c r="F23" i="2"/>
  <c r="I22" i="2"/>
  <c r="H22" i="2"/>
  <c r="J22" i="2" s="1"/>
  <c r="G22" i="2"/>
  <c r="F22" i="2"/>
  <c r="I21" i="2"/>
  <c r="H21" i="2"/>
  <c r="J21" i="2" s="1"/>
  <c r="G21" i="2"/>
  <c r="F21" i="2"/>
  <c r="I20" i="2"/>
  <c r="H20" i="2"/>
  <c r="J20" i="2" s="1"/>
  <c r="G20" i="2"/>
  <c r="F20" i="2"/>
  <c r="J19" i="2"/>
  <c r="I19" i="2"/>
  <c r="H19" i="2"/>
  <c r="G19" i="2"/>
  <c r="F19" i="2"/>
  <c r="J18" i="2"/>
  <c r="I18" i="2"/>
  <c r="H18" i="2"/>
  <c r="G18" i="2"/>
  <c r="F18" i="2"/>
  <c r="I17" i="2"/>
  <c r="H17" i="2"/>
  <c r="J17" i="2" s="1"/>
  <c r="G17" i="2"/>
  <c r="F17" i="2"/>
  <c r="I16" i="2"/>
  <c r="H16" i="2"/>
  <c r="J16" i="2" s="1"/>
  <c r="G16" i="2"/>
  <c r="F16" i="2"/>
  <c r="I15" i="2"/>
  <c r="H15" i="2"/>
  <c r="J15" i="2" s="1"/>
  <c r="G15" i="2"/>
  <c r="F15" i="2"/>
  <c r="J14" i="2"/>
  <c r="I14" i="2"/>
  <c r="H14" i="2"/>
  <c r="G14" i="2"/>
  <c r="F14" i="2"/>
  <c r="I13" i="2"/>
  <c r="H13" i="2"/>
  <c r="J13" i="2" s="1"/>
  <c r="G13" i="2"/>
  <c r="F13" i="2"/>
  <c r="I12" i="2"/>
  <c r="H12" i="2"/>
  <c r="J12" i="2" s="1"/>
  <c r="G12" i="2"/>
  <c r="F12" i="2"/>
  <c r="J11" i="2"/>
  <c r="I11" i="2"/>
  <c r="H11" i="2"/>
  <c r="G11" i="2"/>
  <c r="F11" i="2"/>
  <c r="I10" i="2"/>
  <c r="H10" i="2"/>
  <c r="J10" i="2" s="1"/>
  <c r="G10" i="2"/>
  <c r="F10" i="2"/>
  <c r="I9" i="2"/>
  <c r="H9" i="2"/>
  <c r="J9" i="2" s="1"/>
  <c r="G9" i="2"/>
  <c r="F9" i="2"/>
  <c r="I8" i="2"/>
  <c r="H8" i="2"/>
  <c r="J8" i="2" s="1"/>
  <c r="G8" i="2"/>
  <c r="F8" i="2"/>
  <c r="J7" i="2"/>
  <c r="I7" i="2"/>
  <c r="H7" i="2"/>
  <c r="G7" i="2"/>
  <c r="F7" i="2"/>
  <c r="J6" i="2"/>
  <c r="I6" i="2"/>
  <c r="H6" i="2"/>
  <c r="G6" i="2"/>
  <c r="F6" i="2"/>
  <c r="I5" i="2"/>
  <c r="H5" i="2"/>
  <c r="J5" i="2" s="1"/>
  <c r="G5" i="2"/>
  <c r="F5" i="2"/>
  <c r="I4" i="2"/>
  <c r="H4" i="2"/>
  <c r="J4" i="2" s="1"/>
  <c r="G4" i="2"/>
  <c r="F4" i="2"/>
  <c r="I3" i="2"/>
  <c r="H3" i="2"/>
  <c r="J3" i="2" s="1"/>
  <c r="G3" i="2"/>
  <c r="F3" i="2"/>
  <c r="N89" i="14" l="1" a="1"/>
  <c r="O93" i="14" s="1"/>
  <c r="R84" i="14"/>
  <c r="Q84" i="14"/>
  <c r="P84" i="14" s="1"/>
  <c r="O84" i="14"/>
  <c r="N84" i="14"/>
  <c r="R83" i="14"/>
  <c r="Q83" i="14"/>
  <c r="P83" i="14" s="1"/>
  <c r="N83" i="14"/>
  <c r="O83" i="14" s="1"/>
  <c r="R82" i="14"/>
  <c r="Q82" i="14"/>
  <c r="P82" i="14" s="1"/>
  <c r="O82" i="14"/>
  <c r="N82" i="14"/>
  <c r="R81" i="14"/>
  <c r="Q81" i="14"/>
  <c r="P81" i="14" s="1"/>
  <c r="N81" i="14"/>
  <c r="O81" i="14" s="1"/>
  <c r="R80" i="14"/>
  <c r="Q80" i="14"/>
  <c r="P80" i="14" s="1"/>
  <c r="N80" i="14"/>
  <c r="O80" i="14" s="1"/>
  <c r="R79" i="14"/>
  <c r="Q79" i="14"/>
  <c r="P79" i="14" s="1"/>
  <c r="N79" i="14"/>
  <c r="O79" i="14" s="1"/>
  <c r="R78" i="14"/>
  <c r="Q78" i="14"/>
  <c r="P78" i="14" s="1"/>
  <c r="N78" i="14"/>
  <c r="O78" i="14" s="1"/>
  <c r="R77" i="14"/>
  <c r="Q77" i="14"/>
  <c r="P77" i="14" s="1"/>
  <c r="N77" i="14"/>
  <c r="O77" i="14" s="1"/>
  <c r="R76" i="14"/>
  <c r="Q76" i="14"/>
  <c r="P76" i="14"/>
  <c r="N76" i="14"/>
  <c r="O76" i="14" s="1"/>
  <c r="R75" i="14"/>
  <c r="Q75" i="14"/>
  <c r="P75" i="14"/>
  <c r="N75" i="14"/>
  <c r="O75" i="14" s="1"/>
  <c r="Z74" i="14"/>
  <c r="Y74" i="14"/>
  <c r="X74" i="14" s="1"/>
  <c r="W74" i="14"/>
  <c r="V74" i="14"/>
  <c r="R74" i="14"/>
  <c r="Q74" i="14"/>
  <c r="P74" i="14" s="1"/>
  <c r="N74" i="14"/>
  <c r="O74" i="14" s="1"/>
  <c r="Z73" i="14"/>
  <c r="Y73" i="14"/>
  <c r="X73" i="14" s="1"/>
  <c r="W73" i="14"/>
  <c r="V73" i="14"/>
  <c r="R73" i="14"/>
  <c r="Q73" i="14"/>
  <c r="P73" i="14" s="1"/>
  <c r="N73" i="14"/>
  <c r="O73" i="14" s="1"/>
  <c r="Z72" i="14"/>
  <c r="Y72" i="14"/>
  <c r="X72" i="14" s="1"/>
  <c r="W72" i="14"/>
  <c r="V72" i="14"/>
  <c r="R72" i="14"/>
  <c r="Q72" i="14"/>
  <c r="P72" i="14" s="1"/>
  <c r="N72" i="14"/>
  <c r="O72" i="14" s="1"/>
  <c r="Z71" i="14"/>
  <c r="Y71" i="14"/>
  <c r="X71" i="14" s="1"/>
  <c r="V71" i="14"/>
  <c r="W71" i="14" s="1"/>
  <c r="R71" i="14"/>
  <c r="Q71" i="14"/>
  <c r="P71" i="14" s="1"/>
  <c r="N71" i="14"/>
  <c r="O71" i="14" s="1"/>
  <c r="Z70" i="14"/>
  <c r="Y70" i="14"/>
  <c r="X70" i="14" s="1"/>
  <c r="V70" i="14"/>
  <c r="W70" i="14" s="1"/>
  <c r="R70" i="14"/>
  <c r="Q70" i="14"/>
  <c r="P70" i="14"/>
  <c r="N70" i="14"/>
  <c r="O70" i="14" s="1"/>
  <c r="Z69" i="14"/>
  <c r="Y69" i="14"/>
  <c r="X69" i="14"/>
  <c r="V69" i="14"/>
  <c r="W69" i="14" s="1"/>
  <c r="R69" i="14"/>
  <c r="Q69" i="14"/>
  <c r="P69" i="14"/>
  <c r="N69" i="14"/>
  <c r="O69" i="14" s="1"/>
  <c r="Z68" i="14"/>
  <c r="Y68" i="14"/>
  <c r="X68" i="14" s="1"/>
  <c r="V68" i="14"/>
  <c r="W68" i="14" s="1"/>
  <c r="R68" i="14"/>
  <c r="Q68" i="14"/>
  <c r="P68" i="14" s="1"/>
  <c r="N68" i="14"/>
  <c r="O68" i="14" s="1"/>
  <c r="Z67" i="14"/>
  <c r="Y67" i="14"/>
  <c r="X67" i="14" s="1"/>
  <c r="W67" i="14"/>
  <c r="V67" i="14"/>
  <c r="R67" i="14"/>
  <c r="Q67" i="14"/>
  <c r="P67" i="14" s="1"/>
  <c r="N67" i="14"/>
  <c r="O67" i="14" s="1"/>
  <c r="Z66" i="14"/>
  <c r="Y66" i="14"/>
  <c r="X66" i="14" s="1"/>
  <c r="W66" i="14"/>
  <c r="V66" i="14"/>
  <c r="R66" i="14"/>
  <c r="Q66" i="14"/>
  <c r="P66" i="14" s="1"/>
  <c r="N66" i="14"/>
  <c r="O66" i="14" s="1"/>
  <c r="Z65" i="14"/>
  <c r="Y65" i="14"/>
  <c r="X65" i="14" s="1"/>
  <c r="V65" i="14"/>
  <c r="W65" i="14" s="1"/>
  <c r="R65" i="14"/>
  <c r="Q65" i="14"/>
  <c r="P65" i="14"/>
  <c r="N65" i="14"/>
  <c r="O65" i="14" s="1"/>
  <c r="Z64" i="14"/>
  <c r="Y64" i="14"/>
  <c r="X64" i="14" s="1"/>
  <c r="V64" i="14"/>
  <c r="W64" i="14" s="1"/>
  <c r="R64" i="14"/>
  <c r="Q64" i="14"/>
  <c r="P64" i="14" s="1"/>
  <c r="N64" i="14"/>
  <c r="O64" i="14" s="1"/>
  <c r="Z63" i="14"/>
  <c r="Y63" i="14"/>
  <c r="X63" i="14" s="1"/>
  <c r="W63" i="14"/>
  <c r="V63" i="14"/>
  <c r="R63" i="14"/>
  <c r="Q63" i="14"/>
  <c r="P63" i="14"/>
  <c r="N63" i="14"/>
  <c r="O63" i="14" s="1"/>
  <c r="Z62" i="14"/>
  <c r="Y62" i="14"/>
  <c r="X62" i="14" s="1"/>
  <c r="V62" i="14"/>
  <c r="W62" i="14" s="1"/>
  <c r="R62" i="14"/>
  <c r="Q62" i="14"/>
  <c r="P62" i="14"/>
  <c r="N62" i="14"/>
  <c r="O62" i="14" s="1"/>
  <c r="Z61" i="14"/>
  <c r="Y61" i="14"/>
  <c r="X61" i="14" s="1"/>
  <c r="V61" i="14"/>
  <c r="W61" i="14" s="1"/>
  <c r="R61" i="14"/>
  <c r="Q61" i="14"/>
  <c r="P61" i="14" s="1"/>
  <c r="N61" i="14"/>
  <c r="O61" i="14" s="1"/>
  <c r="Z60" i="14"/>
  <c r="Y60" i="14"/>
  <c r="X60" i="14" s="1"/>
  <c r="V60" i="14"/>
  <c r="W60" i="14" s="1"/>
  <c r="R60" i="14"/>
  <c r="Q60" i="14"/>
  <c r="P60" i="14" s="1"/>
  <c r="N60" i="14"/>
  <c r="O60" i="14" s="1"/>
  <c r="Z59" i="14"/>
  <c r="Y59" i="14"/>
  <c r="X59" i="14" s="1"/>
  <c r="V59" i="14"/>
  <c r="W59" i="14" s="1"/>
  <c r="R59" i="14"/>
  <c r="Q59" i="14"/>
  <c r="P59" i="14" s="1"/>
  <c r="N59" i="14"/>
  <c r="O59" i="14" s="1"/>
  <c r="Z58" i="14"/>
  <c r="Y58" i="14"/>
  <c r="X58" i="14" s="1"/>
  <c r="V58" i="14"/>
  <c r="W58" i="14" s="1"/>
  <c r="R58" i="14"/>
  <c r="Q58" i="14"/>
  <c r="P58" i="14" s="1"/>
  <c r="N58" i="14"/>
  <c r="O58" i="14" s="1"/>
  <c r="Z57" i="14"/>
  <c r="Y57" i="14"/>
  <c r="X57" i="14"/>
  <c r="V57" i="14"/>
  <c r="W57" i="14" s="1"/>
  <c r="R57" i="14"/>
  <c r="Q57" i="14"/>
  <c r="P57" i="14"/>
  <c r="N57" i="14"/>
  <c r="O57" i="14" s="1"/>
  <c r="Z56" i="14"/>
  <c r="Y56" i="14"/>
  <c r="X56" i="14" s="1"/>
  <c r="V56" i="14"/>
  <c r="W56" i="14" s="1"/>
  <c r="R56" i="14"/>
  <c r="Q56" i="14"/>
  <c r="P56" i="14" s="1"/>
  <c r="N56" i="14"/>
  <c r="O56" i="14" s="1"/>
  <c r="Z55" i="14"/>
  <c r="Y55" i="14"/>
  <c r="X55" i="14" s="1"/>
  <c r="V55" i="14"/>
  <c r="W55" i="14" s="1"/>
  <c r="R55" i="14"/>
  <c r="Q55" i="14"/>
  <c r="P55" i="14" s="1"/>
  <c r="N55" i="14"/>
  <c r="O55" i="14" s="1"/>
  <c r="Z54" i="14"/>
  <c r="Y54" i="14"/>
  <c r="X54" i="14" s="1"/>
  <c r="W54" i="14"/>
  <c r="V54" i="14"/>
  <c r="R54" i="14"/>
  <c r="Q54" i="14"/>
  <c r="P54" i="14" s="1"/>
  <c r="N54" i="14"/>
  <c r="O54" i="14" s="1"/>
  <c r="Z53" i="14"/>
  <c r="Y53" i="14"/>
  <c r="X53" i="14" s="1"/>
  <c r="V53" i="14"/>
  <c r="W53" i="14" s="1"/>
  <c r="R53" i="14"/>
  <c r="Q53" i="14"/>
  <c r="P53" i="14"/>
  <c r="N53" i="14"/>
  <c r="O53" i="14" s="1"/>
  <c r="Z52" i="14"/>
  <c r="Y52" i="14"/>
  <c r="X52" i="14" s="1"/>
  <c r="V52" i="14"/>
  <c r="W52" i="14" s="1"/>
  <c r="R52" i="14"/>
  <c r="Q52" i="14"/>
  <c r="P52" i="14"/>
  <c r="N52" i="14"/>
  <c r="O52" i="14" s="1"/>
  <c r="Z51" i="14"/>
  <c r="Y51" i="14"/>
  <c r="X51" i="14" s="1"/>
  <c r="W51" i="14"/>
  <c r="V51" i="14"/>
  <c r="R51" i="14"/>
  <c r="Q51" i="14"/>
  <c r="P51" i="14" s="1"/>
  <c r="N51" i="14"/>
  <c r="O51" i="14" s="1"/>
  <c r="Z50" i="14"/>
  <c r="Y50" i="14"/>
  <c r="X50" i="14" s="1"/>
  <c r="V50" i="14"/>
  <c r="W50" i="14" s="1"/>
  <c r="R50" i="14"/>
  <c r="Q50" i="14"/>
  <c r="P50" i="14"/>
  <c r="N50" i="14"/>
  <c r="O50" i="14" s="1"/>
  <c r="Z49" i="14"/>
  <c r="Y49" i="14"/>
  <c r="X49" i="14" s="1"/>
  <c r="V49" i="14"/>
  <c r="W49" i="14" s="1"/>
  <c r="R49" i="14"/>
  <c r="Q49" i="14"/>
  <c r="P49" i="14" s="1"/>
  <c r="N49" i="14"/>
  <c r="O49" i="14" s="1"/>
  <c r="Z48" i="14"/>
  <c r="Y48" i="14"/>
  <c r="X48" i="14" s="1"/>
  <c r="W48" i="14"/>
  <c r="V48" i="14"/>
  <c r="R48" i="14"/>
  <c r="Q48" i="14"/>
  <c r="P48" i="14" s="1"/>
  <c r="N48" i="14"/>
  <c r="O48" i="14" s="1"/>
  <c r="Z47" i="14"/>
  <c r="Y47" i="14"/>
  <c r="X47" i="14" s="1"/>
  <c r="V47" i="14"/>
  <c r="W47" i="14" s="1"/>
  <c r="R47" i="14"/>
  <c r="Q47" i="14"/>
  <c r="P47" i="14"/>
  <c r="N47" i="14"/>
  <c r="O47" i="14" s="1"/>
  <c r="Z46" i="14"/>
  <c r="Y46" i="14"/>
  <c r="X46" i="14" s="1"/>
  <c r="V46" i="14"/>
  <c r="W46" i="14" s="1"/>
  <c r="R46" i="14"/>
  <c r="Q46" i="14"/>
  <c r="P46" i="14"/>
  <c r="N46" i="14"/>
  <c r="O46" i="14" s="1"/>
  <c r="Z45" i="14"/>
  <c r="Y45" i="14"/>
  <c r="X45" i="14" s="1"/>
  <c r="V45" i="14"/>
  <c r="W45" i="14" s="1"/>
  <c r="R45" i="14"/>
  <c r="Q45" i="14"/>
  <c r="P45" i="14" s="1"/>
  <c r="N45" i="14"/>
  <c r="O45" i="14" s="1"/>
  <c r="Z44" i="14"/>
  <c r="Y44" i="14"/>
  <c r="X44" i="14" s="1"/>
  <c r="V44" i="14"/>
  <c r="W44" i="14" s="1"/>
  <c r="R44" i="14"/>
  <c r="Q44" i="14"/>
  <c r="P44" i="14" s="1"/>
  <c r="N44" i="14"/>
  <c r="O44" i="14" s="1"/>
  <c r="Z43" i="14"/>
  <c r="Y43" i="14"/>
  <c r="X43" i="14" s="1"/>
  <c r="V43" i="14"/>
  <c r="W43" i="14" s="1"/>
  <c r="R43" i="14"/>
  <c r="Q43" i="14"/>
  <c r="P43" i="14" s="1"/>
  <c r="N43" i="14"/>
  <c r="O43" i="14" s="1"/>
  <c r="Z42" i="14"/>
  <c r="Y42" i="14"/>
  <c r="X42" i="14" s="1"/>
  <c r="V42" i="14"/>
  <c r="W42" i="14" s="1"/>
  <c r="R42" i="14"/>
  <c r="Q42" i="14"/>
  <c r="P42" i="14" s="1"/>
  <c r="N42" i="14"/>
  <c r="O42" i="14" s="1"/>
  <c r="Z41" i="14"/>
  <c r="Y41" i="14"/>
  <c r="X41" i="14" s="1"/>
  <c r="V41" i="14"/>
  <c r="W41" i="14" s="1"/>
  <c r="R41" i="14"/>
  <c r="Q41" i="14"/>
  <c r="P41" i="14" s="1"/>
  <c r="N41" i="14"/>
  <c r="O41" i="14" s="1"/>
  <c r="Z40" i="14"/>
  <c r="Y40" i="14"/>
  <c r="X40" i="14" s="1"/>
  <c r="V40" i="14"/>
  <c r="W40" i="14" s="1"/>
  <c r="R40" i="14"/>
  <c r="Q40" i="14"/>
  <c r="P40" i="14"/>
  <c r="N40" i="14"/>
  <c r="O40" i="14" s="1"/>
  <c r="Z39" i="14"/>
  <c r="Y39" i="14"/>
  <c r="X39" i="14" s="1"/>
  <c r="V39" i="14"/>
  <c r="W39" i="14" s="1"/>
  <c r="R39" i="14"/>
  <c r="Q39" i="14"/>
  <c r="P39" i="14" s="1"/>
  <c r="N39" i="14"/>
  <c r="O39" i="14" s="1"/>
  <c r="Z38" i="14"/>
  <c r="Y38" i="14"/>
  <c r="X38" i="14" s="1"/>
  <c r="V38" i="14"/>
  <c r="W38" i="14" s="1"/>
  <c r="R38" i="14"/>
  <c r="Q38" i="14"/>
  <c r="P38" i="14" s="1"/>
  <c r="N38" i="14"/>
  <c r="O38" i="14" s="1"/>
  <c r="Z37" i="14"/>
  <c r="Y37" i="14"/>
  <c r="X37" i="14" s="1"/>
  <c r="V37" i="14"/>
  <c r="W37" i="14" s="1"/>
  <c r="R37" i="14"/>
  <c r="Q37" i="14"/>
  <c r="P37" i="14" s="1"/>
  <c r="N37" i="14"/>
  <c r="O37" i="14" s="1"/>
  <c r="Z36" i="14"/>
  <c r="Y36" i="14"/>
  <c r="X36" i="14" s="1"/>
  <c r="V36" i="14"/>
  <c r="W36" i="14" s="1"/>
  <c r="R36" i="14"/>
  <c r="Q36" i="14"/>
  <c r="P36" i="14" s="1"/>
  <c r="N36" i="14"/>
  <c r="O36" i="14" s="1"/>
  <c r="Z35" i="14"/>
  <c r="Y35" i="14"/>
  <c r="X35" i="14" s="1"/>
  <c r="V35" i="14"/>
  <c r="W35" i="14" s="1"/>
  <c r="R35" i="14"/>
  <c r="Q35" i="14"/>
  <c r="P35" i="14" s="1"/>
  <c r="N35" i="14"/>
  <c r="O35" i="14" s="1"/>
  <c r="Z34" i="14"/>
  <c r="Y34" i="14"/>
  <c r="X34" i="14" s="1"/>
  <c r="V34" i="14"/>
  <c r="W34" i="14" s="1"/>
  <c r="R34" i="14"/>
  <c r="Q34" i="14"/>
  <c r="P34" i="14"/>
  <c r="N34" i="14"/>
  <c r="O34" i="14" s="1"/>
  <c r="Z33" i="14"/>
  <c r="Y33" i="14"/>
  <c r="X33" i="14" s="1"/>
  <c r="V33" i="14"/>
  <c r="W33" i="14" s="1"/>
  <c r="R33" i="14"/>
  <c r="Q33" i="14"/>
  <c r="P33" i="14" s="1"/>
  <c r="N33" i="14"/>
  <c r="O33" i="14" s="1"/>
  <c r="Z32" i="14"/>
  <c r="Y32" i="14"/>
  <c r="X32" i="14" s="1"/>
  <c r="V32" i="14"/>
  <c r="W32" i="14" s="1"/>
  <c r="R32" i="14"/>
  <c r="Q32" i="14"/>
  <c r="P32" i="14" s="1"/>
  <c r="N32" i="14"/>
  <c r="O32" i="14" s="1"/>
  <c r="Z31" i="14"/>
  <c r="Y31" i="14"/>
  <c r="X31" i="14" s="1"/>
  <c r="V31" i="14"/>
  <c r="W31" i="14" s="1"/>
  <c r="R31" i="14"/>
  <c r="Q31" i="14"/>
  <c r="P31" i="14" s="1"/>
  <c r="N31" i="14"/>
  <c r="O31" i="14" s="1"/>
  <c r="Z30" i="14"/>
  <c r="Y30" i="14"/>
  <c r="X30" i="14" s="1"/>
  <c r="V30" i="14"/>
  <c r="W30" i="14" s="1"/>
  <c r="R30" i="14"/>
  <c r="Q30" i="14"/>
  <c r="P30" i="14" s="1"/>
  <c r="N30" i="14"/>
  <c r="O30" i="14" s="1"/>
  <c r="Z29" i="14"/>
  <c r="Y29" i="14"/>
  <c r="X29" i="14" s="1"/>
  <c r="V29" i="14"/>
  <c r="W29" i="14" s="1"/>
  <c r="R29" i="14"/>
  <c r="Q29" i="14"/>
  <c r="P29" i="14" s="1"/>
  <c r="N29" i="14"/>
  <c r="O29" i="14" s="1"/>
  <c r="Z28" i="14"/>
  <c r="Y28" i="14"/>
  <c r="X28" i="14" s="1"/>
  <c r="V28" i="14"/>
  <c r="W28" i="14" s="1"/>
  <c r="R28" i="14"/>
  <c r="Q28" i="14"/>
  <c r="P28" i="14"/>
  <c r="N28" i="14"/>
  <c r="O28" i="14" s="1"/>
  <c r="Z27" i="14"/>
  <c r="Y27" i="14"/>
  <c r="X27" i="14" s="1"/>
  <c r="V27" i="14"/>
  <c r="W27" i="14" s="1"/>
  <c r="R27" i="14"/>
  <c r="Q27" i="14"/>
  <c r="P27" i="14" s="1"/>
  <c r="N27" i="14"/>
  <c r="O27" i="14" s="1"/>
  <c r="Z26" i="14"/>
  <c r="Y26" i="14"/>
  <c r="X26" i="14" s="1"/>
  <c r="V26" i="14"/>
  <c r="W26" i="14" s="1"/>
  <c r="R26" i="14"/>
  <c r="Q26" i="14"/>
  <c r="P26" i="14" s="1"/>
  <c r="N26" i="14"/>
  <c r="O26" i="14" s="1"/>
  <c r="Z25" i="14"/>
  <c r="Y25" i="14"/>
  <c r="X25" i="14" s="1"/>
  <c r="V25" i="14"/>
  <c r="W25" i="14" s="1"/>
  <c r="R25" i="14"/>
  <c r="Q25" i="14"/>
  <c r="P25" i="14" s="1"/>
  <c r="N25" i="14"/>
  <c r="O25" i="14" s="1"/>
  <c r="Z24" i="14"/>
  <c r="Y24" i="14"/>
  <c r="X24" i="14" s="1"/>
  <c r="V24" i="14"/>
  <c r="W24" i="14" s="1"/>
  <c r="R24" i="14"/>
  <c r="Q24" i="14"/>
  <c r="P24" i="14" s="1"/>
  <c r="N24" i="14"/>
  <c r="O24" i="14" s="1"/>
  <c r="Z23" i="14"/>
  <c r="Y23" i="14"/>
  <c r="X23" i="14" s="1"/>
  <c r="V23" i="14"/>
  <c r="W23" i="14" s="1"/>
  <c r="R23" i="14"/>
  <c r="Q23" i="14"/>
  <c r="P23" i="14" s="1"/>
  <c r="N23" i="14"/>
  <c r="O23" i="14" s="1"/>
  <c r="Z22" i="14"/>
  <c r="Y22" i="14"/>
  <c r="X22" i="14" s="1"/>
  <c r="V22" i="14"/>
  <c r="W22" i="14" s="1"/>
  <c r="R22" i="14"/>
  <c r="Q22" i="14"/>
  <c r="P22" i="14"/>
  <c r="N22" i="14"/>
  <c r="O22" i="14" s="1"/>
  <c r="Z21" i="14"/>
  <c r="Y21" i="14"/>
  <c r="X21" i="14" s="1"/>
  <c r="V21" i="14"/>
  <c r="W21" i="14" s="1"/>
  <c r="R21" i="14"/>
  <c r="Q21" i="14"/>
  <c r="P21" i="14" s="1"/>
  <c r="N21" i="14"/>
  <c r="O21" i="14" s="1"/>
  <c r="Z20" i="14"/>
  <c r="Y20" i="14"/>
  <c r="X20" i="14" s="1"/>
  <c r="V20" i="14"/>
  <c r="W20" i="14" s="1"/>
  <c r="R20" i="14"/>
  <c r="Q20" i="14"/>
  <c r="P20" i="14" s="1"/>
  <c r="N20" i="14"/>
  <c r="O20" i="14" s="1"/>
  <c r="Z19" i="14"/>
  <c r="Y19" i="14"/>
  <c r="X19" i="14" s="1"/>
  <c r="V19" i="14"/>
  <c r="W19" i="14" s="1"/>
  <c r="R19" i="14"/>
  <c r="Q19" i="14"/>
  <c r="P19" i="14" s="1"/>
  <c r="N19" i="14"/>
  <c r="O19" i="14" s="1"/>
  <c r="Z18" i="14"/>
  <c r="Y18" i="14"/>
  <c r="X18" i="14" s="1"/>
  <c r="V18" i="14"/>
  <c r="W18" i="14" s="1"/>
  <c r="R18" i="14"/>
  <c r="Q18" i="14"/>
  <c r="P18" i="14" s="1"/>
  <c r="N18" i="14"/>
  <c r="O18" i="14" s="1"/>
  <c r="Z17" i="14"/>
  <c r="Y17" i="14"/>
  <c r="X17" i="14" s="1"/>
  <c r="V17" i="14"/>
  <c r="W17" i="14" s="1"/>
  <c r="R17" i="14"/>
  <c r="Q17" i="14"/>
  <c r="P17" i="14" s="1"/>
  <c r="N17" i="14"/>
  <c r="O17" i="14" s="1"/>
  <c r="Z16" i="14"/>
  <c r="Y16" i="14"/>
  <c r="X16" i="14" s="1"/>
  <c r="V16" i="14"/>
  <c r="W16" i="14" s="1"/>
  <c r="R16" i="14"/>
  <c r="Q16" i="14"/>
  <c r="P16" i="14"/>
  <c r="N16" i="14"/>
  <c r="O16" i="14" s="1"/>
  <c r="Z15" i="14"/>
  <c r="Y15" i="14"/>
  <c r="X15" i="14" s="1"/>
  <c r="V15" i="14"/>
  <c r="W15" i="14" s="1"/>
  <c r="R15" i="14"/>
  <c r="Q15" i="14"/>
  <c r="P15" i="14" s="1"/>
  <c r="N15" i="14"/>
  <c r="O15" i="14" s="1"/>
  <c r="Z14" i="14"/>
  <c r="Y14" i="14"/>
  <c r="X14" i="14" s="1"/>
  <c r="V14" i="14"/>
  <c r="W14" i="14" s="1"/>
  <c r="R14" i="14"/>
  <c r="Q14" i="14"/>
  <c r="P14" i="14" s="1"/>
  <c r="N14" i="14"/>
  <c r="O14" i="14" s="1"/>
  <c r="Z13" i="14"/>
  <c r="Y13" i="14"/>
  <c r="X13" i="14" s="1"/>
  <c r="V13" i="14"/>
  <c r="W13" i="14" s="1"/>
  <c r="R13" i="14"/>
  <c r="Q13" i="14"/>
  <c r="P13" i="14" s="1"/>
  <c r="N13" i="14"/>
  <c r="O13" i="14" s="1"/>
  <c r="Z12" i="14"/>
  <c r="Y12" i="14"/>
  <c r="X12" i="14" s="1"/>
  <c r="V12" i="14"/>
  <c r="W12" i="14" s="1"/>
  <c r="R12" i="14"/>
  <c r="Q12" i="14"/>
  <c r="P12" i="14" s="1"/>
  <c r="N12" i="14"/>
  <c r="O12" i="14" s="1"/>
  <c r="Z11" i="14"/>
  <c r="Y11" i="14"/>
  <c r="X11" i="14" s="1"/>
  <c r="V11" i="14"/>
  <c r="W11" i="14" s="1"/>
  <c r="R11" i="14"/>
  <c r="Q11" i="14"/>
  <c r="P11" i="14" s="1"/>
  <c r="N11" i="14"/>
  <c r="O11" i="14" s="1"/>
  <c r="Z10" i="14"/>
  <c r="Y10" i="14"/>
  <c r="X10" i="14" s="1"/>
  <c r="V10" i="14"/>
  <c r="W10" i="14" s="1"/>
  <c r="R10" i="14"/>
  <c r="Q10" i="14"/>
  <c r="P10" i="14"/>
  <c r="N10" i="14"/>
  <c r="O10" i="14" s="1"/>
  <c r="Z9" i="14"/>
  <c r="Y9" i="14"/>
  <c r="X9" i="14" s="1"/>
  <c r="V9" i="14"/>
  <c r="W9" i="14" s="1"/>
  <c r="R9" i="14"/>
  <c r="Q9" i="14"/>
  <c r="P9" i="14" s="1"/>
  <c r="N9" i="14"/>
  <c r="O9" i="14" s="1"/>
  <c r="Z8" i="14"/>
  <c r="Y8" i="14"/>
  <c r="X8" i="14" s="1"/>
  <c r="V8" i="14"/>
  <c r="W8" i="14" s="1"/>
  <c r="R8" i="14"/>
  <c r="Q8" i="14"/>
  <c r="P8" i="14" s="1"/>
  <c r="N8" i="14"/>
  <c r="O8" i="14" s="1"/>
  <c r="Z7" i="14"/>
  <c r="Y7" i="14"/>
  <c r="X7" i="14" s="1"/>
  <c r="V7" i="14"/>
  <c r="W7" i="14" s="1"/>
  <c r="R7" i="14"/>
  <c r="Q7" i="14"/>
  <c r="P7" i="14" s="1"/>
  <c r="N7" i="14"/>
  <c r="O7" i="14" s="1"/>
  <c r="Z6" i="14"/>
  <c r="Y6" i="14"/>
  <c r="X6" i="14" s="1"/>
  <c r="V6" i="14"/>
  <c r="W6" i="14" s="1"/>
  <c r="R6" i="14"/>
  <c r="Q6" i="14"/>
  <c r="P6" i="14" s="1"/>
  <c r="N6" i="14"/>
  <c r="O6" i="14" s="1"/>
  <c r="M6" i="14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M84" i="14" s="1"/>
  <c r="Z5" i="14"/>
  <c r="Y5" i="14"/>
  <c r="X5" i="14" s="1"/>
  <c r="W5" i="14"/>
  <c r="V5" i="14"/>
  <c r="T5" i="14"/>
  <c r="T6" i="14" s="1"/>
  <c r="T7" i="14" s="1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R5" i="14"/>
  <c r="Q5" i="14"/>
  <c r="P5" i="14" s="1"/>
  <c r="N5" i="14"/>
  <c r="O5" i="14" s="1"/>
  <c r="M5" i="14"/>
  <c r="Z4" i="14"/>
  <c r="Y4" i="14"/>
  <c r="X4" i="14" s="1"/>
  <c r="V4" i="14"/>
  <c r="W4" i="14" s="1"/>
  <c r="U4" i="14"/>
  <c r="U5" i="14" s="1"/>
  <c r="U6" i="14" s="1"/>
  <c r="U7" i="14" s="1"/>
  <c r="U8" i="14" s="1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T4" i="14"/>
  <c r="R4" i="14"/>
  <c r="Q4" i="14"/>
  <c r="P4" i="14" s="1"/>
  <c r="N4" i="14"/>
  <c r="O4" i="14" s="1"/>
  <c r="M4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L84" i="14" s="1"/>
  <c r="Z3" i="14"/>
  <c r="Y3" i="14"/>
  <c r="X3" i="14" s="1"/>
  <c r="W3" i="14"/>
  <c r="V3" i="14"/>
  <c r="R3" i="14"/>
  <c r="Q3" i="14"/>
  <c r="P3" i="14" s="1"/>
  <c r="N3" i="14"/>
  <c r="O3" i="14" s="1"/>
  <c r="N89" i="13" a="1"/>
  <c r="O93" i="13" s="1"/>
  <c r="R84" i="13"/>
  <c r="Q84" i="13"/>
  <c r="P84" i="13" s="1"/>
  <c r="N84" i="13"/>
  <c r="O84" i="13" s="1"/>
  <c r="R83" i="13"/>
  <c r="Q83" i="13"/>
  <c r="P83" i="13" s="1"/>
  <c r="N83" i="13"/>
  <c r="O83" i="13" s="1"/>
  <c r="R82" i="13"/>
  <c r="Q82" i="13"/>
  <c r="P82" i="13" s="1"/>
  <c r="N82" i="13"/>
  <c r="O82" i="13" s="1"/>
  <c r="R81" i="13"/>
  <c r="Q81" i="13"/>
  <c r="P81" i="13"/>
  <c r="N81" i="13"/>
  <c r="O81" i="13" s="1"/>
  <c r="R80" i="13"/>
  <c r="Q80" i="13"/>
  <c r="P80" i="13"/>
  <c r="N80" i="13"/>
  <c r="O80" i="13" s="1"/>
  <c r="R79" i="13"/>
  <c r="Q79" i="13"/>
  <c r="P79" i="13" s="1"/>
  <c r="N79" i="13"/>
  <c r="O79" i="13" s="1"/>
  <c r="R78" i="13"/>
  <c r="Q78" i="13"/>
  <c r="P78" i="13"/>
  <c r="N78" i="13"/>
  <c r="O78" i="13" s="1"/>
  <c r="R77" i="13"/>
  <c r="Q77" i="13"/>
  <c r="P77" i="13" s="1"/>
  <c r="N77" i="13"/>
  <c r="O77" i="13" s="1"/>
  <c r="R76" i="13"/>
  <c r="Q76" i="13"/>
  <c r="P76" i="13" s="1"/>
  <c r="N76" i="13"/>
  <c r="O76" i="13" s="1"/>
  <c r="R75" i="13"/>
  <c r="Q75" i="13"/>
  <c r="P75" i="13"/>
  <c r="N75" i="13"/>
  <c r="O75" i="13" s="1"/>
  <c r="Z74" i="13"/>
  <c r="Y74" i="13"/>
  <c r="X74" i="13" s="1"/>
  <c r="V74" i="13"/>
  <c r="W74" i="13" s="1"/>
  <c r="R74" i="13"/>
  <c r="Q74" i="13"/>
  <c r="P74" i="13" s="1"/>
  <c r="N74" i="13"/>
  <c r="O74" i="13" s="1"/>
  <c r="Z73" i="13"/>
  <c r="Y73" i="13"/>
  <c r="X73" i="13" s="1"/>
  <c r="W73" i="13"/>
  <c r="V73" i="13"/>
  <c r="R73" i="13"/>
  <c r="Q73" i="13"/>
  <c r="P73" i="13" s="1"/>
  <c r="N73" i="13"/>
  <c r="O73" i="13" s="1"/>
  <c r="Z72" i="13"/>
  <c r="Y72" i="13"/>
  <c r="X72" i="13" s="1"/>
  <c r="V72" i="13"/>
  <c r="W72" i="13" s="1"/>
  <c r="R72" i="13"/>
  <c r="Q72" i="13"/>
  <c r="P72" i="13" s="1"/>
  <c r="N72" i="13"/>
  <c r="O72" i="13" s="1"/>
  <c r="Z71" i="13"/>
  <c r="Y71" i="13"/>
  <c r="X71" i="13"/>
  <c r="V71" i="13"/>
  <c r="W71" i="13" s="1"/>
  <c r="R71" i="13"/>
  <c r="Q71" i="13"/>
  <c r="P71" i="13" s="1"/>
  <c r="N71" i="13"/>
  <c r="O71" i="13" s="1"/>
  <c r="Z70" i="13"/>
  <c r="Y70" i="13"/>
  <c r="X70" i="13" s="1"/>
  <c r="V70" i="13"/>
  <c r="W70" i="13" s="1"/>
  <c r="R70" i="13"/>
  <c r="Q70" i="13"/>
  <c r="P70" i="13" s="1"/>
  <c r="N70" i="13"/>
  <c r="O70" i="13" s="1"/>
  <c r="Z69" i="13"/>
  <c r="Y69" i="13"/>
  <c r="X69" i="13" s="1"/>
  <c r="V69" i="13"/>
  <c r="W69" i="13" s="1"/>
  <c r="R69" i="13"/>
  <c r="Q69" i="13"/>
  <c r="P69" i="13"/>
  <c r="N69" i="13"/>
  <c r="O69" i="13" s="1"/>
  <c r="Z68" i="13"/>
  <c r="Y68" i="13"/>
  <c r="X68" i="13" s="1"/>
  <c r="V68" i="13"/>
  <c r="W68" i="13" s="1"/>
  <c r="R68" i="13"/>
  <c r="Q68" i="13"/>
  <c r="P68" i="13" s="1"/>
  <c r="O68" i="13"/>
  <c r="N68" i="13"/>
  <c r="Z67" i="13"/>
  <c r="Y67" i="13"/>
  <c r="X67" i="13" s="1"/>
  <c r="V67" i="13"/>
  <c r="W67" i="13" s="1"/>
  <c r="R67" i="13"/>
  <c r="Q67" i="13"/>
  <c r="P67" i="13" s="1"/>
  <c r="N67" i="13"/>
  <c r="O67" i="13" s="1"/>
  <c r="Z66" i="13"/>
  <c r="Y66" i="13"/>
  <c r="X66" i="13" s="1"/>
  <c r="V66" i="13"/>
  <c r="W66" i="13" s="1"/>
  <c r="R66" i="13"/>
  <c r="Q66" i="13"/>
  <c r="P66" i="13"/>
  <c r="N66" i="13"/>
  <c r="O66" i="13" s="1"/>
  <c r="Z65" i="13"/>
  <c r="Y65" i="13"/>
  <c r="X65" i="13" s="1"/>
  <c r="V65" i="13"/>
  <c r="W65" i="13" s="1"/>
  <c r="R65" i="13"/>
  <c r="Q65" i="13"/>
  <c r="P65" i="13" s="1"/>
  <c r="N65" i="13"/>
  <c r="O65" i="13" s="1"/>
  <c r="Z64" i="13"/>
  <c r="Y64" i="13"/>
  <c r="X64" i="13" s="1"/>
  <c r="V64" i="13"/>
  <c r="W64" i="13" s="1"/>
  <c r="R64" i="13"/>
  <c r="Q64" i="13"/>
  <c r="P64" i="13" s="1"/>
  <c r="N64" i="13"/>
  <c r="O64" i="13" s="1"/>
  <c r="Z63" i="13"/>
  <c r="Y63" i="13"/>
  <c r="X63" i="13" s="1"/>
  <c r="V63" i="13"/>
  <c r="W63" i="13" s="1"/>
  <c r="R63" i="13"/>
  <c r="Q63" i="13"/>
  <c r="P63" i="13" s="1"/>
  <c r="N63" i="13"/>
  <c r="O63" i="13" s="1"/>
  <c r="Z62" i="13"/>
  <c r="Y62" i="13"/>
  <c r="X62" i="13"/>
  <c r="W62" i="13"/>
  <c r="V62" i="13"/>
  <c r="R62" i="13"/>
  <c r="Q62" i="13"/>
  <c r="P62" i="13"/>
  <c r="O62" i="13"/>
  <c r="N62" i="13"/>
  <c r="Z61" i="13"/>
  <c r="Y61" i="13"/>
  <c r="X61" i="13" s="1"/>
  <c r="V61" i="13"/>
  <c r="W61" i="13" s="1"/>
  <c r="R61" i="13"/>
  <c r="Q61" i="13"/>
  <c r="P61" i="13" s="1"/>
  <c r="N61" i="13"/>
  <c r="O61" i="13" s="1"/>
  <c r="Z60" i="13"/>
  <c r="Y60" i="13"/>
  <c r="X60" i="13" s="1"/>
  <c r="V60" i="13"/>
  <c r="W60" i="13" s="1"/>
  <c r="R60" i="13"/>
  <c r="Q60" i="13"/>
  <c r="P60" i="13" s="1"/>
  <c r="N60" i="13"/>
  <c r="O60" i="13" s="1"/>
  <c r="Z59" i="13"/>
  <c r="Y59" i="13"/>
  <c r="X59" i="13" s="1"/>
  <c r="V59" i="13"/>
  <c r="W59" i="13" s="1"/>
  <c r="R59" i="13"/>
  <c r="Q59" i="13"/>
  <c r="P59" i="13" s="1"/>
  <c r="N59" i="13"/>
  <c r="O59" i="13" s="1"/>
  <c r="Z58" i="13"/>
  <c r="Y58" i="13"/>
  <c r="X58" i="13" s="1"/>
  <c r="V58" i="13"/>
  <c r="W58" i="13" s="1"/>
  <c r="R58" i="13"/>
  <c r="Q58" i="13"/>
  <c r="P58" i="13" s="1"/>
  <c r="N58" i="13"/>
  <c r="O58" i="13" s="1"/>
  <c r="Z57" i="13"/>
  <c r="Y57" i="13"/>
  <c r="X57" i="13" s="1"/>
  <c r="V57" i="13"/>
  <c r="W57" i="13" s="1"/>
  <c r="R57" i="13"/>
  <c r="Q57" i="13"/>
  <c r="P57" i="13" s="1"/>
  <c r="N57" i="13"/>
  <c r="O57" i="13" s="1"/>
  <c r="Z56" i="13"/>
  <c r="Y56" i="13"/>
  <c r="X56" i="13"/>
  <c r="W56" i="13"/>
  <c r="V56" i="13"/>
  <c r="R56" i="13"/>
  <c r="Q56" i="13"/>
  <c r="P56" i="13"/>
  <c r="O56" i="13"/>
  <c r="N56" i="13"/>
  <c r="Z55" i="13"/>
  <c r="Y55" i="13"/>
  <c r="X55" i="13" s="1"/>
  <c r="V55" i="13"/>
  <c r="W55" i="13" s="1"/>
  <c r="R55" i="13"/>
  <c r="Q55" i="13"/>
  <c r="P55" i="13" s="1"/>
  <c r="N55" i="13"/>
  <c r="O55" i="13" s="1"/>
  <c r="Z54" i="13"/>
  <c r="Y54" i="13"/>
  <c r="X54" i="13" s="1"/>
  <c r="V54" i="13"/>
  <c r="W54" i="13" s="1"/>
  <c r="R54" i="13"/>
  <c r="Q54" i="13"/>
  <c r="P54" i="13" s="1"/>
  <c r="N54" i="13"/>
  <c r="O54" i="13" s="1"/>
  <c r="Z53" i="13"/>
  <c r="Y53" i="13"/>
  <c r="X53" i="13" s="1"/>
  <c r="V53" i="13"/>
  <c r="W53" i="13" s="1"/>
  <c r="R53" i="13"/>
  <c r="Q53" i="13"/>
  <c r="P53" i="13" s="1"/>
  <c r="N53" i="13"/>
  <c r="O53" i="13" s="1"/>
  <c r="Z52" i="13"/>
  <c r="Y52" i="13"/>
  <c r="X52" i="13" s="1"/>
  <c r="V52" i="13"/>
  <c r="W52" i="13" s="1"/>
  <c r="R52" i="13"/>
  <c r="Q52" i="13"/>
  <c r="P52" i="13" s="1"/>
  <c r="N52" i="13"/>
  <c r="O52" i="13" s="1"/>
  <c r="Z51" i="13"/>
  <c r="Y51" i="13"/>
  <c r="X51" i="13" s="1"/>
  <c r="V51" i="13"/>
  <c r="W51" i="13" s="1"/>
  <c r="R51" i="13"/>
  <c r="Q51" i="13"/>
  <c r="P51" i="13" s="1"/>
  <c r="N51" i="13"/>
  <c r="O51" i="13" s="1"/>
  <c r="Z50" i="13"/>
  <c r="Y50" i="13"/>
  <c r="X50" i="13"/>
  <c r="V50" i="13"/>
  <c r="W50" i="13" s="1"/>
  <c r="R50" i="13"/>
  <c r="Q50" i="13"/>
  <c r="P50" i="13"/>
  <c r="N50" i="13"/>
  <c r="O50" i="13" s="1"/>
  <c r="Z49" i="13"/>
  <c r="Y49" i="13"/>
  <c r="X49" i="13" s="1"/>
  <c r="V49" i="13"/>
  <c r="W49" i="13" s="1"/>
  <c r="R49" i="13"/>
  <c r="Q49" i="13"/>
  <c r="P49" i="13" s="1"/>
  <c r="N49" i="13"/>
  <c r="O49" i="13" s="1"/>
  <c r="Z48" i="13"/>
  <c r="Y48" i="13"/>
  <c r="X48" i="13" s="1"/>
  <c r="V48" i="13"/>
  <c r="W48" i="13" s="1"/>
  <c r="R48" i="13"/>
  <c r="Q48" i="13"/>
  <c r="P48" i="13" s="1"/>
  <c r="O48" i="13"/>
  <c r="N48" i="13"/>
  <c r="Z47" i="13"/>
  <c r="Y47" i="13"/>
  <c r="X47" i="13" s="1"/>
  <c r="V47" i="13"/>
  <c r="W47" i="13" s="1"/>
  <c r="R47" i="13"/>
  <c r="Q47" i="13"/>
  <c r="P47" i="13" s="1"/>
  <c r="N47" i="13"/>
  <c r="O47" i="13" s="1"/>
  <c r="Z46" i="13"/>
  <c r="Y46" i="13"/>
  <c r="X46" i="13" s="1"/>
  <c r="V46" i="13"/>
  <c r="W46" i="13" s="1"/>
  <c r="R46" i="13"/>
  <c r="Q46" i="13"/>
  <c r="P46" i="13" s="1"/>
  <c r="N46" i="13"/>
  <c r="O46" i="13" s="1"/>
  <c r="Z45" i="13"/>
  <c r="Y45" i="13"/>
  <c r="X45" i="13" s="1"/>
  <c r="V45" i="13"/>
  <c r="W45" i="13" s="1"/>
  <c r="R45" i="13"/>
  <c r="Q45" i="13"/>
  <c r="P45" i="13" s="1"/>
  <c r="N45" i="13"/>
  <c r="O45" i="13" s="1"/>
  <c r="Z44" i="13"/>
  <c r="Y44" i="13"/>
  <c r="X44" i="13" s="1"/>
  <c r="V44" i="13"/>
  <c r="W44" i="13" s="1"/>
  <c r="R44" i="13"/>
  <c r="Q44" i="13"/>
  <c r="P44" i="13"/>
  <c r="N44" i="13"/>
  <c r="O44" i="13" s="1"/>
  <c r="Z43" i="13"/>
  <c r="Y43" i="13"/>
  <c r="X43" i="13" s="1"/>
  <c r="V43" i="13"/>
  <c r="W43" i="13" s="1"/>
  <c r="R43" i="13"/>
  <c r="Q43" i="13"/>
  <c r="P43" i="13" s="1"/>
  <c r="N43" i="13"/>
  <c r="O43" i="13" s="1"/>
  <c r="Z42" i="13"/>
  <c r="Y42" i="13"/>
  <c r="X42" i="13" s="1"/>
  <c r="V42" i="13"/>
  <c r="W42" i="13" s="1"/>
  <c r="R42" i="13"/>
  <c r="Q42" i="13"/>
  <c r="P42" i="13" s="1"/>
  <c r="N42" i="13"/>
  <c r="O42" i="13" s="1"/>
  <c r="Z41" i="13"/>
  <c r="Y41" i="13"/>
  <c r="X41" i="13" s="1"/>
  <c r="W41" i="13"/>
  <c r="V41" i="13"/>
  <c r="R41" i="13"/>
  <c r="Q41" i="13"/>
  <c r="P41" i="13" s="1"/>
  <c r="N41" i="13"/>
  <c r="O41" i="13" s="1"/>
  <c r="Z40" i="13"/>
  <c r="Y40" i="13"/>
  <c r="X40" i="13" s="1"/>
  <c r="V40" i="13"/>
  <c r="W40" i="13" s="1"/>
  <c r="R40" i="13"/>
  <c r="Q40" i="13"/>
  <c r="P40" i="13" s="1"/>
  <c r="N40" i="13"/>
  <c r="O40" i="13" s="1"/>
  <c r="Z39" i="13"/>
  <c r="Y39" i="13"/>
  <c r="X39" i="13" s="1"/>
  <c r="V39" i="13"/>
  <c r="W39" i="13" s="1"/>
  <c r="R39" i="13"/>
  <c r="Q39" i="13"/>
  <c r="P39" i="13" s="1"/>
  <c r="N39" i="13"/>
  <c r="O39" i="13" s="1"/>
  <c r="Z38" i="13"/>
  <c r="Y38" i="13"/>
  <c r="X38" i="13" s="1"/>
  <c r="V38" i="13"/>
  <c r="W38" i="13" s="1"/>
  <c r="R38" i="13"/>
  <c r="Q38" i="13"/>
  <c r="P38" i="13"/>
  <c r="N38" i="13"/>
  <c r="O38" i="13" s="1"/>
  <c r="Z37" i="13"/>
  <c r="Y37" i="13"/>
  <c r="X37" i="13" s="1"/>
  <c r="V37" i="13"/>
  <c r="W37" i="13" s="1"/>
  <c r="R37" i="13"/>
  <c r="Q37" i="13"/>
  <c r="P37" i="13" s="1"/>
  <c r="N37" i="13"/>
  <c r="O37" i="13" s="1"/>
  <c r="Z36" i="13"/>
  <c r="Y36" i="13"/>
  <c r="X36" i="13" s="1"/>
  <c r="V36" i="13"/>
  <c r="W36" i="13" s="1"/>
  <c r="R36" i="13"/>
  <c r="Q36" i="13"/>
  <c r="P36" i="13" s="1"/>
  <c r="N36" i="13"/>
  <c r="O36" i="13" s="1"/>
  <c r="Z35" i="13"/>
  <c r="Y35" i="13"/>
  <c r="X35" i="13" s="1"/>
  <c r="W35" i="13"/>
  <c r="V35" i="13"/>
  <c r="R35" i="13"/>
  <c r="Q35" i="13"/>
  <c r="P35" i="13" s="1"/>
  <c r="N35" i="13"/>
  <c r="O35" i="13" s="1"/>
  <c r="Z34" i="13"/>
  <c r="Y34" i="13"/>
  <c r="X34" i="13" s="1"/>
  <c r="V34" i="13"/>
  <c r="W34" i="13" s="1"/>
  <c r="R34" i="13"/>
  <c r="Q34" i="13"/>
  <c r="P34" i="13" s="1"/>
  <c r="N34" i="13"/>
  <c r="O34" i="13" s="1"/>
  <c r="Z33" i="13"/>
  <c r="Y33" i="13"/>
  <c r="X33" i="13" s="1"/>
  <c r="V33" i="13"/>
  <c r="W33" i="13" s="1"/>
  <c r="R33" i="13"/>
  <c r="Q33" i="13"/>
  <c r="P33" i="13" s="1"/>
  <c r="N33" i="13"/>
  <c r="O33" i="13" s="1"/>
  <c r="Z32" i="13"/>
  <c r="Y32" i="13"/>
  <c r="X32" i="13" s="1"/>
  <c r="V32" i="13"/>
  <c r="W32" i="13" s="1"/>
  <c r="R32" i="13"/>
  <c r="Q32" i="13"/>
  <c r="P32" i="13"/>
  <c r="N32" i="13"/>
  <c r="O32" i="13" s="1"/>
  <c r="Z31" i="13"/>
  <c r="Y31" i="13"/>
  <c r="X31" i="13" s="1"/>
  <c r="V31" i="13"/>
  <c r="W31" i="13" s="1"/>
  <c r="R31" i="13"/>
  <c r="Q31" i="13"/>
  <c r="P31" i="13" s="1"/>
  <c r="N31" i="13"/>
  <c r="O31" i="13" s="1"/>
  <c r="Z30" i="13"/>
  <c r="Y30" i="13"/>
  <c r="X30" i="13" s="1"/>
  <c r="V30" i="13"/>
  <c r="W30" i="13" s="1"/>
  <c r="R30" i="13"/>
  <c r="Q30" i="13"/>
  <c r="P30" i="13" s="1"/>
  <c r="N30" i="13"/>
  <c r="O30" i="13" s="1"/>
  <c r="Z29" i="13"/>
  <c r="Y29" i="13"/>
  <c r="X29" i="13" s="1"/>
  <c r="W29" i="13"/>
  <c r="V29" i="13"/>
  <c r="R29" i="13"/>
  <c r="Q29" i="13"/>
  <c r="P29" i="13" s="1"/>
  <c r="N29" i="13"/>
  <c r="O29" i="13" s="1"/>
  <c r="Z28" i="13"/>
  <c r="Y28" i="13"/>
  <c r="X28" i="13" s="1"/>
  <c r="V28" i="13"/>
  <c r="W28" i="13" s="1"/>
  <c r="R28" i="13"/>
  <c r="Q28" i="13"/>
  <c r="P28" i="13" s="1"/>
  <c r="N28" i="13"/>
  <c r="O28" i="13" s="1"/>
  <c r="Z27" i="13"/>
  <c r="Y27" i="13"/>
  <c r="X27" i="13" s="1"/>
  <c r="V27" i="13"/>
  <c r="W27" i="13" s="1"/>
  <c r="R27" i="13"/>
  <c r="Q27" i="13"/>
  <c r="P27" i="13" s="1"/>
  <c r="N27" i="13"/>
  <c r="O27" i="13" s="1"/>
  <c r="Z26" i="13"/>
  <c r="Y26" i="13"/>
  <c r="X26" i="13" s="1"/>
  <c r="V26" i="13"/>
  <c r="W26" i="13" s="1"/>
  <c r="R26" i="13"/>
  <c r="Q26" i="13"/>
  <c r="P26" i="13"/>
  <c r="N26" i="13"/>
  <c r="O26" i="13" s="1"/>
  <c r="Z25" i="13"/>
  <c r="Y25" i="13"/>
  <c r="X25" i="13" s="1"/>
  <c r="V25" i="13"/>
  <c r="W25" i="13" s="1"/>
  <c r="R25" i="13"/>
  <c r="Q25" i="13"/>
  <c r="P25" i="13" s="1"/>
  <c r="N25" i="13"/>
  <c r="O25" i="13" s="1"/>
  <c r="Z24" i="13"/>
  <c r="Y24" i="13"/>
  <c r="X24" i="13" s="1"/>
  <c r="V24" i="13"/>
  <c r="W24" i="13" s="1"/>
  <c r="R24" i="13"/>
  <c r="Q24" i="13"/>
  <c r="P24" i="13" s="1"/>
  <c r="N24" i="13"/>
  <c r="O24" i="13" s="1"/>
  <c r="Z23" i="13"/>
  <c r="Y23" i="13"/>
  <c r="X23" i="13" s="1"/>
  <c r="V23" i="13"/>
  <c r="W23" i="13" s="1"/>
  <c r="R23" i="13"/>
  <c r="Q23" i="13"/>
  <c r="P23" i="13" s="1"/>
  <c r="N23" i="13"/>
  <c r="O23" i="13" s="1"/>
  <c r="Z22" i="13"/>
  <c r="Y22" i="13"/>
  <c r="X22" i="13" s="1"/>
  <c r="V22" i="13"/>
  <c r="W22" i="13" s="1"/>
  <c r="R22" i="13"/>
  <c r="Q22" i="13"/>
  <c r="P22" i="13" s="1"/>
  <c r="N22" i="13"/>
  <c r="O22" i="13" s="1"/>
  <c r="Z21" i="13"/>
  <c r="Y21" i="13"/>
  <c r="X21" i="13" s="1"/>
  <c r="V21" i="13"/>
  <c r="W21" i="13" s="1"/>
  <c r="R21" i="13"/>
  <c r="Q21" i="13"/>
  <c r="P21" i="13" s="1"/>
  <c r="N21" i="13"/>
  <c r="O21" i="13" s="1"/>
  <c r="Z20" i="13"/>
  <c r="Y20" i="13"/>
  <c r="X20" i="13" s="1"/>
  <c r="V20" i="13"/>
  <c r="W20" i="13" s="1"/>
  <c r="R20" i="13"/>
  <c r="Q20" i="13"/>
  <c r="P20" i="13"/>
  <c r="N20" i="13"/>
  <c r="O20" i="13" s="1"/>
  <c r="Z19" i="13"/>
  <c r="Y19" i="13"/>
  <c r="X19" i="13" s="1"/>
  <c r="V19" i="13"/>
  <c r="W19" i="13" s="1"/>
  <c r="R19" i="13"/>
  <c r="Q19" i="13"/>
  <c r="P19" i="13" s="1"/>
  <c r="N19" i="13"/>
  <c r="O19" i="13" s="1"/>
  <c r="Z18" i="13"/>
  <c r="Y18" i="13"/>
  <c r="X18" i="13" s="1"/>
  <c r="V18" i="13"/>
  <c r="W18" i="13" s="1"/>
  <c r="R18" i="13"/>
  <c r="Q18" i="13"/>
  <c r="P18" i="13" s="1"/>
  <c r="N18" i="13"/>
  <c r="O18" i="13" s="1"/>
  <c r="Z17" i="13"/>
  <c r="Y17" i="13"/>
  <c r="X17" i="13" s="1"/>
  <c r="V17" i="13"/>
  <c r="W17" i="13" s="1"/>
  <c r="R17" i="13"/>
  <c r="Q17" i="13"/>
  <c r="P17" i="13" s="1"/>
  <c r="N17" i="13"/>
  <c r="O17" i="13" s="1"/>
  <c r="Z16" i="13"/>
  <c r="Y16" i="13"/>
  <c r="X16" i="13" s="1"/>
  <c r="V16" i="13"/>
  <c r="W16" i="13" s="1"/>
  <c r="R16" i="13"/>
  <c r="Q16" i="13"/>
  <c r="P16" i="13" s="1"/>
  <c r="N16" i="13"/>
  <c r="O16" i="13" s="1"/>
  <c r="Z15" i="13"/>
  <c r="Y15" i="13"/>
  <c r="X15" i="13" s="1"/>
  <c r="V15" i="13"/>
  <c r="W15" i="13" s="1"/>
  <c r="R15" i="13"/>
  <c r="Q15" i="13"/>
  <c r="P15" i="13" s="1"/>
  <c r="N15" i="13"/>
  <c r="O15" i="13" s="1"/>
  <c r="Z14" i="13"/>
  <c r="Y14" i="13"/>
  <c r="X14" i="13" s="1"/>
  <c r="V14" i="13"/>
  <c r="W14" i="13" s="1"/>
  <c r="R14" i="13"/>
  <c r="Q14" i="13"/>
  <c r="P14" i="13"/>
  <c r="N14" i="13"/>
  <c r="O14" i="13" s="1"/>
  <c r="Z13" i="13"/>
  <c r="Y13" i="13"/>
  <c r="X13" i="13" s="1"/>
  <c r="V13" i="13"/>
  <c r="W13" i="13" s="1"/>
  <c r="R13" i="13"/>
  <c r="Q13" i="13"/>
  <c r="P13" i="13" s="1"/>
  <c r="N13" i="13"/>
  <c r="O13" i="13" s="1"/>
  <c r="Z12" i="13"/>
  <c r="Y12" i="13"/>
  <c r="X12" i="13" s="1"/>
  <c r="V12" i="13"/>
  <c r="W12" i="13" s="1"/>
  <c r="R12" i="13"/>
  <c r="Q12" i="13"/>
  <c r="P12" i="13" s="1"/>
  <c r="N12" i="13"/>
  <c r="O12" i="13" s="1"/>
  <c r="Z11" i="13"/>
  <c r="Y11" i="13"/>
  <c r="X11" i="13" s="1"/>
  <c r="V11" i="13"/>
  <c r="W11" i="13" s="1"/>
  <c r="R11" i="13"/>
  <c r="Q11" i="13"/>
  <c r="P11" i="13" s="1"/>
  <c r="N11" i="13"/>
  <c r="O11" i="13" s="1"/>
  <c r="Z10" i="13"/>
  <c r="Y10" i="13"/>
  <c r="X10" i="13" s="1"/>
  <c r="V10" i="13"/>
  <c r="W10" i="13" s="1"/>
  <c r="R10" i="13"/>
  <c r="Q10" i="13"/>
  <c r="P10" i="13" s="1"/>
  <c r="N10" i="13"/>
  <c r="O10" i="13" s="1"/>
  <c r="Z9" i="13"/>
  <c r="Y9" i="13"/>
  <c r="X9" i="13" s="1"/>
  <c r="V9" i="13"/>
  <c r="W9" i="13" s="1"/>
  <c r="R9" i="13"/>
  <c r="Q9" i="13"/>
  <c r="P9" i="13" s="1"/>
  <c r="N9" i="13"/>
  <c r="O9" i="13" s="1"/>
  <c r="Z8" i="13"/>
  <c r="Y8" i="13"/>
  <c r="X8" i="13" s="1"/>
  <c r="V8" i="13"/>
  <c r="W8" i="13" s="1"/>
  <c r="R8" i="13"/>
  <c r="Q8" i="13"/>
  <c r="P8" i="13"/>
  <c r="N8" i="13"/>
  <c r="O8" i="13" s="1"/>
  <c r="Z7" i="13"/>
  <c r="Y7" i="13"/>
  <c r="X7" i="13" s="1"/>
  <c r="V7" i="13"/>
  <c r="W7" i="13" s="1"/>
  <c r="R7" i="13"/>
  <c r="Q7" i="13"/>
  <c r="P7" i="13" s="1"/>
  <c r="N7" i="13"/>
  <c r="O7" i="13" s="1"/>
  <c r="Z6" i="13"/>
  <c r="Y6" i="13"/>
  <c r="X6" i="13" s="1"/>
  <c r="V6" i="13"/>
  <c r="W6" i="13" s="1"/>
  <c r="R6" i="13"/>
  <c r="Q6" i="13"/>
  <c r="P6" i="13" s="1"/>
  <c r="N6" i="13"/>
  <c r="O6" i="13" s="1"/>
  <c r="Z5" i="13"/>
  <c r="Y5" i="13"/>
  <c r="X5" i="13" s="1"/>
  <c r="V5" i="13"/>
  <c r="W5" i="13" s="1"/>
  <c r="R5" i="13"/>
  <c r="Q5" i="13"/>
  <c r="P5" i="13" s="1"/>
  <c r="N5" i="13"/>
  <c r="O5" i="13" s="1"/>
  <c r="Z4" i="13"/>
  <c r="Y4" i="13"/>
  <c r="X4" i="13" s="1"/>
  <c r="V4" i="13"/>
  <c r="W4" i="13" s="1"/>
  <c r="U4" i="13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T4" i="13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R4" i="13"/>
  <c r="Q4" i="13"/>
  <c r="P4" i="13" s="1"/>
  <c r="N4" i="13"/>
  <c r="O4" i="13" s="1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M84" i="13" s="1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L84" i="13" s="1"/>
  <c r="Z3" i="13"/>
  <c r="Y3" i="13"/>
  <c r="X3" i="13" s="1"/>
  <c r="V3" i="13"/>
  <c r="W3" i="13" s="1"/>
  <c r="R3" i="13"/>
  <c r="Q3" i="13"/>
  <c r="P3" i="13" s="1"/>
  <c r="N3" i="13"/>
  <c r="O3" i="13" s="1"/>
  <c r="N89" i="12" a="1"/>
  <c r="O93" i="12" s="1"/>
  <c r="R84" i="12"/>
  <c r="Q84" i="12"/>
  <c r="P84" i="12" s="1"/>
  <c r="N84" i="12"/>
  <c r="O84" i="12" s="1"/>
  <c r="R83" i="12"/>
  <c r="Q83" i="12"/>
  <c r="P83" i="12" s="1"/>
  <c r="N83" i="12"/>
  <c r="O83" i="12" s="1"/>
  <c r="R82" i="12"/>
  <c r="Q82" i="12"/>
  <c r="P82" i="12" s="1"/>
  <c r="N82" i="12"/>
  <c r="O82" i="12" s="1"/>
  <c r="R81" i="12"/>
  <c r="Q81" i="12"/>
  <c r="P81" i="12" s="1"/>
  <c r="N81" i="12"/>
  <c r="O81" i="12" s="1"/>
  <c r="R80" i="12"/>
  <c r="Q80" i="12"/>
  <c r="P80" i="12" s="1"/>
  <c r="N80" i="12"/>
  <c r="O80" i="12" s="1"/>
  <c r="R79" i="12"/>
  <c r="Q79" i="12"/>
  <c r="P79" i="12"/>
  <c r="N79" i="12"/>
  <c r="O79" i="12" s="1"/>
  <c r="R78" i="12"/>
  <c r="Q78" i="12"/>
  <c r="P78" i="12" s="1"/>
  <c r="N78" i="12"/>
  <c r="O78" i="12" s="1"/>
  <c r="R77" i="12"/>
  <c r="Q77" i="12"/>
  <c r="P77" i="12" s="1"/>
  <c r="N77" i="12"/>
  <c r="O77" i="12" s="1"/>
  <c r="R76" i="12"/>
  <c r="Q76" i="12"/>
  <c r="P76" i="12" s="1"/>
  <c r="N76" i="12"/>
  <c r="O76" i="12" s="1"/>
  <c r="R75" i="12"/>
  <c r="Q75" i="12"/>
  <c r="P75" i="12" s="1"/>
  <c r="N75" i="12"/>
  <c r="O75" i="12" s="1"/>
  <c r="Z74" i="12"/>
  <c r="Y74" i="12"/>
  <c r="X74" i="12" s="1"/>
  <c r="W74" i="12"/>
  <c r="V74" i="12"/>
  <c r="R74" i="12"/>
  <c r="Q74" i="12"/>
  <c r="P74" i="12" s="1"/>
  <c r="N74" i="12"/>
  <c r="O74" i="12" s="1"/>
  <c r="Z73" i="12"/>
  <c r="Y73" i="12"/>
  <c r="X73" i="12" s="1"/>
  <c r="V73" i="12"/>
  <c r="W73" i="12" s="1"/>
  <c r="R73" i="12"/>
  <c r="Q73" i="12"/>
  <c r="P73" i="12" s="1"/>
  <c r="N73" i="12"/>
  <c r="O73" i="12" s="1"/>
  <c r="Z72" i="12"/>
  <c r="Y72" i="12"/>
  <c r="X72" i="12" s="1"/>
  <c r="V72" i="12"/>
  <c r="W72" i="12" s="1"/>
  <c r="R72" i="12"/>
  <c r="Q72" i="12"/>
  <c r="P72" i="12"/>
  <c r="N72" i="12"/>
  <c r="O72" i="12" s="1"/>
  <c r="Z71" i="12"/>
  <c r="Y71" i="12"/>
  <c r="X71" i="12" s="1"/>
  <c r="V71" i="12"/>
  <c r="W71" i="12" s="1"/>
  <c r="R71" i="12"/>
  <c r="Q71" i="12"/>
  <c r="P71" i="12"/>
  <c r="N71" i="12"/>
  <c r="O71" i="12" s="1"/>
  <c r="Z70" i="12"/>
  <c r="Y70" i="12"/>
  <c r="X70" i="12" s="1"/>
  <c r="V70" i="12"/>
  <c r="W70" i="12" s="1"/>
  <c r="R70" i="12"/>
  <c r="Q70" i="12"/>
  <c r="P70" i="12"/>
  <c r="N70" i="12"/>
  <c r="O70" i="12" s="1"/>
  <c r="Z69" i="12"/>
  <c r="Y69" i="12"/>
  <c r="X69" i="12" s="1"/>
  <c r="W69" i="12"/>
  <c r="V69" i="12"/>
  <c r="R69" i="12"/>
  <c r="Q69" i="12"/>
  <c r="P69" i="12" s="1"/>
  <c r="N69" i="12"/>
  <c r="O69" i="12" s="1"/>
  <c r="Z68" i="12"/>
  <c r="Y68" i="12"/>
  <c r="X68" i="12" s="1"/>
  <c r="W68" i="12"/>
  <c r="V68" i="12"/>
  <c r="R68" i="12"/>
  <c r="Q68" i="12"/>
  <c r="P68" i="12" s="1"/>
  <c r="N68" i="12"/>
  <c r="O68" i="12" s="1"/>
  <c r="Z67" i="12"/>
  <c r="Y67" i="12"/>
  <c r="X67" i="12" s="1"/>
  <c r="V67" i="12"/>
  <c r="W67" i="12" s="1"/>
  <c r="R67" i="12"/>
  <c r="Q67" i="12"/>
  <c r="P67" i="12" s="1"/>
  <c r="N67" i="12"/>
  <c r="O67" i="12" s="1"/>
  <c r="Z66" i="12"/>
  <c r="Y66" i="12"/>
  <c r="X66" i="12" s="1"/>
  <c r="V66" i="12"/>
  <c r="W66" i="12" s="1"/>
  <c r="R66" i="12"/>
  <c r="Q66" i="12"/>
  <c r="P66" i="12" s="1"/>
  <c r="N66" i="12"/>
  <c r="O66" i="12" s="1"/>
  <c r="Z65" i="12"/>
  <c r="Y65" i="12"/>
  <c r="X65" i="12" s="1"/>
  <c r="V65" i="12"/>
  <c r="W65" i="12" s="1"/>
  <c r="R65" i="12"/>
  <c r="Q65" i="12"/>
  <c r="P65" i="12"/>
  <c r="N65" i="12"/>
  <c r="O65" i="12" s="1"/>
  <c r="Z64" i="12"/>
  <c r="Y64" i="12"/>
  <c r="X64" i="12" s="1"/>
  <c r="V64" i="12"/>
  <c r="W64" i="12" s="1"/>
  <c r="R64" i="12"/>
  <c r="Q64" i="12"/>
  <c r="P64" i="12"/>
  <c r="O64" i="12"/>
  <c r="N64" i="12"/>
  <c r="Z63" i="12"/>
  <c r="Y63" i="12"/>
  <c r="X63" i="12" s="1"/>
  <c r="W63" i="12"/>
  <c r="V63" i="12"/>
  <c r="R63" i="12"/>
  <c r="Q63" i="12"/>
  <c r="P63" i="12" s="1"/>
  <c r="N63" i="12"/>
  <c r="O63" i="12" s="1"/>
  <c r="Z62" i="12"/>
  <c r="Y62" i="12"/>
  <c r="X62" i="12" s="1"/>
  <c r="W62" i="12"/>
  <c r="V62" i="12"/>
  <c r="R62" i="12"/>
  <c r="Q62" i="12"/>
  <c r="P62" i="12" s="1"/>
  <c r="N62" i="12"/>
  <c r="O62" i="12" s="1"/>
  <c r="Z61" i="12"/>
  <c r="Y61" i="12"/>
  <c r="X61" i="12" s="1"/>
  <c r="W61" i="12"/>
  <c r="V61" i="12"/>
  <c r="R61" i="12"/>
  <c r="Q61" i="12"/>
  <c r="P61" i="12" s="1"/>
  <c r="N61" i="12"/>
  <c r="O61" i="12" s="1"/>
  <c r="Z60" i="12"/>
  <c r="Y60" i="12"/>
  <c r="X60" i="12" s="1"/>
  <c r="W60" i="12"/>
  <c r="V60" i="12"/>
  <c r="R60" i="12"/>
  <c r="Q60" i="12"/>
  <c r="P60" i="12" s="1"/>
  <c r="N60" i="12"/>
  <c r="O60" i="12" s="1"/>
  <c r="Z59" i="12"/>
  <c r="Y59" i="12"/>
  <c r="X59" i="12" s="1"/>
  <c r="V59" i="12"/>
  <c r="W59" i="12" s="1"/>
  <c r="R59" i="12"/>
  <c r="Q59" i="12"/>
  <c r="P59" i="12"/>
  <c r="N59" i="12"/>
  <c r="O59" i="12" s="1"/>
  <c r="Z58" i="12"/>
  <c r="Y58" i="12"/>
  <c r="X58" i="12" s="1"/>
  <c r="V58" i="12"/>
  <c r="W58" i="12" s="1"/>
  <c r="R58" i="12"/>
  <c r="Q58" i="12"/>
  <c r="P58" i="12" s="1"/>
  <c r="N58" i="12"/>
  <c r="O58" i="12" s="1"/>
  <c r="Z57" i="12"/>
  <c r="Y57" i="12"/>
  <c r="X57" i="12" s="1"/>
  <c r="W57" i="12"/>
  <c r="V57" i="12"/>
  <c r="R57" i="12"/>
  <c r="Q57" i="12"/>
  <c r="P57" i="12" s="1"/>
  <c r="N57" i="12"/>
  <c r="O57" i="12" s="1"/>
  <c r="Z56" i="12"/>
  <c r="Y56" i="12"/>
  <c r="X56" i="12" s="1"/>
  <c r="V56" i="12"/>
  <c r="W56" i="12" s="1"/>
  <c r="R56" i="12"/>
  <c r="Q56" i="12"/>
  <c r="P56" i="12" s="1"/>
  <c r="N56" i="12"/>
  <c r="O56" i="12" s="1"/>
  <c r="Z55" i="12"/>
  <c r="Y55" i="12"/>
  <c r="X55" i="12" s="1"/>
  <c r="V55" i="12"/>
  <c r="W55" i="12" s="1"/>
  <c r="R55" i="12"/>
  <c r="Q55" i="12"/>
  <c r="P55" i="12" s="1"/>
  <c r="N55" i="12"/>
  <c r="O55" i="12" s="1"/>
  <c r="Z54" i="12"/>
  <c r="Y54" i="12"/>
  <c r="X54" i="12" s="1"/>
  <c r="V54" i="12"/>
  <c r="W54" i="12" s="1"/>
  <c r="R54" i="12"/>
  <c r="Q54" i="12"/>
  <c r="P54" i="12"/>
  <c r="N54" i="12"/>
  <c r="O54" i="12" s="1"/>
  <c r="Z53" i="12"/>
  <c r="Y53" i="12"/>
  <c r="X53" i="12" s="1"/>
  <c r="W53" i="12"/>
  <c r="V53" i="12"/>
  <c r="R53" i="12"/>
  <c r="Q53" i="12"/>
  <c r="P53" i="12" s="1"/>
  <c r="N53" i="12"/>
  <c r="O53" i="12" s="1"/>
  <c r="Z52" i="12"/>
  <c r="Y52" i="12"/>
  <c r="X52" i="12" s="1"/>
  <c r="V52" i="12"/>
  <c r="W52" i="12" s="1"/>
  <c r="R52" i="12"/>
  <c r="Q52" i="12"/>
  <c r="P52" i="12"/>
  <c r="O52" i="12"/>
  <c r="N52" i="12"/>
  <c r="Z51" i="12"/>
  <c r="Y51" i="12"/>
  <c r="X51" i="12" s="1"/>
  <c r="V51" i="12"/>
  <c r="W51" i="12" s="1"/>
  <c r="R51" i="12"/>
  <c r="Q51" i="12"/>
  <c r="P51" i="12" s="1"/>
  <c r="N51" i="12"/>
  <c r="O51" i="12" s="1"/>
  <c r="Z50" i="12"/>
  <c r="Y50" i="12"/>
  <c r="X50" i="12" s="1"/>
  <c r="W50" i="12"/>
  <c r="V50" i="12"/>
  <c r="R50" i="12"/>
  <c r="Q50" i="12"/>
  <c r="P50" i="12"/>
  <c r="N50" i="12"/>
  <c r="O50" i="12" s="1"/>
  <c r="Z49" i="12"/>
  <c r="Y49" i="12"/>
  <c r="X49" i="12" s="1"/>
  <c r="V49" i="12"/>
  <c r="W49" i="12" s="1"/>
  <c r="R49" i="12"/>
  <c r="Q49" i="12"/>
  <c r="P49" i="12"/>
  <c r="N49" i="12"/>
  <c r="O49" i="12" s="1"/>
  <c r="Z48" i="12"/>
  <c r="Y48" i="12"/>
  <c r="X48" i="12" s="1"/>
  <c r="W48" i="12"/>
  <c r="V48" i="12"/>
  <c r="R48" i="12"/>
  <c r="Q48" i="12"/>
  <c r="P48" i="12" s="1"/>
  <c r="N48" i="12"/>
  <c r="O48" i="12" s="1"/>
  <c r="Z47" i="12"/>
  <c r="Y47" i="12"/>
  <c r="X47" i="12" s="1"/>
  <c r="W47" i="12"/>
  <c r="V47" i="12"/>
  <c r="R47" i="12"/>
  <c r="Q47" i="12"/>
  <c r="P47" i="12"/>
  <c r="N47" i="12"/>
  <c r="O47" i="12" s="1"/>
  <c r="Z46" i="12"/>
  <c r="Y46" i="12"/>
  <c r="X46" i="12" s="1"/>
  <c r="V46" i="12"/>
  <c r="W46" i="12" s="1"/>
  <c r="R46" i="12"/>
  <c r="Q46" i="12"/>
  <c r="P46" i="12"/>
  <c r="O46" i="12"/>
  <c r="N46" i="12"/>
  <c r="Z45" i="12"/>
  <c r="Y45" i="12"/>
  <c r="X45" i="12" s="1"/>
  <c r="V45" i="12"/>
  <c r="W45" i="12" s="1"/>
  <c r="R45" i="12"/>
  <c r="Q45" i="12"/>
  <c r="P45" i="12" s="1"/>
  <c r="N45" i="12"/>
  <c r="O45" i="12" s="1"/>
  <c r="Z44" i="12"/>
  <c r="Y44" i="12"/>
  <c r="X44" i="12" s="1"/>
  <c r="W44" i="12"/>
  <c r="V44" i="12"/>
  <c r="R44" i="12"/>
  <c r="Q44" i="12"/>
  <c r="P44" i="12"/>
  <c r="N44" i="12"/>
  <c r="O44" i="12" s="1"/>
  <c r="Z43" i="12"/>
  <c r="Y43" i="12"/>
  <c r="X43" i="12" s="1"/>
  <c r="V43" i="12"/>
  <c r="W43" i="12" s="1"/>
  <c r="R43" i="12"/>
  <c r="Q43" i="12"/>
  <c r="P43" i="12"/>
  <c r="N43" i="12"/>
  <c r="O43" i="12" s="1"/>
  <c r="Z42" i="12"/>
  <c r="Y42" i="12"/>
  <c r="X42" i="12" s="1"/>
  <c r="W42" i="12"/>
  <c r="V42" i="12"/>
  <c r="R42" i="12"/>
  <c r="Q42" i="12"/>
  <c r="P42" i="12" s="1"/>
  <c r="N42" i="12"/>
  <c r="O42" i="12" s="1"/>
  <c r="Z41" i="12"/>
  <c r="Y41" i="12"/>
  <c r="X41" i="12" s="1"/>
  <c r="W41" i="12"/>
  <c r="V41" i="12"/>
  <c r="R41" i="12"/>
  <c r="Q41" i="12"/>
  <c r="P41" i="12"/>
  <c r="N41" i="12"/>
  <c r="O41" i="12" s="1"/>
  <c r="Z40" i="12"/>
  <c r="Y40" i="12"/>
  <c r="X40" i="12" s="1"/>
  <c r="V40" i="12"/>
  <c r="W40" i="12" s="1"/>
  <c r="R40" i="12"/>
  <c r="Q40" i="12"/>
  <c r="P40" i="12"/>
  <c r="O40" i="12"/>
  <c r="N40" i="12"/>
  <c r="Z39" i="12"/>
  <c r="Y39" i="12"/>
  <c r="X39" i="12" s="1"/>
  <c r="V39" i="12"/>
  <c r="W39" i="12" s="1"/>
  <c r="R39" i="12"/>
  <c r="Q39" i="12"/>
  <c r="P39" i="12" s="1"/>
  <c r="N39" i="12"/>
  <c r="O39" i="12" s="1"/>
  <c r="Z38" i="12"/>
  <c r="Y38" i="12"/>
  <c r="X38" i="12" s="1"/>
  <c r="W38" i="12"/>
  <c r="V38" i="12"/>
  <c r="R38" i="12"/>
  <c r="Q38" i="12"/>
  <c r="P38" i="12"/>
  <c r="N38" i="12"/>
  <c r="O38" i="12" s="1"/>
  <c r="Z37" i="12"/>
  <c r="Y37" i="12"/>
  <c r="X37" i="12" s="1"/>
  <c r="V37" i="12"/>
  <c r="W37" i="12" s="1"/>
  <c r="R37" i="12"/>
  <c r="Q37" i="12"/>
  <c r="P37" i="12"/>
  <c r="N37" i="12"/>
  <c r="O37" i="12" s="1"/>
  <c r="Z36" i="12"/>
  <c r="Y36" i="12"/>
  <c r="X36" i="12" s="1"/>
  <c r="V36" i="12"/>
  <c r="W36" i="12" s="1"/>
  <c r="R36" i="12"/>
  <c r="Q36" i="12"/>
  <c r="P36" i="12" s="1"/>
  <c r="N36" i="12"/>
  <c r="O36" i="12" s="1"/>
  <c r="Z35" i="12"/>
  <c r="Y35" i="12"/>
  <c r="X35" i="12" s="1"/>
  <c r="W35" i="12"/>
  <c r="V35" i="12"/>
  <c r="R35" i="12"/>
  <c r="Q35" i="12"/>
  <c r="P35" i="12"/>
  <c r="N35" i="12"/>
  <c r="O35" i="12" s="1"/>
  <c r="Z34" i="12"/>
  <c r="Y34" i="12"/>
  <c r="X34" i="12" s="1"/>
  <c r="V34" i="12"/>
  <c r="W34" i="12" s="1"/>
  <c r="R34" i="12"/>
  <c r="Q34" i="12"/>
  <c r="P34" i="12"/>
  <c r="O34" i="12"/>
  <c r="N34" i="12"/>
  <c r="Z33" i="12"/>
  <c r="Y33" i="12"/>
  <c r="X33" i="12" s="1"/>
  <c r="W33" i="12"/>
  <c r="V33" i="12"/>
  <c r="R33" i="12"/>
  <c r="Q33" i="12"/>
  <c r="P33" i="12" s="1"/>
  <c r="N33" i="12"/>
  <c r="O33" i="12" s="1"/>
  <c r="Z32" i="12"/>
  <c r="Y32" i="12"/>
  <c r="X32" i="12" s="1"/>
  <c r="W32" i="12"/>
  <c r="V32" i="12"/>
  <c r="R32" i="12"/>
  <c r="Q32" i="12"/>
  <c r="P32" i="12"/>
  <c r="N32" i="12"/>
  <c r="O32" i="12" s="1"/>
  <c r="Z31" i="12"/>
  <c r="Y31" i="12"/>
  <c r="X31" i="12" s="1"/>
  <c r="V31" i="12"/>
  <c r="W31" i="12" s="1"/>
  <c r="R31" i="12"/>
  <c r="Q31" i="12"/>
  <c r="P31" i="12"/>
  <c r="N31" i="12"/>
  <c r="O31" i="12" s="1"/>
  <c r="Z30" i="12"/>
  <c r="Y30" i="12"/>
  <c r="X30" i="12" s="1"/>
  <c r="V30" i="12"/>
  <c r="W30" i="12" s="1"/>
  <c r="R30" i="12"/>
  <c r="Q30" i="12"/>
  <c r="P30" i="12" s="1"/>
  <c r="N30" i="12"/>
  <c r="O30" i="12" s="1"/>
  <c r="Z29" i="12"/>
  <c r="Y29" i="12"/>
  <c r="X29" i="12" s="1"/>
  <c r="W29" i="12"/>
  <c r="V29" i="12"/>
  <c r="R29" i="12"/>
  <c r="Q29" i="12"/>
  <c r="P29" i="12"/>
  <c r="N29" i="12"/>
  <c r="O29" i="12" s="1"/>
  <c r="Z28" i="12"/>
  <c r="Y28" i="12"/>
  <c r="X28" i="12" s="1"/>
  <c r="V28" i="12"/>
  <c r="W28" i="12" s="1"/>
  <c r="R28" i="12"/>
  <c r="Q28" i="12"/>
  <c r="P28" i="12"/>
  <c r="O28" i="12"/>
  <c r="N28" i="12"/>
  <c r="Z27" i="12"/>
  <c r="Y27" i="12"/>
  <c r="X27" i="12" s="1"/>
  <c r="W27" i="12"/>
  <c r="V27" i="12"/>
  <c r="R27" i="12"/>
  <c r="Q27" i="12"/>
  <c r="P27" i="12" s="1"/>
  <c r="N27" i="12"/>
  <c r="O27" i="12" s="1"/>
  <c r="Z26" i="12"/>
  <c r="Y26" i="12"/>
  <c r="X26" i="12" s="1"/>
  <c r="W26" i="12"/>
  <c r="V26" i="12"/>
  <c r="R26" i="12"/>
  <c r="Q26" i="12"/>
  <c r="P26" i="12"/>
  <c r="N26" i="12"/>
  <c r="O26" i="12" s="1"/>
  <c r="Z25" i="12"/>
  <c r="Y25" i="12"/>
  <c r="X25" i="12" s="1"/>
  <c r="V25" i="12"/>
  <c r="W25" i="12" s="1"/>
  <c r="R25" i="12"/>
  <c r="Q25" i="12"/>
  <c r="P25" i="12"/>
  <c r="N25" i="12"/>
  <c r="O25" i="12" s="1"/>
  <c r="Z24" i="12"/>
  <c r="Y24" i="12"/>
  <c r="X24" i="12" s="1"/>
  <c r="V24" i="12"/>
  <c r="W24" i="12" s="1"/>
  <c r="R24" i="12"/>
  <c r="Q24" i="12"/>
  <c r="P24" i="12" s="1"/>
  <c r="N24" i="12"/>
  <c r="O24" i="12" s="1"/>
  <c r="Z23" i="12"/>
  <c r="Y23" i="12"/>
  <c r="X23" i="12" s="1"/>
  <c r="W23" i="12"/>
  <c r="V23" i="12"/>
  <c r="R23" i="12"/>
  <c r="Q23" i="12"/>
  <c r="P23" i="12"/>
  <c r="N23" i="12"/>
  <c r="O23" i="12" s="1"/>
  <c r="Z22" i="12"/>
  <c r="Y22" i="12"/>
  <c r="X22" i="12" s="1"/>
  <c r="V22" i="12"/>
  <c r="W22" i="12" s="1"/>
  <c r="R22" i="12"/>
  <c r="Q22" i="12"/>
  <c r="P22" i="12"/>
  <c r="O22" i="12"/>
  <c r="N22" i="12"/>
  <c r="Z21" i="12"/>
  <c r="Y21" i="12"/>
  <c r="X21" i="12" s="1"/>
  <c r="W21" i="12"/>
  <c r="V21" i="12"/>
  <c r="R21" i="12"/>
  <c r="Q21" i="12"/>
  <c r="P21" i="12" s="1"/>
  <c r="N21" i="12"/>
  <c r="O21" i="12" s="1"/>
  <c r="Z20" i="12"/>
  <c r="Y20" i="12"/>
  <c r="X20" i="12" s="1"/>
  <c r="W20" i="12"/>
  <c r="V20" i="12"/>
  <c r="R20" i="12"/>
  <c r="Q20" i="12"/>
  <c r="P20" i="12"/>
  <c r="N20" i="12"/>
  <c r="O20" i="12" s="1"/>
  <c r="Z19" i="12"/>
  <c r="Y19" i="12"/>
  <c r="X19" i="12" s="1"/>
  <c r="V19" i="12"/>
  <c r="W19" i="12" s="1"/>
  <c r="R19" i="12"/>
  <c r="Q19" i="12"/>
  <c r="P19" i="12"/>
  <c r="N19" i="12"/>
  <c r="O19" i="12" s="1"/>
  <c r="Z18" i="12"/>
  <c r="Y18" i="12"/>
  <c r="X18" i="12" s="1"/>
  <c r="V18" i="12"/>
  <c r="W18" i="12" s="1"/>
  <c r="R18" i="12"/>
  <c r="Q18" i="12"/>
  <c r="P18" i="12" s="1"/>
  <c r="N18" i="12"/>
  <c r="O18" i="12" s="1"/>
  <c r="Z17" i="12"/>
  <c r="Y17" i="12"/>
  <c r="X17" i="12" s="1"/>
  <c r="W17" i="12"/>
  <c r="V17" i="12"/>
  <c r="R17" i="12"/>
  <c r="Q17" i="12"/>
  <c r="P17" i="12" s="1"/>
  <c r="N17" i="12"/>
  <c r="O17" i="12" s="1"/>
  <c r="Z16" i="12"/>
  <c r="Y16" i="12"/>
  <c r="X16" i="12" s="1"/>
  <c r="V16" i="12"/>
  <c r="W16" i="12" s="1"/>
  <c r="R16" i="12"/>
  <c r="Q16" i="12"/>
  <c r="P16" i="12"/>
  <c r="O16" i="12"/>
  <c r="N16" i="12"/>
  <c r="Z15" i="12"/>
  <c r="Y15" i="12"/>
  <c r="X15" i="12" s="1"/>
  <c r="W15" i="12"/>
  <c r="V15" i="12"/>
  <c r="R15" i="12"/>
  <c r="Q15" i="12"/>
  <c r="P15" i="12" s="1"/>
  <c r="N15" i="12"/>
  <c r="O15" i="12" s="1"/>
  <c r="Z14" i="12"/>
  <c r="Y14" i="12"/>
  <c r="X14" i="12" s="1"/>
  <c r="W14" i="12"/>
  <c r="V14" i="12"/>
  <c r="R14" i="12"/>
  <c r="Q14" i="12"/>
  <c r="P14" i="12" s="1"/>
  <c r="N14" i="12"/>
  <c r="O14" i="12" s="1"/>
  <c r="Z13" i="12"/>
  <c r="Y13" i="12"/>
  <c r="X13" i="12" s="1"/>
  <c r="V13" i="12"/>
  <c r="W13" i="12" s="1"/>
  <c r="R13" i="12"/>
  <c r="Q13" i="12"/>
  <c r="P13" i="12"/>
  <c r="N13" i="12"/>
  <c r="O13" i="12" s="1"/>
  <c r="Z12" i="12"/>
  <c r="Y12" i="12"/>
  <c r="X12" i="12" s="1"/>
  <c r="V12" i="12"/>
  <c r="W12" i="12" s="1"/>
  <c r="R12" i="12"/>
  <c r="Q12" i="12"/>
  <c r="P12" i="12" s="1"/>
  <c r="N12" i="12"/>
  <c r="O12" i="12" s="1"/>
  <c r="Z11" i="12"/>
  <c r="Y11" i="12"/>
  <c r="X11" i="12" s="1"/>
  <c r="W11" i="12"/>
  <c r="V11" i="12"/>
  <c r="R11" i="12"/>
  <c r="Q11" i="12"/>
  <c r="P11" i="12" s="1"/>
  <c r="N11" i="12"/>
  <c r="O11" i="12" s="1"/>
  <c r="Z10" i="12"/>
  <c r="Y10" i="12"/>
  <c r="X10" i="12" s="1"/>
  <c r="V10" i="12"/>
  <c r="W10" i="12" s="1"/>
  <c r="R10" i="12"/>
  <c r="Q10" i="12"/>
  <c r="P10" i="12"/>
  <c r="O10" i="12"/>
  <c r="N10" i="12"/>
  <c r="Z9" i="12"/>
  <c r="Y9" i="12"/>
  <c r="X9" i="12" s="1"/>
  <c r="W9" i="12"/>
  <c r="V9" i="12"/>
  <c r="R9" i="12"/>
  <c r="Q9" i="12"/>
  <c r="P9" i="12" s="1"/>
  <c r="N9" i="12"/>
  <c r="O9" i="12" s="1"/>
  <c r="Z8" i="12"/>
  <c r="Y8" i="12"/>
  <c r="X8" i="12" s="1"/>
  <c r="W8" i="12"/>
  <c r="V8" i="12"/>
  <c r="R8" i="12"/>
  <c r="Q8" i="12"/>
  <c r="P8" i="12" s="1"/>
  <c r="N8" i="12"/>
  <c r="O8" i="12" s="1"/>
  <c r="Z7" i="12"/>
  <c r="Y7" i="12"/>
  <c r="X7" i="12" s="1"/>
  <c r="V7" i="12"/>
  <c r="W7" i="12" s="1"/>
  <c r="R7" i="12"/>
  <c r="Q7" i="12"/>
  <c r="P7" i="12"/>
  <c r="N7" i="12"/>
  <c r="O7" i="12" s="1"/>
  <c r="Z6" i="12"/>
  <c r="Y6" i="12"/>
  <c r="X6" i="12" s="1"/>
  <c r="V6" i="12"/>
  <c r="W6" i="12" s="1"/>
  <c r="R6" i="12"/>
  <c r="Q6" i="12"/>
  <c r="P6" i="12" s="1"/>
  <c r="N6" i="12"/>
  <c r="O6" i="12" s="1"/>
  <c r="Z5" i="12"/>
  <c r="Y5" i="12"/>
  <c r="X5" i="12" s="1"/>
  <c r="W5" i="12"/>
  <c r="V5" i="12"/>
  <c r="T5" i="12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R5" i="12"/>
  <c r="Q5" i="12"/>
  <c r="P5" i="12"/>
  <c r="N5" i="12"/>
  <c r="O5" i="12" s="1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M84" i="12" s="1"/>
  <c r="Z4" i="12"/>
  <c r="Y4" i="12"/>
  <c r="X4" i="12" s="1"/>
  <c r="V4" i="12"/>
  <c r="W4" i="12" s="1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T4" i="12"/>
  <c r="R4" i="12"/>
  <c r="Q4" i="12"/>
  <c r="P4" i="12" s="1"/>
  <c r="O4" i="12"/>
  <c r="N4" i="12"/>
  <c r="M4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L84" i="12" s="1"/>
  <c r="Z3" i="12"/>
  <c r="Y3" i="12"/>
  <c r="X3" i="12" s="1"/>
  <c r="V3" i="12"/>
  <c r="W3" i="12" s="1"/>
  <c r="R3" i="12"/>
  <c r="Q3" i="12"/>
  <c r="P3" i="12"/>
  <c r="N3" i="12"/>
  <c r="O3" i="12" s="1"/>
  <c r="N90" i="11"/>
  <c r="N89" i="11" a="1"/>
  <c r="O91" i="11" s="1"/>
  <c r="R84" i="11"/>
  <c r="Q84" i="11"/>
  <c r="P84" i="11" s="1"/>
  <c r="N84" i="11"/>
  <c r="O84" i="11" s="1"/>
  <c r="R83" i="11"/>
  <c r="Q83" i="11"/>
  <c r="P83" i="11" s="1"/>
  <c r="N83" i="11"/>
  <c r="O83" i="11" s="1"/>
  <c r="R82" i="11"/>
  <c r="Q82" i="11"/>
  <c r="P82" i="11" s="1"/>
  <c r="N82" i="11"/>
  <c r="O82" i="11" s="1"/>
  <c r="R81" i="11"/>
  <c r="Q81" i="11"/>
  <c r="P81" i="11" s="1"/>
  <c r="N81" i="11"/>
  <c r="O81" i="11" s="1"/>
  <c r="R80" i="11"/>
  <c r="Q80" i="11"/>
  <c r="P80" i="11"/>
  <c r="N80" i="11"/>
  <c r="O80" i="11" s="1"/>
  <c r="R79" i="11"/>
  <c r="Q79" i="11"/>
  <c r="P79" i="11" s="1"/>
  <c r="N79" i="11"/>
  <c r="O79" i="11" s="1"/>
  <c r="R78" i="11"/>
  <c r="Q78" i="11"/>
  <c r="P78" i="11" s="1"/>
  <c r="N78" i="11"/>
  <c r="O78" i="11" s="1"/>
  <c r="R77" i="11"/>
  <c r="Q77" i="11"/>
  <c r="P77" i="11" s="1"/>
  <c r="O77" i="11"/>
  <c r="N77" i="11"/>
  <c r="R76" i="11"/>
  <c r="Q76" i="11"/>
  <c r="P76" i="11"/>
  <c r="N76" i="11"/>
  <c r="O76" i="11" s="1"/>
  <c r="R75" i="11"/>
  <c r="Q75" i="11"/>
  <c r="P75" i="11" s="1"/>
  <c r="N75" i="11"/>
  <c r="O75" i="11" s="1"/>
  <c r="Z74" i="11"/>
  <c r="Y74" i="11"/>
  <c r="X74" i="11" s="1"/>
  <c r="V74" i="11"/>
  <c r="W74" i="11" s="1"/>
  <c r="R74" i="11"/>
  <c r="Q74" i="11"/>
  <c r="P74" i="11" s="1"/>
  <c r="O74" i="11"/>
  <c r="N74" i="11"/>
  <c r="Z73" i="11"/>
  <c r="Y73" i="11"/>
  <c r="X73" i="11" s="1"/>
  <c r="V73" i="11"/>
  <c r="W73" i="11" s="1"/>
  <c r="R73" i="11"/>
  <c r="Q73" i="11"/>
  <c r="P73" i="11" s="1"/>
  <c r="N73" i="11"/>
  <c r="O73" i="11" s="1"/>
  <c r="Z72" i="11"/>
  <c r="Y72" i="11"/>
  <c r="X72" i="11" s="1"/>
  <c r="V72" i="11"/>
  <c r="W72" i="11" s="1"/>
  <c r="R72" i="11"/>
  <c r="Q72" i="11"/>
  <c r="P72" i="11" s="1"/>
  <c r="N72" i="11"/>
  <c r="O72" i="11" s="1"/>
  <c r="Z71" i="11"/>
  <c r="Y71" i="11"/>
  <c r="X71" i="11" s="1"/>
  <c r="V71" i="11"/>
  <c r="W71" i="11" s="1"/>
  <c r="R71" i="11"/>
  <c r="Q71" i="11"/>
  <c r="P71" i="11" s="1"/>
  <c r="N71" i="11"/>
  <c r="O71" i="11" s="1"/>
  <c r="Z70" i="11"/>
  <c r="Y70" i="11"/>
  <c r="X70" i="11" s="1"/>
  <c r="V70" i="11"/>
  <c r="W70" i="11" s="1"/>
  <c r="R70" i="11"/>
  <c r="Q70" i="11"/>
  <c r="P70" i="11" s="1"/>
  <c r="N70" i="11"/>
  <c r="O70" i="11" s="1"/>
  <c r="Z69" i="11"/>
  <c r="Y69" i="11"/>
  <c r="X69" i="11" s="1"/>
  <c r="V69" i="11"/>
  <c r="W69" i="11" s="1"/>
  <c r="R69" i="11"/>
  <c r="Q69" i="11"/>
  <c r="P69" i="11" s="1"/>
  <c r="N69" i="11"/>
  <c r="O69" i="11" s="1"/>
  <c r="Z68" i="11"/>
  <c r="Y68" i="11"/>
  <c r="X68" i="11" s="1"/>
  <c r="V68" i="11"/>
  <c r="W68" i="11" s="1"/>
  <c r="R68" i="11"/>
  <c r="Q68" i="11"/>
  <c r="P68" i="11" s="1"/>
  <c r="O68" i="11"/>
  <c r="N68" i="11"/>
  <c r="Z67" i="11"/>
  <c r="Y67" i="11"/>
  <c r="X67" i="11" s="1"/>
  <c r="V67" i="11"/>
  <c r="W67" i="11" s="1"/>
  <c r="R67" i="11"/>
  <c r="Q67" i="11"/>
  <c r="P67" i="11" s="1"/>
  <c r="N67" i="11"/>
  <c r="O67" i="11" s="1"/>
  <c r="Z66" i="11"/>
  <c r="Y66" i="11"/>
  <c r="X66" i="11" s="1"/>
  <c r="V66" i="11"/>
  <c r="W66" i="11" s="1"/>
  <c r="R66" i="11"/>
  <c r="Q66" i="11"/>
  <c r="P66" i="11" s="1"/>
  <c r="O66" i="11"/>
  <c r="N66" i="11"/>
  <c r="Z65" i="11"/>
  <c r="Y65" i="11"/>
  <c r="X65" i="11" s="1"/>
  <c r="V65" i="11"/>
  <c r="W65" i="11" s="1"/>
  <c r="R65" i="11"/>
  <c r="Q65" i="11"/>
  <c r="P65" i="11" s="1"/>
  <c r="N65" i="11"/>
  <c r="O65" i="11" s="1"/>
  <c r="Z64" i="11"/>
  <c r="Y64" i="11"/>
  <c r="X64" i="11" s="1"/>
  <c r="V64" i="11"/>
  <c r="W64" i="11" s="1"/>
  <c r="R64" i="11"/>
  <c r="Q64" i="11"/>
  <c r="P64" i="11" s="1"/>
  <c r="N64" i="11"/>
  <c r="O64" i="11" s="1"/>
  <c r="Z63" i="11"/>
  <c r="Y63" i="11"/>
  <c r="X63" i="11" s="1"/>
  <c r="V63" i="11"/>
  <c r="W63" i="11" s="1"/>
  <c r="R63" i="11"/>
  <c r="Q63" i="11"/>
  <c r="P63" i="11" s="1"/>
  <c r="N63" i="11"/>
  <c r="O63" i="11" s="1"/>
  <c r="Z62" i="11"/>
  <c r="Y62" i="11"/>
  <c r="X62" i="11" s="1"/>
  <c r="V62" i="11"/>
  <c r="W62" i="11" s="1"/>
  <c r="R62" i="11"/>
  <c r="Q62" i="11"/>
  <c r="P62" i="11" s="1"/>
  <c r="O62" i="11"/>
  <c r="N62" i="11"/>
  <c r="Z61" i="11"/>
  <c r="Y61" i="11"/>
  <c r="X61" i="11" s="1"/>
  <c r="V61" i="11"/>
  <c r="W61" i="11" s="1"/>
  <c r="R61" i="11"/>
  <c r="Q61" i="11"/>
  <c r="P61" i="11" s="1"/>
  <c r="N61" i="11"/>
  <c r="O61" i="11" s="1"/>
  <c r="Z60" i="11"/>
  <c r="Y60" i="11"/>
  <c r="X60" i="11" s="1"/>
  <c r="V60" i="11"/>
  <c r="W60" i="11" s="1"/>
  <c r="R60" i="11"/>
  <c r="Q60" i="11"/>
  <c r="P60" i="11" s="1"/>
  <c r="O60" i="11"/>
  <c r="N60" i="11"/>
  <c r="Z59" i="11"/>
  <c r="Y59" i="11"/>
  <c r="X59" i="11" s="1"/>
  <c r="V59" i="11"/>
  <c r="W59" i="11" s="1"/>
  <c r="R59" i="11"/>
  <c r="Q59" i="11"/>
  <c r="P59" i="11" s="1"/>
  <c r="N59" i="11"/>
  <c r="O59" i="11" s="1"/>
  <c r="Z58" i="11"/>
  <c r="Y58" i="11"/>
  <c r="X58" i="11" s="1"/>
  <c r="V58" i="11"/>
  <c r="W58" i="11" s="1"/>
  <c r="R58" i="11"/>
  <c r="Q58" i="11"/>
  <c r="P58" i="11" s="1"/>
  <c r="N58" i="11"/>
  <c r="O58" i="11" s="1"/>
  <c r="Z57" i="11"/>
  <c r="Y57" i="11"/>
  <c r="X57" i="11" s="1"/>
  <c r="V57" i="11"/>
  <c r="W57" i="11" s="1"/>
  <c r="R57" i="11"/>
  <c r="Q57" i="11"/>
  <c r="P57" i="11" s="1"/>
  <c r="N57" i="11"/>
  <c r="O57" i="11" s="1"/>
  <c r="Z56" i="11"/>
  <c r="Y56" i="11"/>
  <c r="X56" i="11" s="1"/>
  <c r="V56" i="11"/>
  <c r="W56" i="11" s="1"/>
  <c r="R56" i="11"/>
  <c r="Q56" i="11"/>
  <c r="P56" i="11" s="1"/>
  <c r="O56" i="11"/>
  <c r="N56" i="11"/>
  <c r="Z55" i="11"/>
  <c r="Y55" i="11"/>
  <c r="X55" i="11" s="1"/>
  <c r="V55" i="11"/>
  <c r="W55" i="11" s="1"/>
  <c r="R55" i="11"/>
  <c r="Q55" i="11"/>
  <c r="P55" i="11" s="1"/>
  <c r="N55" i="11"/>
  <c r="O55" i="11" s="1"/>
  <c r="Z54" i="11"/>
  <c r="Y54" i="11"/>
  <c r="X54" i="11" s="1"/>
  <c r="V54" i="11"/>
  <c r="W54" i="11" s="1"/>
  <c r="R54" i="11"/>
  <c r="Q54" i="11"/>
  <c r="P54" i="11" s="1"/>
  <c r="O54" i="11"/>
  <c r="N54" i="11"/>
  <c r="Z53" i="11"/>
  <c r="Y53" i="11"/>
  <c r="X53" i="11" s="1"/>
  <c r="V53" i="11"/>
  <c r="W53" i="11" s="1"/>
  <c r="R53" i="11"/>
  <c r="Q53" i="11"/>
  <c r="P53" i="11" s="1"/>
  <c r="N53" i="11"/>
  <c r="O53" i="11" s="1"/>
  <c r="Z52" i="11"/>
  <c r="Y52" i="11"/>
  <c r="X52" i="11" s="1"/>
  <c r="V52" i="11"/>
  <c r="W52" i="11" s="1"/>
  <c r="R52" i="11"/>
  <c r="Q52" i="11"/>
  <c r="P52" i="11" s="1"/>
  <c r="N52" i="11"/>
  <c r="O52" i="11" s="1"/>
  <c r="Z51" i="11"/>
  <c r="Y51" i="11"/>
  <c r="X51" i="11" s="1"/>
  <c r="V51" i="11"/>
  <c r="W51" i="11" s="1"/>
  <c r="R51" i="11"/>
  <c r="Q51" i="11"/>
  <c r="P51" i="11" s="1"/>
  <c r="N51" i="11"/>
  <c r="O51" i="11" s="1"/>
  <c r="Z50" i="11"/>
  <c r="Y50" i="11"/>
  <c r="X50" i="11" s="1"/>
  <c r="V50" i="11"/>
  <c r="W50" i="11" s="1"/>
  <c r="R50" i="11"/>
  <c r="Q50" i="11"/>
  <c r="P50" i="11" s="1"/>
  <c r="O50" i="11"/>
  <c r="N50" i="11"/>
  <c r="Z49" i="11"/>
  <c r="Y49" i="11"/>
  <c r="X49" i="11" s="1"/>
  <c r="V49" i="11"/>
  <c r="W49" i="11" s="1"/>
  <c r="R49" i="11"/>
  <c r="Q49" i="11"/>
  <c r="P49" i="11" s="1"/>
  <c r="N49" i="11"/>
  <c r="O49" i="11" s="1"/>
  <c r="Z48" i="11"/>
  <c r="Y48" i="11"/>
  <c r="X48" i="11" s="1"/>
  <c r="V48" i="11"/>
  <c r="W48" i="11" s="1"/>
  <c r="R48" i="11"/>
  <c r="Q48" i="11"/>
  <c r="P48" i="11" s="1"/>
  <c r="O48" i="11"/>
  <c r="N48" i="11"/>
  <c r="Z47" i="11"/>
  <c r="Y47" i="11"/>
  <c r="X47" i="11" s="1"/>
  <c r="V47" i="11"/>
  <c r="W47" i="11" s="1"/>
  <c r="R47" i="11"/>
  <c r="Q47" i="11"/>
  <c r="P47" i="11" s="1"/>
  <c r="N47" i="11"/>
  <c r="O47" i="11" s="1"/>
  <c r="Z46" i="11"/>
  <c r="Y46" i="11"/>
  <c r="X46" i="11" s="1"/>
  <c r="V46" i="11"/>
  <c r="W46" i="11" s="1"/>
  <c r="R46" i="11"/>
  <c r="Q46" i="11"/>
  <c r="P46" i="11" s="1"/>
  <c r="N46" i="11"/>
  <c r="O46" i="11" s="1"/>
  <c r="Z45" i="11"/>
  <c r="Y45" i="11"/>
  <c r="X45" i="11" s="1"/>
  <c r="V45" i="11"/>
  <c r="W45" i="11" s="1"/>
  <c r="R45" i="11"/>
  <c r="Q45" i="11"/>
  <c r="P45" i="11" s="1"/>
  <c r="N45" i="11"/>
  <c r="O45" i="11" s="1"/>
  <c r="Z44" i="11"/>
  <c r="Y44" i="11"/>
  <c r="X44" i="11" s="1"/>
  <c r="V44" i="11"/>
  <c r="W44" i="11" s="1"/>
  <c r="R44" i="11"/>
  <c r="Q44" i="11"/>
  <c r="P44" i="11" s="1"/>
  <c r="O44" i="11"/>
  <c r="N44" i="11"/>
  <c r="Z43" i="11"/>
  <c r="Y43" i="11"/>
  <c r="X43" i="11" s="1"/>
  <c r="V43" i="11"/>
  <c r="W43" i="11" s="1"/>
  <c r="R43" i="11"/>
  <c r="Q43" i="11"/>
  <c r="P43" i="11" s="1"/>
  <c r="N43" i="11"/>
  <c r="O43" i="11" s="1"/>
  <c r="Z42" i="11"/>
  <c r="Y42" i="11"/>
  <c r="X42" i="11" s="1"/>
  <c r="V42" i="11"/>
  <c r="W42" i="11" s="1"/>
  <c r="R42" i="11"/>
  <c r="Q42" i="11"/>
  <c r="P42" i="11" s="1"/>
  <c r="O42" i="11"/>
  <c r="N42" i="11"/>
  <c r="Z41" i="11"/>
  <c r="Y41" i="11"/>
  <c r="X41" i="11" s="1"/>
  <c r="V41" i="11"/>
  <c r="W41" i="11" s="1"/>
  <c r="R41" i="11"/>
  <c r="Q41" i="11"/>
  <c r="P41" i="11" s="1"/>
  <c r="N41" i="11"/>
  <c r="O41" i="11" s="1"/>
  <c r="Z40" i="11"/>
  <c r="Y40" i="11"/>
  <c r="X40" i="11" s="1"/>
  <c r="V40" i="11"/>
  <c r="W40" i="11" s="1"/>
  <c r="R40" i="11"/>
  <c r="Q40" i="11"/>
  <c r="P40" i="11" s="1"/>
  <c r="N40" i="11"/>
  <c r="O40" i="11" s="1"/>
  <c r="Z39" i="11"/>
  <c r="Y39" i="11"/>
  <c r="X39" i="11" s="1"/>
  <c r="V39" i="11"/>
  <c r="W39" i="11" s="1"/>
  <c r="R39" i="11"/>
  <c r="Q39" i="11"/>
  <c r="P39" i="11" s="1"/>
  <c r="N39" i="11"/>
  <c r="O39" i="11" s="1"/>
  <c r="Z38" i="11"/>
  <c r="Y38" i="11"/>
  <c r="X38" i="11" s="1"/>
  <c r="V38" i="11"/>
  <c r="W38" i="11" s="1"/>
  <c r="R38" i="11"/>
  <c r="Q38" i="11"/>
  <c r="P38" i="11" s="1"/>
  <c r="O38" i="11"/>
  <c r="N38" i="11"/>
  <c r="Z37" i="11"/>
  <c r="Y37" i="11"/>
  <c r="X37" i="11" s="1"/>
  <c r="V37" i="11"/>
  <c r="W37" i="11" s="1"/>
  <c r="R37" i="11"/>
  <c r="Q37" i="11"/>
  <c r="P37" i="11" s="1"/>
  <c r="N37" i="11"/>
  <c r="O37" i="11" s="1"/>
  <c r="Z36" i="11"/>
  <c r="Y36" i="11"/>
  <c r="X36" i="11" s="1"/>
  <c r="V36" i="11"/>
  <c r="W36" i="11" s="1"/>
  <c r="R36" i="11"/>
  <c r="Q36" i="11"/>
  <c r="P36" i="11" s="1"/>
  <c r="O36" i="11"/>
  <c r="N36" i="11"/>
  <c r="Z35" i="11"/>
  <c r="Y35" i="11"/>
  <c r="X35" i="11" s="1"/>
  <c r="V35" i="11"/>
  <c r="W35" i="11" s="1"/>
  <c r="R35" i="11"/>
  <c r="Q35" i="11"/>
  <c r="P35" i="11" s="1"/>
  <c r="N35" i="11"/>
  <c r="O35" i="11" s="1"/>
  <c r="Z34" i="11"/>
  <c r="Y34" i="11"/>
  <c r="X34" i="11" s="1"/>
  <c r="V34" i="11"/>
  <c r="W34" i="11" s="1"/>
  <c r="R34" i="11"/>
  <c r="Q34" i="11"/>
  <c r="P34" i="11" s="1"/>
  <c r="N34" i="11"/>
  <c r="O34" i="11" s="1"/>
  <c r="Z33" i="11"/>
  <c r="Y33" i="11"/>
  <c r="X33" i="11" s="1"/>
  <c r="V33" i="11"/>
  <c r="W33" i="11" s="1"/>
  <c r="R33" i="11"/>
  <c r="Q33" i="11"/>
  <c r="P33" i="11" s="1"/>
  <c r="N33" i="11"/>
  <c r="O33" i="11" s="1"/>
  <c r="Z32" i="11"/>
  <c r="Y32" i="11"/>
  <c r="X32" i="11" s="1"/>
  <c r="V32" i="11"/>
  <c r="W32" i="11" s="1"/>
  <c r="R32" i="11"/>
  <c r="Q32" i="11"/>
  <c r="P32" i="11" s="1"/>
  <c r="O32" i="11"/>
  <c r="N32" i="11"/>
  <c r="Z31" i="11"/>
  <c r="Y31" i="11"/>
  <c r="X31" i="11" s="1"/>
  <c r="V31" i="11"/>
  <c r="W31" i="11" s="1"/>
  <c r="R31" i="11"/>
  <c r="Q31" i="11"/>
  <c r="P31" i="11" s="1"/>
  <c r="N31" i="11"/>
  <c r="O31" i="11" s="1"/>
  <c r="Z30" i="11"/>
  <c r="Y30" i="11"/>
  <c r="X30" i="11" s="1"/>
  <c r="V30" i="11"/>
  <c r="W30" i="11" s="1"/>
  <c r="R30" i="11"/>
  <c r="Q30" i="11"/>
  <c r="P30" i="11" s="1"/>
  <c r="O30" i="11"/>
  <c r="N30" i="11"/>
  <c r="Z29" i="11"/>
  <c r="Y29" i="11"/>
  <c r="X29" i="11" s="1"/>
  <c r="V29" i="11"/>
  <c r="W29" i="11" s="1"/>
  <c r="R29" i="11"/>
  <c r="Q29" i="11"/>
  <c r="P29" i="11" s="1"/>
  <c r="N29" i="11"/>
  <c r="O29" i="11" s="1"/>
  <c r="Z28" i="11"/>
  <c r="Y28" i="11"/>
  <c r="X28" i="11" s="1"/>
  <c r="V28" i="11"/>
  <c r="W28" i="11" s="1"/>
  <c r="R28" i="11"/>
  <c r="Q28" i="11"/>
  <c r="P28" i="11" s="1"/>
  <c r="N28" i="11"/>
  <c r="O28" i="11" s="1"/>
  <c r="Z27" i="11"/>
  <c r="Y27" i="11"/>
  <c r="X27" i="11" s="1"/>
  <c r="V27" i="11"/>
  <c r="W27" i="11" s="1"/>
  <c r="R27" i="11"/>
  <c r="Q27" i="11"/>
  <c r="P27" i="11" s="1"/>
  <c r="N27" i="11"/>
  <c r="O27" i="11" s="1"/>
  <c r="Z26" i="11"/>
  <c r="Y26" i="11"/>
  <c r="X26" i="11" s="1"/>
  <c r="V26" i="11"/>
  <c r="W26" i="11" s="1"/>
  <c r="R26" i="11"/>
  <c r="Q26" i="11"/>
  <c r="P26" i="11" s="1"/>
  <c r="O26" i="11"/>
  <c r="N26" i="11"/>
  <c r="Z25" i="11"/>
  <c r="Y25" i="11"/>
  <c r="X25" i="11" s="1"/>
  <c r="V25" i="11"/>
  <c r="W25" i="11" s="1"/>
  <c r="R25" i="11"/>
  <c r="Q25" i="11"/>
  <c r="P25" i="11" s="1"/>
  <c r="N25" i="11"/>
  <c r="O25" i="11" s="1"/>
  <c r="Z24" i="11"/>
  <c r="Y24" i="11"/>
  <c r="X24" i="11" s="1"/>
  <c r="V24" i="11"/>
  <c r="W24" i="11" s="1"/>
  <c r="R24" i="11"/>
  <c r="Q24" i="11"/>
  <c r="P24" i="11" s="1"/>
  <c r="O24" i="11"/>
  <c r="N24" i="11"/>
  <c r="Z23" i="11"/>
  <c r="Y23" i="11"/>
  <c r="X23" i="11" s="1"/>
  <c r="V23" i="11"/>
  <c r="W23" i="11" s="1"/>
  <c r="R23" i="11"/>
  <c r="Q23" i="11"/>
  <c r="P23" i="11" s="1"/>
  <c r="N23" i="11"/>
  <c r="O23" i="11" s="1"/>
  <c r="Z22" i="11"/>
  <c r="Y22" i="11"/>
  <c r="X22" i="11" s="1"/>
  <c r="V22" i="11"/>
  <c r="W22" i="11" s="1"/>
  <c r="R22" i="11"/>
  <c r="Q22" i="11"/>
  <c r="P22" i="11" s="1"/>
  <c r="N22" i="11"/>
  <c r="O22" i="11" s="1"/>
  <c r="Z21" i="11"/>
  <c r="Y21" i="11"/>
  <c r="X21" i="11" s="1"/>
  <c r="V21" i="11"/>
  <c r="W21" i="11" s="1"/>
  <c r="R21" i="11"/>
  <c r="Q21" i="11"/>
  <c r="P21" i="11" s="1"/>
  <c r="N21" i="11"/>
  <c r="O21" i="11" s="1"/>
  <c r="Z20" i="11"/>
  <c r="Y20" i="11"/>
  <c r="X20" i="11" s="1"/>
  <c r="V20" i="11"/>
  <c r="W20" i="11" s="1"/>
  <c r="R20" i="11"/>
  <c r="Q20" i="11"/>
  <c r="P20" i="11" s="1"/>
  <c r="O20" i="11"/>
  <c r="N20" i="11"/>
  <c r="Z19" i="11"/>
  <c r="Y19" i="11"/>
  <c r="X19" i="11" s="1"/>
  <c r="V19" i="11"/>
  <c r="W19" i="11" s="1"/>
  <c r="R19" i="11"/>
  <c r="Q19" i="11"/>
  <c r="P19" i="11" s="1"/>
  <c r="N19" i="11"/>
  <c r="O19" i="11" s="1"/>
  <c r="Z18" i="11"/>
  <c r="Y18" i="11"/>
  <c r="X18" i="11" s="1"/>
  <c r="V18" i="11"/>
  <c r="W18" i="11" s="1"/>
  <c r="R18" i="11"/>
  <c r="Q18" i="11"/>
  <c r="P18" i="11" s="1"/>
  <c r="O18" i="11"/>
  <c r="N18" i="11"/>
  <c r="Z17" i="11"/>
  <c r="Y17" i="11"/>
  <c r="X17" i="11" s="1"/>
  <c r="V17" i="11"/>
  <c r="W17" i="11" s="1"/>
  <c r="R17" i="11"/>
  <c r="Q17" i="11"/>
  <c r="P17" i="11" s="1"/>
  <c r="N17" i="11"/>
  <c r="O17" i="11" s="1"/>
  <c r="Z16" i="11"/>
  <c r="Y16" i="11"/>
  <c r="X16" i="11" s="1"/>
  <c r="V16" i="11"/>
  <c r="W16" i="11" s="1"/>
  <c r="R16" i="11"/>
  <c r="Q16" i="11"/>
  <c r="P16" i="11" s="1"/>
  <c r="N16" i="11"/>
  <c r="O16" i="11" s="1"/>
  <c r="Z15" i="11"/>
  <c r="Y15" i="11"/>
  <c r="X15" i="11" s="1"/>
  <c r="V15" i="11"/>
  <c r="W15" i="11" s="1"/>
  <c r="R15" i="11"/>
  <c r="Q15" i="11"/>
  <c r="P15" i="11" s="1"/>
  <c r="N15" i="11"/>
  <c r="O15" i="11" s="1"/>
  <c r="Z14" i="11"/>
  <c r="Y14" i="11"/>
  <c r="X14" i="11" s="1"/>
  <c r="V14" i="11"/>
  <c r="W14" i="11" s="1"/>
  <c r="R14" i="11"/>
  <c r="Q14" i="11"/>
  <c r="P14" i="11" s="1"/>
  <c r="O14" i="11"/>
  <c r="N14" i="11"/>
  <c r="Z13" i="11"/>
  <c r="Y13" i="11"/>
  <c r="X13" i="11" s="1"/>
  <c r="V13" i="11"/>
  <c r="W13" i="11" s="1"/>
  <c r="R13" i="11"/>
  <c r="Q13" i="11"/>
  <c r="P13" i="11" s="1"/>
  <c r="N13" i="11"/>
  <c r="O13" i="11" s="1"/>
  <c r="Z12" i="11"/>
  <c r="Y12" i="11"/>
  <c r="X12" i="11" s="1"/>
  <c r="V12" i="11"/>
  <c r="W12" i="11" s="1"/>
  <c r="R12" i="11"/>
  <c r="Q12" i="11"/>
  <c r="P12" i="11" s="1"/>
  <c r="O12" i="11"/>
  <c r="N12" i="11"/>
  <c r="Z11" i="11"/>
  <c r="Y11" i="11"/>
  <c r="X11" i="11" s="1"/>
  <c r="V11" i="11"/>
  <c r="W11" i="11" s="1"/>
  <c r="R11" i="11"/>
  <c r="Q11" i="11"/>
  <c r="P11" i="11" s="1"/>
  <c r="N11" i="11"/>
  <c r="O11" i="11" s="1"/>
  <c r="Z10" i="11"/>
  <c r="Y10" i="11"/>
  <c r="X10" i="11" s="1"/>
  <c r="V10" i="11"/>
  <c r="W10" i="11" s="1"/>
  <c r="R10" i="11"/>
  <c r="Q10" i="11"/>
  <c r="P10" i="11" s="1"/>
  <c r="N10" i="11"/>
  <c r="O10" i="11" s="1"/>
  <c r="Z9" i="11"/>
  <c r="Y9" i="11"/>
  <c r="X9" i="11" s="1"/>
  <c r="V9" i="11"/>
  <c r="W9" i="11" s="1"/>
  <c r="R9" i="11"/>
  <c r="Q9" i="11"/>
  <c r="P9" i="11" s="1"/>
  <c r="N9" i="11"/>
  <c r="O9" i="11" s="1"/>
  <c r="Z8" i="11"/>
  <c r="Y8" i="11"/>
  <c r="X8" i="11" s="1"/>
  <c r="V8" i="11"/>
  <c r="W8" i="11" s="1"/>
  <c r="R8" i="11"/>
  <c r="Q8" i="11"/>
  <c r="P8" i="11" s="1"/>
  <c r="O8" i="11"/>
  <c r="N8" i="11"/>
  <c r="Z7" i="11"/>
  <c r="Y7" i="11"/>
  <c r="X7" i="11" s="1"/>
  <c r="V7" i="11"/>
  <c r="W7" i="11" s="1"/>
  <c r="R7" i="11"/>
  <c r="Q7" i="11"/>
  <c r="P7" i="11" s="1"/>
  <c r="N7" i="11"/>
  <c r="O7" i="11" s="1"/>
  <c r="Z6" i="11"/>
  <c r="Y6" i="11"/>
  <c r="X6" i="11" s="1"/>
  <c r="V6" i="11"/>
  <c r="W6" i="11" s="1"/>
  <c r="R6" i="11"/>
  <c r="Q6" i="11"/>
  <c r="P6" i="11" s="1"/>
  <c r="O6" i="11"/>
  <c r="N6" i="11"/>
  <c r="Z5" i="11"/>
  <c r="Y5" i="11"/>
  <c r="X5" i="11" s="1"/>
  <c r="V5" i="11"/>
  <c r="W5" i="11" s="1"/>
  <c r="R5" i="11"/>
  <c r="Q5" i="11"/>
  <c r="P5" i="11" s="1"/>
  <c r="N5" i="11"/>
  <c r="O5" i="11" s="1"/>
  <c r="Z4" i="11"/>
  <c r="Y4" i="11"/>
  <c r="X4" i="11" s="1"/>
  <c r="V4" i="11"/>
  <c r="W4" i="11" s="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T4" i="1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R4" i="11"/>
  <c r="Q4" i="11"/>
  <c r="P4" i="11"/>
  <c r="O4" i="11"/>
  <c r="N4" i="11"/>
  <c r="M4" i="1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M84" i="11" s="1"/>
  <c r="L4" i="1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L84" i="11" s="1"/>
  <c r="Z3" i="11"/>
  <c r="Y3" i="11"/>
  <c r="X3" i="11"/>
  <c r="V3" i="11"/>
  <c r="W3" i="11" s="1"/>
  <c r="R3" i="11"/>
  <c r="Q3" i="11"/>
  <c r="P3" i="11" s="1"/>
  <c r="N3" i="11"/>
  <c r="O3" i="11" s="1"/>
  <c r="N89" i="10" a="1"/>
  <c r="O93" i="10" s="1"/>
  <c r="R84" i="10"/>
  <c r="Q84" i="10"/>
  <c r="P84" i="10" s="1"/>
  <c r="N84" i="10"/>
  <c r="O84" i="10" s="1"/>
  <c r="R83" i="10"/>
  <c r="Q83" i="10"/>
  <c r="P83" i="10" s="1"/>
  <c r="N83" i="10"/>
  <c r="O83" i="10" s="1"/>
  <c r="R82" i="10"/>
  <c r="Q82" i="10"/>
  <c r="P82" i="10" s="1"/>
  <c r="N82" i="10"/>
  <c r="O82" i="10" s="1"/>
  <c r="R81" i="10"/>
  <c r="Q81" i="10"/>
  <c r="P81" i="10"/>
  <c r="N81" i="10"/>
  <c r="O81" i="10" s="1"/>
  <c r="R80" i="10"/>
  <c r="Q80" i="10"/>
  <c r="P80" i="10" s="1"/>
  <c r="N80" i="10"/>
  <c r="O80" i="10" s="1"/>
  <c r="R79" i="10"/>
  <c r="Q79" i="10"/>
  <c r="P79" i="10" s="1"/>
  <c r="N79" i="10"/>
  <c r="O79" i="10" s="1"/>
  <c r="R78" i="10"/>
  <c r="Q78" i="10"/>
  <c r="P78" i="10" s="1"/>
  <c r="N78" i="10"/>
  <c r="O78" i="10" s="1"/>
  <c r="R77" i="10"/>
  <c r="Q77" i="10"/>
  <c r="P77" i="10" s="1"/>
  <c r="N77" i="10"/>
  <c r="O77" i="10" s="1"/>
  <c r="R76" i="10"/>
  <c r="Q76" i="10"/>
  <c r="P76" i="10"/>
  <c r="N76" i="10"/>
  <c r="O76" i="10" s="1"/>
  <c r="R75" i="10"/>
  <c r="Q75" i="10"/>
  <c r="P75" i="10" s="1"/>
  <c r="N75" i="10"/>
  <c r="O75" i="10" s="1"/>
  <c r="Z74" i="10"/>
  <c r="Y74" i="10"/>
  <c r="X74" i="10" s="1"/>
  <c r="V74" i="10"/>
  <c r="W74" i="10" s="1"/>
  <c r="R74" i="10"/>
  <c r="Q74" i="10"/>
  <c r="P74" i="10"/>
  <c r="N74" i="10"/>
  <c r="O74" i="10" s="1"/>
  <c r="Z73" i="10"/>
  <c r="Y73" i="10"/>
  <c r="X73" i="10" s="1"/>
  <c r="V73" i="10"/>
  <c r="W73" i="10" s="1"/>
  <c r="R73" i="10"/>
  <c r="Q73" i="10"/>
  <c r="P73" i="10" s="1"/>
  <c r="N73" i="10"/>
  <c r="O73" i="10" s="1"/>
  <c r="Z72" i="10"/>
  <c r="Y72" i="10"/>
  <c r="X72" i="10" s="1"/>
  <c r="V72" i="10"/>
  <c r="W72" i="10" s="1"/>
  <c r="R72" i="10"/>
  <c r="Q72" i="10"/>
  <c r="P72" i="10"/>
  <c r="N72" i="10"/>
  <c r="O72" i="10" s="1"/>
  <c r="Z71" i="10"/>
  <c r="Y71" i="10"/>
  <c r="X71" i="10" s="1"/>
  <c r="V71" i="10"/>
  <c r="W71" i="10" s="1"/>
  <c r="R71" i="10"/>
  <c r="Q71" i="10"/>
  <c r="P71" i="10" s="1"/>
  <c r="N71" i="10"/>
  <c r="O71" i="10" s="1"/>
  <c r="Z70" i="10"/>
  <c r="Y70" i="10"/>
  <c r="X70" i="10" s="1"/>
  <c r="V70" i="10"/>
  <c r="W70" i="10" s="1"/>
  <c r="R70" i="10"/>
  <c r="Q70" i="10"/>
  <c r="P70" i="10" s="1"/>
  <c r="N70" i="10"/>
  <c r="O70" i="10" s="1"/>
  <c r="Z69" i="10"/>
  <c r="Y69" i="10"/>
  <c r="X69" i="10"/>
  <c r="V69" i="10"/>
  <c r="W69" i="10" s="1"/>
  <c r="R69" i="10"/>
  <c r="Q69" i="10"/>
  <c r="P69" i="10" s="1"/>
  <c r="N69" i="10"/>
  <c r="O69" i="10" s="1"/>
  <c r="Z68" i="10"/>
  <c r="Y68" i="10"/>
  <c r="X68" i="10" s="1"/>
  <c r="V68" i="10"/>
  <c r="W68" i="10" s="1"/>
  <c r="R68" i="10"/>
  <c r="Q68" i="10"/>
  <c r="P68" i="10"/>
  <c r="N68" i="10"/>
  <c r="O68" i="10" s="1"/>
  <c r="Z67" i="10"/>
  <c r="Y67" i="10"/>
  <c r="X67" i="10" s="1"/>
  <c r="V67" i="10"/>
  <c r="W67" i="10" s="1"/>
  <c r="R67" i="10"/>
  <c r="Q67" i="10"/>
  <c r="P67" i="10" s="1"/>
  <c r="N67" i="10"/>
  <c r="O67" i="10" s="1"/>
  <c r="Z66" i="10"/>
  <c r="Y66" i="10"/>
  <c r="X66" i="10" s="1"/>
  <c r="V66" i="10"/>
  <c r="W66" i="10" s="1"/>
  <c r="R66" i="10"/>
  <c r="Q66" i="10"/>
  <c r="P66" i="10"/>
  <c r="N66" i="10"/>
  <c r="O66" i="10" s="1"/>
  <c r="Z65" i="10"/>
  <c r="Y65" i="10"/>
  <c r="X65" i="10" s="1"/>
  <c r="V65" i="10"/>
  <c r="W65" i="10" s="1"/>
  <c r="R65" i="10"/>
  <c r="Q65" i="10"/>
  <c r="P65" i="10" s="1"/>
  <c r="N65" i="10"/>
  <c r="O65" i="10" s="1"/>
  <c r="Z64" i="10"/>
  <c r="Y64" i="10"/>
  <c r="X64" i="10" s="1"/>
  <c r="V64" i="10"/>
  <c r="W64" i="10" s="1"/>
  <c r="R64" i="10"/>
  <c r="Q64" i="10"/>
  <c r="P64" i="10" s="1"/>
  <c r="N64" i="10"/>
  <c r="O64" i="10" s="1"/>
  <c r="Z63" i="10"/>
  <c r="Y63" i="10"/>
  <c r="X63" i="10"/>
  <c r="V63" i="10"/>
  <c r="W63" i="10" s="1"/>
  <c r="R63" i="10"/>
  <c r="Q63" i="10"/>
  <c r="P63" i="10" s="1"/>
  <c r="N63" i="10"/>
  <c r="O63" i="10" s="1"/>
  <c r="Z62" i="10"/>
  <c r="Y62" i="10"/>
  <c r="X62" i="10" s="1"/>
  <c r="V62" i="10"/>
  <c r="W62" i="10" s="1"/>
  <c r="R62" i="10"/>
  <c r="Q62" i="10"/>
  <c r="P62" i="10"/>
  <c r="N62" i="10"/>
  <c r="O62" i="10" s="1"/>
  <c r="Z61" i="10"/>
  <c r="Y61" i="10"/>
  <c r="X61" i="10" s="1"/>
  <c r="V61" i="10"/>
  <c r="W61" i="10" s="1"/>
  <c r="R61" i="10"/>
  <c r="Q61" i="10"/>
  <c r="P61" i="10" s="1"/>
  <c r="N61" i="10"/>
  <c r="O61" i="10" s="1"/>
  <c r="Z60" i="10"/>
  <c r="Y60" i="10"/>
  <c r="X60" i="10" s="1"/>
  <c r="V60" i="10"/>
  <c r="W60" i="10" s="1"/>
  <c r="R60" i="10"/>
  <c r="Q60" i="10"/>
  <c r="P60" i="10"/>
  <c r="N60" i="10"/>
  <c r="O60" i="10" s="1"/>
  <c r="Z59" i="10"/>
  <c r="Y59" i="10"/>
  <c r="X59" i="10" s="1"/>
  <c r="V59" i="10"/>
  <c r="W59" i="10" s="1"/>
  <c r="R59" i="10"/>
  <c r="Q59" i="10"/>
  <c r="P59" i="10" s="1"/>
  <c r="N59" i="10"/>
  <c r="O59" i="10" s="1"/>
  <c r="Z58" i="10"/>
  <c r="Y58" i="10"/>
  <c r="X58" i="10" s="1"/>
  <c r="V58" i="10"/>
  <c r="W58" i="10" s="1"/>
  <c r="R58" i="10"/>
  <c r="Q58" i="10"/>
  <c r="P58" i="10" s="1"/>
  <c r="N58" i="10"/>
  <c r="O58" i="10" s="1"/>
  <c r="Z57" i="10"/>
  <c r="Y57" i="10"/>
  <c r="X57" i="10"/>
  <c r="V57" i="10"/>
  <c r="W57" i="10" s="1"/>
  <c r="R57" i="10"/>
  <c r="Q57" i="10"/>
  <c r="P57" i="10" s="1"/>
  <c r="N57" i="10"/>
  <c r="O57" i="10" s="1"/>
  <c r="Z56" i="10"/>
  <c r="Y56" i="10"/>
  <c r="X56" i="10" s="1"/>
  <c r="V56" i="10"/>
  <c r="W56" i="10" s="1"/>
  <c r="R56" i="10"/>
  <c r="Q56" i="10"/>
  <c r="P56" i="10" s="1"/>
  <c r="N56" i="10"/>
  <c r="O56" i="10" s="1"/>
  <c r="Z55" i="10"/>
  <c r="Y55" i="10"/>
  <c r="X55" i="10" s="1"/>
  <c r="V55" i="10"/>
  <c r="W55" i="10" s="1"/>
  <c r="R55" i="10"/>
  <c r="Q55" i="10"/>
  <c r="P55" i="10" s="1"/>
  <c r="N55" i="10"/>
  <c r="O55" i="10" s="1"/>
  <c r="Z54" i="10"/>
  <c r="Y54" i="10"/>
  <c r="X54" i="10" s="1"/>
  <c r="V54" i="10"/>
  <c r="W54" i="10" s="1"/>
  <c r="R54" i="10"/>
  <c r="Q54" i="10"/>
  <c r="P54" i="10"/>
  <c r="N54" i="10"/>
  <c r="O54" i="10" s="1"/>
  <c r="Z53" i="10"/>
  <c r="Y53" i="10"/>
  <c r="X53" i="10" s="1"/>
  <c r="V53" i="10"/>
  <c r="W53" i="10" s="1"/>
  <c r="R53" i="10"/>
  <c r="Q53" i="10"/>
  <c r="P53" i="10" s="1"/>
  <c r="N53" i="10"/>
  <c r="O53" i="10" s="1"/>
  <c r="Z52" i="10"/>
  <c r="Y52" i="10"/>
  <c r="X52" i="10" s="1"/>
  <c r="V52" i="10"/>
  <c r="W52" i="10" s="1"/>
  <c r="R52" i="10"/>
  <c r="Q52" i="10"/>
  <c r="P52" i="10" s="1"/>
  <c r="N52" i="10"/>
  <c r="O52" i="10" s="1"/>
  <c r="Z51" i="10"/>
  <c r="Y51" i="10"/>
  <c r="X51" i="10" s="1"/>
  <c r="V51" i="10"/>
  <c r="W51" i="10" s="1"/>
  <c r="R51" i="10"/>
  <c r="Q51" i="10"/>
  <c r="P51" i="10" s="1"/>
  <c r="N51" i="10"/>
  <c r="O51" i="10" s="1"/>
  <c r="Z50" i="10"/>
  <c r="Y50" i="10"/>
  <c r="X50" i="10" s="1"/>
  <c r="V50" i="10"/>
  <c r="W50" i="10" s="1"/>
  <c r="R50" i="10"/>
  <c r="Q50" i="10"/>
  <c r="P50" i="10" s="1"/>
  <c r="N50" i="10"/>
  <c r="O50" i="10" s="1"/>
  <c r="Z49" i="10"/>
  <c r="Y49" i="10"/>
  <c r="X49" i="10" s="1"/>
  <c r="V49" i="10"/>
  <c r="W49" i="10" s="1"/>
  <c r="R49" i="10"/>
  <c r="Q49" i="10"/>
  <c r="P49" i="10" s="1"/>
  <c r="N49" i="10"/>
  <c r="O49" i="10" s="1"/>
  <c r="Z48" i="10"/>
  <c r="Y48" i="10"/>
  <c r="X48" i="10" s="1"/>
  <c r="V48" i="10"/>
  <c r="W48" i="10" s="1"/>
  <c r="R48" i="10"/>
  <c r="Q48" i="10"/>
  <c r="P48" i="10"/>
  <c r="N48" i="10"/>
  <c r="O48" i="10" s="1"/>
  <c r="Z47" i="10"/>
  <c r="Y47" i="10"/>
  <c r="X47" i="10" s="1"/>
  <c r="V47" i="10"/>
  <c r="W47" i="10" s="1"/>
  <c r="R47" i="10"/>
  <c r="Q47" i="10"/>
  <c r="P47" i="10" s="1"/>
  <c r="N47" i="10"/>
  <c r="O47" i="10" s="1"/>
  <c r="Z46" i="10"/>
  <c r="Y46" i="10"/>
  <c r="X46" i="10" s="1"/>
  <c r="V46" i="10"/>
  <c r="W46" i="10" s="1"/>
  <c r="R46" i="10"/>
  <c r="Q46" i="10"/>
  <c r="P46" i="10" s="1"/>
  <c r="N46" i="10"/>
  <c r="O46" i="10" s="1"/>
  <c r="Z45" i="10"/>
  <c r="Y45" i="10"/>
  <c r="X45" i="10" s="1"/>
  <c r="V45" i="10"/>
  <c r="W45" i="10" s="1"/>
  <c r="R45" i="10"/>
  <c r="Q45" i="10"/>
  <c r="P45" i="10" s="1"/>
  <c r="N45" i="10"/>
  <c r="O45" i="10" s="1"/>
  <c r="Z44" i="10"/>
  <c r="Y44" i="10"/>
  <c r="X44" i="10" s="1"/>
  <c r="V44" i="10"/>
  <c r="W44" i="10" s="1"/>
  <c r="R44" i="10"/>
  <c r="Q44" i="10"/>
  <c r="P44" i="10" s="1"/>
  <c r="N44" i="10"/>
  <c r="O44" i="10" s="1"/>
  <c r="Z43" i="10"/>
  <c r="Y43" i="10"/>
  <c r="X43" i="10" s="1"/>
  <c r="V43" i="10"/>
  <c r="W43" i="10" s="1"/>
  <c r="R43" i="10"/>
  <c r="Q43" i="10"/>
  <c r="P43" i="10" s="1"/>
  <c r="N43" i="10"/>
  <c r="O43" i="10" s="1"/>
  <c r="Z42" i="10"/>
  <c r="Y42" i="10"/>
  <c r="X42" i="10" s="1"/>
  <c r="V42" i="10"/>
  <c r="W42" i="10" s="1"/>
  <c r="R42" i="10"/>
  <c r="Q42" i="10"/>
  <c r="P42" i="10"/>
  <c r="N42" i="10"/>
  <c r="O42" i="10" s="1"/>
  <c r="Z41" i="10"/>
  <c r="Y41" i="10"/>
  <c r="X41" i="10" s="1"/>
  <c r="V41" i="10"/>
  <c r="W41" i="10" s="1"/>
  <c r="R41" i="10"/>
  <c r="Q41" i="10"/>
  <c r="P41" i="10" s="1"/>
  <c r="N41" i="10"/>
  <c r="O41" i="10" s="1"/>
  <c r="Z40" i="10"/>
  <c r="Y40" i="10"/>
  <c r="X40" i="10" s="1"/>
  <c r="V40" i="10"/>
  <c r="W40" i="10" s="1"/>
  <c r="R40" i="10"/>
  <c r="Q40" i="10"/>
  <c r="P40" i="10" s="1"/>
  <c r="N40" i="10"/>
  <c r="O40" i="10" s="1"/>
  <c r="Z39" i="10"/>
  <c r="Y39" i="10"/>
  <c r="X39" i="10" s="1"/>
  <c r="V39" i="10"/>
  <c r="W39" i="10" s="1"/>
  <c r="R39" i="10"/>
  <c r="Q39" i="10"/>
  <c r="P39" i="10" s="1"/>
  <c r="N39" i="10"/>
  <c r="O39" i="10" s="1"/>
  <c r="Z38" i="10"/>
  <c r="Y38" i="10"/>
  <c r="X38" i="10" s="1"/>
  <c r="V38" i="10"/>
  <c r="W38" i="10" s="1"/>
  <c r="R38" i="10"/>
  <c r="Q38" i="10"/>
  <c r="P38" i="10" s="1"/>
  <c r="N38" i="10"/>
  <c r="O38" i="10" s="1"/>
  <c r="Z37" i="10"/>
  <c r="Y37" i="10"/>
  <c r="X37" i="10" s="1"/>
  <c r="V37" i="10"/>
  <c r="W37" i="10" s="1"/>
  <c r="R37" i="10"/>
  <c r="Q37" i="10"/>
  <c r="P37" i="10" s="1"/>
  <c r="N37" i="10"/>
  <c r="O37" i="10" s="1"/>
  <c r="Z36" i="10"/>
  <c r="Y36" i="10"/>
  <c r="X36" i="10" s="1"/>
  <c r="V36" i="10"/>
  <c r="W36" i="10" s="1"/>
  <c r="R36" i="10"/>
  <c r="Q36" i="10"/>
  <c r="P36" i="10"/>
  <c r="N36" i="10"/>
  <c r="O36" i="10" s="1"/>
  <c r="Z35" i="10"/>
  <c r="Y35" i="10"/>
  <c r="X35" i="10" s="1"/>
  <c r="V35" i="10"/>
  <c r="W35" i="10" s="1"/>
  <c r="R35" i="10"/>
  <c r="Q35" i="10"/>
  <c r="P35" i="10" s="1"/>
  <c r="N35" i="10"/>
  <c r="O35" i="10" s="1"/>
  <c r="Z34" i="10"/>
  <c r="Y34" i="10"/>
  <c r="X34" i="10" s="1"/>
  <c r="V34" i="10"/>
  <c r="W34" i="10" s="1"/>
  <c r="R34" i="10"/>
  <c r="Q34" i="10"/>
  <c r="P34" i="10" s="1"/>
  <c r="N34" i="10"/>
  <c r="O34" i="10" s="1"/>
  <c r="Z33" i="10"/>
  <c r="Y33" i="10"/>
  <c r="X33" i="10" s="1"/>
  <c r="V33" i="10"/>
  <c r="W33" i="10" s="1"/>
  <c r="R33" i="10"/>
  <c r="Q33" i="10"/>
  <c r="P33" i="10" s="1"/>
  <c r="N33" i="10"/>
  <c r="O33" i="10" s="1"/>
  <c r="Z32" i="10"/>
  <c r="Y32" i="10"/>
  <c r="X32" i="10" s="1"/>
  <c r="V32" i="10"/>
  <c r="W32" i="10" s="1"/>
  <c r="R32" i="10"/>
  <c r="Q32" i="10"/>
  <c r="P32" i="10" s="1"/>
  <c r="N32" i="10"/>
  <c r="O32" i="10" s="1"/>
  <c r="Z31" i="10"/>
  <c r="Y31" i="10"/>
  <c r="X31" i="10" s="1"/>
  <c r="V31" i="10"/>
  <c r="W31" i="10" s="1"/>
  <c r="R31" i="10"/>
  <c r="Q31" i="10"/>
  <c r="P31" i="10" s="1"/>
  <c r="N31" i="10"/>
  <c r="O31" i="10" s="1"/>
  <c r="Z30" i="10"/>
  <c r="Y30" i="10"/>
  <c r="X30" i="10" s="1"/>
  <c r="V30" i="10"/>
  <c r="W30" i="10" s="1"/>
  <c r="R30" i="10"/>
  <c r="Q30" i="10"/>
  <c r="P30" i="10"/>
  <c r="N30" i="10"/>
  <c r="O30" i="10" s="1"/>
  <c r="Z29" i="10"/>
  <c r="Y29" i="10"/>
  <c r="X29" i="10" s="1"/>
  <c r="V29" i="10"/>
  <c r="W29" i="10" s="1"/>
  <c r="R29" i="10"/>
  <c r="Q29" i="10"/>
  <c r="P29" i="10" s="1"/>
  <c r="N29" i="10"/>
  <c r="O29" i="10" s="1"/>
  <c r="Z28" i="10"/>
  <c r="Y28" i="10"/>
  <c r="X28" i="10" s="1"/>
  <c r="V28" i="10"/>
  <c r="W28" i="10" s="1"/>
  <c r="R28" i="10"/>
  <c r="Q28" i="10"/>
  <c r="P28" i="10" s="1"/>
  <c r="N28" i="10"/>
  <c r="O28" i="10" s="1"/>
  <c r="Z27" i="10"/>
  <c r="Y27" i="10"/>
  <c r="X27" i="10" s="1"/>
  <c r="V27" i="10"/>
  <c r="W27" i="10" s="1"/>
  <c r="R27" i="10"/>
  <c r="Q27" i="10"/>
  <c r="P27" i="10" s="1"/>
  <c r="N27" i="10"/>
  <c r="O27" i="10" s="1"/>
  <c r="Z26" i="10"/>
  <c r="Y26" i="10"/>
  <c r="X26" i="10" s="1"/>
  <c r="V26" i="10"/>
  <c r="W26" i="10" s="1"/>
  <c r="R26" i="10"/>
  <c r="Q26" i="10"/>
  <c r="P26" i="10" s="1"/>
  <c r="N26" i="10"/>
  <c r="O26" i="10" s="1"/>
  <c r="Z25" i="10"/>
  <c r="Y25" i="10"/>
  <c r="X25" i="10" s="1"/>
  <c r="V25" i="10"/>
  <c r="W25" i="10" s="1"/>
  <c r="R25" i="10"/>
  <c r="Q25" i="10"/>
  <c r="P25" i="10" s="1"/>
  <c r="N25" i="10"/>
  <c r="O25" i="10" s="1"/>
  <c r="Z24" i="10"/>
  <c r="Y24" i="10"/>
  <c r="X24" i="10" s="1"/>
  <c r="V24" i="10"/>
  <c r="W24" i="10" s="1"/>
  <c r="R24" i="10"/>
  <c r="Q24" i="10"/>
  <c r="P24" i="10"/>
  <c r="N24" i="10"/>
  <c r="O24" i="10" s="1"/>
  <c r="Z23" i="10"/>
  <c r="Y23" i="10"/>
  <c r="X23" i="10" s="1"/>
  <c r="V23" i="10"/>
  <c r="W23" i="10" s="1"/>
  <c r="R23" i="10"/>
  <c r="Q23" i="10"/>
  <c r="P23" i="10" s="1"/>
  <c r="N23" i="10"/>
  <c r="O23" i="10" s="1"/>
  <c r="Z22" i="10"/>
  <c r="Y22" i="10"/>
  <c r="X22" i="10" s="1"/>
  <c r="V22" i="10"/>
  <c r="W22" i="10" s="1"/>
  <c r="R22" i="10"/>
  <c r="Q22" i="10"/>
  <c r="P22" i="10" s="1"/>
  <c r="N22" i="10"/>
  <c r="O22" i="10" s="1"/>
  <c r="Z21" i="10"/>
  <c r="Y21" i="10"/>
  <c r="X21" i="10" s="1"/>
  <c r="V21" i="10"/>
  <c r="W21" i="10" s="1"/>
  <c r="R21" i="10"/>
  <c r="Q21" i="10"/>
  <c r="P21" i="10" s="1"/>
  <c r="N21" i="10"/>
  <c r="O21" i="10" s="1"/>
  <c r="Z20" i="10"/>
  <c r="Y20" i="10"/>
  <c r="X20" i="10" s="1"/>
  <c r="V20" i="10"/>
  <c r="W20" i="10" s="1"/>
  <c r="R20" i="10"/>
  <c r="Q20" i="10"/>
  <c r="P20" i="10" s="1"/>
  <c r="N20" i="10"/>
  <c r="O20" i="10" s="1"/>
  <c r="Z19" i="10"/>
  <c r="Y19" i="10"/>
  <c r="X19" i="10" s="1"/>
  <c r="V19" i="10"/>
  <c r="W19" i="10" s="1"/>
  <c r="R19" i="10"/>
  <c r="Q19" i="10"/>
  <c r="P19" i="10" s="1"/>
  <c r="N19" i="10"/>
  <c r="O19" i="10" s="1"/>
  <c r="Z18" i="10"/>
  <c r="Y18" i="10"/>
  <c r="X18" i="10" s="1"/>
  <c r="V18" i="10"/>
  <c r="W18" i="10" s="1"/>
  <c r="R18" i="10"/>
  <c r="Q18" i="10"/>
  <c r="P18" i="10"/>
  <c r="N18" i="10"/>
  <c r="O18" i="10" s="1"/>
  <c r="Z17" i="10"/>
  <c r="Y17" i="10"/>
  <c r="X17" i="10" s="1"/>
  <c r="V17" i="10"/>
  <c r="W17" i="10" s="1"/>
  <c r="R17" i="10"/>
  <c r="Q17" i="10"/>
  <c r="P17" i="10" s="1"/>
  <c r="N17" i="10"/>
  <c r="O17" i="10" s="1"/>
  <c r="Z16" i="10"/>
  <c r="Y16" i="10"/>
  <c r="X16" i="10" s="1"/>
  <c r="V16" i="10"/>
  <c r="W16" i="10" s="1"/>
  <c r="R16" i="10"/>
  <c r="Q16" i="10"/>
  <c r="P16" i="10" s="1"/>
  <c r="N16" i="10"/>
  <c r="O16" i="10" s="1"/>
  <c r="Z15" i="10"/>
  <c r="Y15" i="10"/>
  <c r="X15" i="10" s="1"/>
  <c r="V15" i="10"/>
  <c r="W15" i="10" s="1"/>
  <c r="R15" i="10"/>
  <c r="Q15" i="10"/>
  <c r="P15" i="10" s="1"/>
  <c r="N15" i="10"/>
  <c r="O15" i="10" s="1"/>
  <c r="Z14" i="10"/>
  <c r="Y14" i="10"/>
  <c r="X14" i="10" s="1"/>
  <c r="V14" i="10"/>
  <c r="W14" i="10" s="1"/>
  <c r="R14" i="10"/>
  <c r="Q14" i="10"/>
  <c r="P14" i="10" s="1"/>
  <c r="N14" i="10"/>
  <c r="O14" i="10" s="1"/>
  <c r="Z13" i="10"/>
  <c r="Y13" i="10"/>
  <c r="X13" i="10" s="1"/>
  <c r="V13" i="10"/>
  <c r="W13" i="10" s="1"/>
  <c r="R13" i="10"/>
  <c r="Q13" i="10"/>
  <c r="P13" i="10" s="1"/>
  <c r="N13" i="10"/>
  <c r="O13" i="10" s="1"/>
  <c r="Z12" i="10"/>
  <c r="Y12" i="10"/>
  <c r="X12" i="10" s="1"/>
  <c r="V12" i="10"/>
  <c r="W12" i="10" s="1"/>
  <c r="R12" i="10"/>
  <c r="Q12" i="10"/>
  <c r="P12" i="10"/>
  <c r="N12" i="10"/>
  <c r="O12" i="10" s="1"/>
  <c r="Z11" i="10"/>
  <c r="Y11" i="10"/>
  <c r="X11" i="10" s="1"/>
  <c r="V11" i="10"/>
  <c r="W11" i="10" s="1"/>
  <c r="R11" i="10"/>
  <c r="Q11" i="10"/>
  <c r="P11" i="10" s="1"/>
  <c r="N11" i="10"/>
  <c r="O11" i="10" s="1"/>
  <c r="Z10" i="10"/>
  <c r="Y10" i="10"/>
  <c r="X10" i="10" s="1"/>
  <c r="V10" i="10"/>
  <c r="W10" i="10" s="1"/>
  <c r="R10" i="10"/>
  <c r="Q10" i="10"/>
  <c r="P10" i="10" s="1"/>
  <c r="N10" i="10"/>
  <c r="O10" i="10" s="1"/>
  <c r="Z9" i="10"/>
  <c r="Y9" i="10"/>
  <c r="X9" i="10" s="1"/>
  <c r="V9" i="10"/>
  <c r="W9" i="10" s="1"/>
  <c r="R9" i="10"/>
  <c r="Q9" i="10"/>
  <c r="P9" i="10" s="1"/>
  <c r="N9" i="10"/>
  <c r="O9" i="10" s="1"/>
  <c r="Z8" i="10"/>
  <c r="Y8" i="10"/>
  <c r="X8" i="10" s="1"/>
  <c r="V8" i="10"/>
  <c r="W8" i="10" s="1"/>
  <c r="R8" i="10"/>
  <c r="Q8" i="10"/>
  <c r="P8" i="10" s="1"/>
  <c r="N8" i="10"/>
  <c r="O8" i="10" s="1"/>
  <c r="Z7" i="10"/>
  <c r="Y7" i="10"/>
  <c r="X7" i="10" s="1"/>
  <c r="V7" i="10"/>
  <c r="W7" i="10" s="1"/>
  <c r="R7" i="10"/>
  <c r="Q7" i="10"/>
  <c r="P7" i="10" s="1"/>
  <c r="N7" i="10"/>
  <c r="O7" i="10" s="1"/>
  <c r="Z6" i="10"/>
  <c r="Y6" i="10"/>
  <c r="X6" i="10" s="1"/>
  <c r="V6" i="10"/>
  <c r="W6" i="10" s="1"/>
  <c r="T6" i="10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R6" i="10"/>
  <c r="Q6" i="10"/>
  <c r="P6" i="10"/>
  <c r="N6" i="10"/>
  <c r="O6" i="10" s="1"/>
  <c r="M6" i="10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M84" i="10" s="1"/>
  <c r="Z5" i="10"/>
  <c r="Y5" i="10"/>
  <c r="X5" i="10" s="1"/>
  <c r="V5" i="10"/>
  <c r="W5" i="10" s="1"/>
  <c r="T5" i="10"/>
  <c r="R5" i="10"/>
  <c r="Q5" i="10"/>
  <c r="P5" i="10"/>
  <c r="N5" i="10"/>
  <c r="O5" i="10" s="1"/>
  <c r="M5" i="10"/>
  <c r="Z4" i="10"/>
  <c r="Y4" i="10"/>
  <c r="X4" i="10" s="1"/>
  <c r="V4" i="10"/>
  <c r="W4" i="10" s="1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T4" i="10"/>
  <c r="R4" i="10"/>
  <c r="Q4" i="10"/>
  <c r="P4" i="10"/>
  <c r="O4" i="10"/>
  <c r="N4" i="10"/>
  <c r="M4" i="10"/>
  <c r="L4" i="10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L84" i="10" s="1"/>
  <c r="Z3" i="10"/>
  <c r="Y3" i="10"/>
  <c r="X3" i="10"/>
  <c r="W3" i="10"/>
  <c r="V3" i="10"/>
  <c r="R3" i="10"/>
  <c r="Q3" i="10"/>
  <c r="P3" i="10"/>
  <c r="O3" i="10"/>
  <c r="N3" i="10"/>
  <c r="N89" i="9" a="1"/>
  <c r="N92" i="9" s="1"/>
  <c r="R84" i="9"/>
  <c r="Q84" i="9"/>
  <c r="P84" i="9" s="1"/>
  <c r="N84" i="9"/>
  <c r="O84" i="9" s="1"/>
  <c r="R83" i="9"/>
  <c r="Q83" i="9"/>
  <c r="P83" i="9" s="1"/>
  <c r="N83" i="9"/>
  <c r="O83" i="9" s="1"/>
  <c r="R82" i="9"/>
  <c r="Q82" i="9"/>
  <c r="P82" i="9" s="1"/>
  <c r="N82" i="9"/>
  <c r="O82" i="9" s="1"/>
  <c r="R81" i="9"/>
  <c r="Q81" i="9"/>
  <c r="P81" i="9" s="1"/>
  <c r="N81" i="9"/>
  <c r="O81" i="9" s="1"/>
  <c r="R80" i="9"/>
  <c r="Q80" i="9"/>
  <c r="P80" i="9" s="1"/>
  <c r="N80" i="9"/>
  <c r="O80" i="9" s="1"/>
  <c r="R79" i="9"/>
  <c r="Q79" i="9"/>
  <c r="P79" i="9" s="1"/>
  <c r="N79" i="9"/>
  <c r="O79" i="9" s="1"/>
  <c r="R78" i="9"/>
  <c r="Q78" i="9"/>
  <c r="P78" i="9" s="1"/>
  <c r="N78" i="9"/>
  <c r="O78" i="9" s="1"/>
  <c r="R77" i="9"/>
  <c r="Q77" i="9"/>
  <c r="P77" i="9" s="1"/>
  <c r="N77" i="9"/>
  <c r="O77" i="9" s="1"/>
  <c r="R76" i="9"/>
  <c r="Q76" i="9"/>
  <c r="P76" i="9" s="1"/>
  <c r="N76" i="9"/>
  <c r="O76" i="9" s="1"/>
  <c r="R75" i="9"/>
  <c r="Q75" i="9"/>
  <c r="P75" i="9" s="1"/>
  <c r="N75" i="9"/>
  <c r="O75" i="9" s="1"/>
  <c r="Z74" i="9"/>
  <c r="Y74" i="9"/>
  <c r="X74" i="9" s="1"/>
  <c r="V74" i="9"/>
  <c r="W74" i="9" s="1"/>
  <c r="R74" i="9"/>
  <c r="Q74" i="9"/>
  <c r="P74" i="9"/>
  <c r="N74" i="9"/>
  <c r="O74" i="9" s="1"/>
  <c r="Z73" i="9"/>
  <c r="Y73" i="9"/>
  <c r="X73" i="9" s="1"/>
  <c r="V73" i="9"/>
  <c r="W73" i="9" s="1"/>
  <c r="R73" i="9"/>
  <c r="Q73" i="9"/>
  <c r="P73" i="9" s="1"/>
  <c r="N73" i="9"/>
  <c r="O73" i="9" s="1"/>
  <c r="Z72" i="9"/>
  <c r="Y72" i="9"/>
  <c r="X72" i="9" s="1"/>
  <c r="V72" i="9"/>
  <c r="W72" i="9" s="1"/>
  <c r="R72" i="9"/>
  <c r="Q72" i="9"/>
  <c r="P72" i="9" s="1"/>
  <c r="N72" i="9"/>
  <c r="O72" i="9" s="1"/>
  <c r="Z71" i="9"/>
  <c r="Y71" i="9"/>
  <c r="X71" i="9" s="1"/>
  <c r="V71" i="9"/>
  <c r="W71" i="9" s="1"/>
  <c r="R71" i="9"/>
  <c r="Q71" i="9"/>
  <c r="P71" i="9" s="1"/>
  <c r="N71" i="9"/>
  <c r="O71" i="9" s="1"/>
  <c r="Z70" i="9"/>
  <c r="Y70" i="9"/>
  <c r="X70" i="9" s="1"/>
  <c r="V70" i="9"/>
  <c r="W70" i="9" s="1"/>
  <c r="R70" i="9"/>
  <c r="Q70" i="9"/>
  <c r="P70" i="9" s="1"/>
  <c r="N70" i="9"/>
  <c r="O70" i="9" s="1"/>
  <c r="Z69" i="9"/>
  <c r="Y69" i="9"/>
  <c r="X69" i="9" s="1"/>
  <c r="V69" i="9"/>
  <c r="W69" i="9" s="1"/>
  <c r="R69" i="9"/>
  <c r="Q69" i="9"/>
  <c r="P69" i="9"/>
  <c r="N69" i="9"/>
  <c r="O69" i="9" s="1"/>
  <c r="Z68" i="9"/>
  <c r="Y68" i="9"/>
  <c r="X68" i="9" s="1"/>
  <c r="V68" i="9"/>
  <c r="W68" i="9" s="1"/>
  <c r="R68" i="9"/>
  <c r="Q68" i="9"/>
  <c r="P68" i="9" s="1"/>
  <c r="N68" i="9"/>
  <c r="O68" i="9" s="1"/>
  <c r="Z67" i="9"/>
  <c r="Y67" i="9"/>
  <c r="X67" i="9" s="1"/>
  <c r="V67" i="9"/>
  <c r="W67" i="9" s="1"/>
  <c r="R67" i="9"/>
  <c r="Q67" i="9"/>
  <c r="P67" i="9" s="1"/>
  <c r="N67" i="9"/>
  <c r="O67" i="9" s="1"/>
  <c r="Z66" i="9"/>
  <c r="Y66" i="9"/>
  <c r="X66" i="9" s="1"/>
  <c r="W66" i="9"/>
  <c r="V66" i="9"/>
  <c r="R66" i="9"/>
  <c r="Q66" i="9"/>
  <c r="P66" i="9" s="1"/>
  <c r="N66" i="9"/>
  <c r="O66" i="9" s="1"/>
  <c r="Z65" i="9"/>
  <c r="Y65" i="9"/>
  <c r="X65" i="9" s="1"/>
  <c r="V65" i="9"/>
  <c r="W65" i="9" s="1"/>
  <c r="R65" i="9"/>
  <c r="Q65" i="9"/>
  <c r="P65" i="9" s="1"/>
  <c r="N65" i="9"/>
  <c r="O65" i="9" s="1"/>
  <c r="Z64" i="9"/>
  <c r="Y64" i="9"/>
  <c r="X64" i="9" s="1"/>
  <c r="V64" i="9"/>
  <c r="W64" i="9" s="1"/>
  <c r="R64" i="9"/>
  <c r="Q64" i="9"/>
  <c r="P64" i="9" s="1"/>
  <c r="N64" i="9"/>
  <c r="O64" i="9" s="1"/>
  <c r="Z63" i="9"/>
  <c r="Y63" i="9"/>
  <c r="X63" i="9" s="1"/>
  <c r="V63" i="9"/>
  <c r="W63" i="9" s="1"/>
  <c r="R63" i="9"/>
  <c r="Q63" i="9"/>
  <c r="P63" i="9" s="1"/>
  <c r="N63" i="9"/>
  <c r="O63" i="9" s="1"/>
  <c r="Z62" i="9"/>
  <c r="Y62" i="9"/>
  <c r="X62" i="9" s="1"/>
  <c r="W62" i="9"/>
  <c r="V62" i="9"/>
  <c r="R62" i="9"/>
  <c r="Q62" i="9"/>
  <c r="P62" i="9"/>
  <c r="N62" i="9"/>
  <c r="O62" i="9" s="1"/>
  <c r="Z61" i="9"/>
  <c r="Y61" i="9"/>
  <c r="X61" i="9" s="1"/>
  <c r="V61" i="9"/>
  <c r="W61" i="9" s="1"/>
  <c r="R61" i="9"/>
  <c r="Q61" i="9"/>
  <c r="P61" i="9" s="1"/>
  <c r="N61" i="9"/>
  <c r="O61" i="9" s="1"/>
  <c r="Z60" i="9"/>
  <c r="Y60" i="9"/>
  <c r="X60" i="9" s="1"/>
  <c r="V60" i="9"/>
  <c r="W60" i="9" s="1"/>
  <c r="R60" i="9"/>
  <c r="Q60" i="9"/>
  <c r="P60" i="9" s="1"/>
  <c r="N60" i="9"/>
  <c r="O60" i="9" s="1"/>
  <c r="Z59" i="9"/>
  <c r="Y59" i="9"/>
  <c r="X59" i="9" s="1"/>
  <c r="V59" i="9"/>
  <c r="W59" i="9" s="1"/>
  <c r="R59" i="9"/>
  <c r="Q59" i="9"/>
  <c r="P59" i="9" s="1"/>
  <c r="N59" i="9"/>
  <c r="O59" i="9" s="1"/>
  <c r="Z58" i="9"/>
  <c r="Y58" i="9"/>
  <c r="X58" i="9" s="1"/>
  <c r="V58" i="9"/>
  <c r="W58" i="9" s="1"/>
  <c r="R58" i="9"/>
  <c r="Q58" i="9"/>
  <c r="P58" i="9" s="1"/>
  <c r="N58" i="9"/>
  <c r="O58" i="9" s="1"/>
  <c r="Z57" i="9"/>
  <c r="Y57" i="9"/>
  <c r="X57" i="9"/>
  <c r="V57" i="9"/>
  <c r="W57" i="9" s="1"/>
  <c r="R57" i="9"/>
  <c r="Q57" i="9"/>
  <c r="P57" i="9" s="1"/>
  <c r="N57" i="9"/>
  <c r="O57" i="9" s="1"/>
  <c r="Z56" i="9"/>
  <c r="Y56" i="9"/>
  <c r="X56" i="9" s="1"/>
  <c r="V56" i="9"/>
  <c r="W56" i="9" s="1"/>
  <c r="R56" i="9"/>
  <c r="Q56" i="9"/>
  <c r="P56" i="9"/>
  <c r="O56" i="9"/>
  <c r="N56" i="9"/>
  <c r="Z55" i="9"/>
  <c r="Y55" i="9"/>
  <c r="X55" i="9" s="1"/>
  <c r="V55" i="9"/>
  <c r="W55" i="9" s="1"/>
  <c r="R55" i="9"/>
  <c r="Q55" i="9"/>
  <c r="P55" i="9" s="1"/>
  <c r="O55" i="9"/>
  <c r="N55" i="9"/>
  <c r="Z54" i="9"/>
  <c r="Y54" i="9"/>
  <c r="X54" i="9" s="1"/>
  <c r="V54" i="9"/>
  <c r="W54" i="9" s="1"/>
  <c r="R54" i="9"/>
  <c r="Q54" i="9"/>
  <c r="P54" i="9" s="1"/>
  <c r="N54" i="9"/>
  <c r="O54" i="9" s="1"/>
  <c r="Z53" i="9"/>
  <c r="Y53" i="9"/>
  <c r="X53" i="9" s="1"/>
  <c r="V53" i="9"/>
  <c r="W53" i="9" s="1"/>
  <c r="R53" i="9"/>
  <c r="Q53" i="9"/>
  <c r="P53" i="9" s="1"/>
  <c r="N53" i="9"/>
  <c r="O53" i="9" s="1"/>
  <c r="Z52" i="9"/>
  <c r="Y52" i="9"/>
  <c r="X52" i="9" s="1"/>
  <c r="V52" i="9"/>
  <c r="W52" i="9" s="1"/>
  <c r="R52" i="9"/>
  <c r="Q52" i="9"/>
  <c r="P52" i="9" s="1"/>
  <c r="N52" i="9"/>
  <c r="O52" i="9" s="1"/>
  <c r="Z51" i="9"/>
  <c r="Y51" i="9"/>
  <c r="X51" i="9" s="1"/>
  <c r="V51" i="9"/>
  <c r="W51" i="9" s="1"/>
  <c r="R51" i="9"/>
  <c r="Q51" i="9"/>
  <c r="P51" i="9" s="1"/>
  <c r="N51" i="9"/>
  <c r="O51" i="9" s="1"/>
  <c r="Z50" i="9"/>
  <c r="Y50" i="9"/>
  <c r="X50" i="9" s="1"/>
  <c r="W50" i="9"/>
  <c r="V50" i="9"/>
  <c r="R50" i="9"/>
  <c r="Q50" i="9"/>
  <c r="P50" i="9" s="1"/>
  <c r="N50" i="9"/>
  <c r="O50" i="9" s="1"/>
  <c r="Z49" i="9"/>
  <c r="Y49" i="9"/>
  <c r="X49" i="9" s="1"/>
  <c r="V49" i="9"/>
  <c r="W49" i="9" s="1"/>
  <c r="R49" i="9"/>
  <c r="Q49" i="9"/>
  <c r="P49" i="9" s="1"/>
  <c r="N49" i="9"/>
  <c r="O49" i="9" s="1"/>
  <c r="Z48" i="9"/>
  <c r="Y48" i="9"/>
  <c r="X48" i="9" s="1"/>
  <c r="V48" i="9"/>
  <c r="W48" i="9" s="1"/>
  <c r="R48" i="9"/>
  <c r="Q48" i="9"/>
  <c r="P48" i="9" s="1"/>
  <c r="N48" i="9"/>
  <c r="O48" i="9" s="1"/>
  <c r="Z47" i="9"/>
  <c r="Y47" i="9"/>
  <c r="X47" i="9" s="1"/>
  <c r="V47" i="9"/>
  <c r="W47" i="9" s="1"/>
  <c r="R47" i="9"/>
  <c r="Q47" i="9"/>
  <c r="P47" i="9" s="1"/>
  <c r="N47" i="9"/>
  <c r="O47" i="9" s="1"/>
  <c r="Z46" i="9"/>
  <c r="Y46" i="9"/>
  <c r="X46" i="9" s="1"/>
  <c r="V46" i="9"/>
  <c r="W46" i="9" s="1"/>
  <c r="R46" i="9"/>
  <c r="Q46" i="9"/>
  <c r="P46" i="9" s="1"/>
  <c r="N46" i="9"/>
  <c r="O46" i="9" s="1"/>
  <c r="Z45" i="9"/>
  <c r="Y45" i="9"/>
  <c r="X45" i="9"/>
  <c r="V45" i="9"/>
  <c r="W45" i="9" s="1"/>
  <c r="R45" i="9"/>
  <c r="Q45" i="9"/>
  <c r="P45" i="9" s="1"/>
  <c r="N45" i="9"/>
  <c r="O45" i="9" s="1"/>
  <c r="Z44" i="9"/>
  <c r="Y44" i="9"/>
  <c r="X44" i="9" s="1"/>
  <c r="V44" i="9"/>
  <c r="W44" i="9" s="1"/>
  <c r="R44" i="9"/>
  <c r="Q44" i="9"/>
  <c r="P44" i="9" s="1"/>
  <c r="O44" i="9"/>
  <c r="N44" i="9"/>
  <c r="Z43" i="9"/>
  <c r="Y43" i="9"/>
  <c r="X43" i="9" s="1"/>
  <c r="V43" i="9"/>
  <c r="W43" i="9" s="1"/>
  <c r="R43" i="9"/>
  <c r="Q43" i="9"/>
  <c r="P43" i="9" s="1"/>
  <c r="N43" i="9"/>
  <c r="O43" i="9" s="1"/>
  <c r="Z42" i="9"/>
  <c r="Y42" i="9"/>
  <c r="X42" i="9" s="1"/>
  <c r="V42" i="9"/>
  <c r="W42" i="9" s="1"/>
  <c r="R42" i="9"/>
  <c r="Q42" i="9"/>
  <c r="P42" i="9" s="1"/>
  <c r="O42" i="9"/>
  <c r="N42" i="9"/>
  <c r="Z41" i="9"/>
  <c r="Y41" i="9"/>
  <c r="X41" i="9" s="1"/>
  <c r="V41" i="9"/>
  <c r="W41" i="9" s="1"/>
  <c r="R41" i="9"/>
  <c r="Q41" i="9"/>
  <c r="P41" i="9" s="1"/>
  <c r="N41" i="9"/>
  <c r="O41" i="9" s="1"/>
  <c r="Z40" i="9"/>
  <c r="Y40" i="9"/>
  <c r="X40" i="9" s="1"/>
  <c r="V40" i="9"/>
  <c r="W40" i="9" s="1"/>
  <c r="R40" i="9"/>
  <c r="Q40" i="9"/>
  <c r="P40" i="9" s="1"/>
  <c r="N40" i="9"/>
  <c r="O40" i="9" s="1"/>
  <c r="Z39" i="9"/>
  <c r="Y39" i="9"/>
  <c r="X39" i="9" s="1"/>
  <c r="V39" i="9"/>
  <c r="W39" i="9" s="1"/>
  <c r="R39" i="9"/>
  <c r="Q39" i="9"/>
  <c r="P39" i="9" s="1"/>
  <c r="N39" i="9"/>
  <c r="O39" i="9" s="1"/>
  <c r="Z38" i="9"/>
  <c r="Y38" i="9"/>
  <c r="X38" i="9" s="1"/>
  <c r="V38" i="9"/>
  <c r="W38" i="9" s="1"/>
  <c r="R38" i="9"/>
  <c r="Q38" i="9"/>
  <c r="P38" i="9" s="1"/>
  <c r="N38" i="9"/>
  <c r="O38" i="9" s="1"/>
  <c r="Z37" i="9"/>
  <c r="Y37" i="9"/>
  <c r="X37" i="9" s="1"/>
  <c r="V37" i="9"/>
  <c r="W37" i="9" s="1"/>
  <c r="R37" i="9"/>
  <c r="Q37" i="9"/>
  <c r="P37" i="9" s="1"/>
  <c r="N37" i="9"/>
  <c r="O37" i="9" s="1"/>
  <c r="Z36" i="9"/>
  <c r="Y36" i="9"/>
  <c r="X36" i="9" s="1"/>
  <c r="V36" i="9"/>
  <c r="W36" i="9" s="1"/>
  <c r="R36" i="9"/>
  <c r="Q36" i="9"/>
  <c r="P36" i="9" s="1"/>
  <c r="N36" i="9"/>
  <c r="O36" i="9" s="1"/>
  <c r="Z35" i="9"/>
  <c r="Y35" i="9"/>
  <c r="X35" i="9" s="1"/>
  <c r="V35" i="9"/>
  <c r="W35" i="9" s="1"/>
  <c r="R35" i="9"/>
  <c r="Q35" i="9"/>
  <c r="P35" i="9" s="1"/>
  <c r="N35" i="9"/>
  <c r="O35" i="9" s="1"/>
  <c r="Z34" i="9"/>
  <c r="Y34" i="9"/>
  <c r="X34" i="9" s="1"/>
  <c r="V34" i="9"/>
  <c r="W34" i="9" s="1"/>
  <c r="R34" i="9"/>
  <c r="Q34" i="9"/>
  <c r="P34" i="9"/>
  <c r="N34" i="9"/>
  <c r="O34" i="9" s="1"/>
  <c r="Z33" i="9"/>
  <c r="Y33" i="9"/>
  <c r="X33" i="9"/>
  <c r="V33" i="9"/>
  <c r="W33" i="9" s="1"/>
  <c r="R33" i="9"/>
  <c r="Q33" i="9"/>
  <c r="P33" i="9"/>
  <c r="N33" i="9"/>
  <c r="O33" i="9" s="1"/>
  <c r="Z32" i="9"/>
  <c r="Y32" i="9"/>
  <c r="X32" i="9"/>
  <c r="V32" i="9"/>
  <c r="W32" i="9" s="1"/>
  <c r="R32" i="9"/>
  <c r="Q32" i="9"/>
  <c r="P32" i="9" s="1"/>
  <c r="N32" i="9"/>
  <c r="O32" i="9" s="1"/>
  <c r="Z31" i="9"/>
  <c r="Y31" i="9"/>
  <c r="X31" i="9" s="1"/>
  <c r="V31" i="9"/>
  <c r="W31" i="9" s="1"/>
  <c r="R31" i="9"/>
  <c r="Q31" i="9"/>
  <c r="P31" i="9" s="1"/>
  <c r="O31" i="9"/>
  <c r="N31" i="9"/>
  <c r="Z30" i="9"/>
  <c r="Y30" i="9"/>
  <c r="X30" i="9" s="1"/>
  <c r="V30" i="9"/>
  <c r="W30" i="9" s="1"/>
  <c r="R30" i="9"/>
  <c r="Q30" i="9"/>
  <c r="P30" i="9" s="1"/>
  <c r="N30" i="9"/>
  <c r="O30" i="9" s="1"/>
  <c r="Z29" i="9"/>
  <c r="Y29" i="9"/>
  <c r="X29" i="9" s="1"/>
  <c r="V29" i="9"/>
  <c r="W29" i="9" s="1"/>
  <c r="R29" i="9"/>
  <c r="Q29" i="9"/>
  <c r="P29" i="9" s="1"/>
  <c r="N29" i="9"/>
  <c r="O29" i="9" s="1"/>
  <c r="Z28" i="9"/>
  <c r="Y28" i="9"/>
  <c r="X28" i="9" s="1"/>
  <c r="V28" i="9"/>
  <c r="W28" i="9" s="1"/>
  <c r="R28" i="9"/>
  <c r="Q28" i="9"/>
  <c r="P28" i="9" s="1"/>
  <c r="N28" i="9"/>
  <c r="O28" i="9" s="1"/>
  <c r="Z27" i="9"/>
  <c r="Y27" i="9"/>
  <c r="X27" i="9" s="1"/>
  <c r="V27" i="9"/>
  <c r="W27" i="9" s="1"/>
  <c r="R27" i="9"/>
  <c r="Q27" i="9"/>
  <c r="P27" i="9" s="1"/>
  <c r="N27" i="9"/>
  <c r="O27" i="9" s="1"/>
  <c r="Z26" i="9"/>
  <c r="Y26" i="9"/>
  <c r="X26" i="9" s="1"/>
  <c r="W26" i="9"/>
  <c r="V26" i="9"/>
  <c r="R26" i="9"/>
  <c r="Q26" i="9"/>
  <c r="P26" i="9" s="1"/>
  <c r="N26" i="9"/>
  <c r="O26" i="9" s="1"/>
  <c r="Z25" i="9"/>
  <c r="Y25" i="9"/>
  <c r="X25" i="9" s="1"/>
  <c r="V25" i="9"/>
  <c r="W25" i="9" s="1"/>
  <c r="R25" i="9"/>
  <c r="Q25" i="9"/>
  <c r="P25" i="9" s="1"/>
  <c r="N25" i="9"/>
  <c r="O25" i="9" s="1"/>
  <c r="Z24" i="9"/>
  <c r="Y24" i="9"/>
  <c r="X24" i="9" s="1"/>
  <c r="V24" i="9"/>
  <c r="W24" i="9" s="1"/>
  <c r="R24" i="9"/>
  <c r="Q24" i="9"/>
  <c r="P24" i="9" s="1"/>
  <c r="N24" i="9"/>
  <c r="O24" i="9" s="1"/>
  <c r="Z23" i="9"/>
  <c r="Y23" i="9"/>
  <c r="X23" i="9" s="1"/>
  <c r="V23" i="9"/>
  <c r="W23" i="9" s="1"/>
  <c r="R23" i="9"/>
  <c r="Q23" i="9"/>
  <c r="P23" i="9" s="1"/>
  <c r="N23" i="9"/>
  <c r="O23" i="9" s="1"/>
  <c r="Z22" i="9"/>
  <c r="Y22" i="9"/>
  <c r="X22" i="9" s="1"/>
  <c r="V22" i="9"/>
  <c r="W22" i="9" s="1"/>
  <c r="R22" i="9"/>
  <c r="Q22" i="9"/>
  <c r="P22" i="9" s="1"/>
  <c r="N22" i="9"/>
  <c r="O22" i="9" s="1"/>
  <c r="Z21" i="9"/>
  <c r="Y21" i="9"/>
  <c r="X21" i="9" s="1"/>
  <c r="V21" i="9"/>
  <c r="W21" i="9" s="1"/>
  <c r="R21" i="9"/>
  <c r="Q21" i="9"/>
  <c r="P21" i="9" s="1"/>
  <c r="N21" i="9"/>
  <c r="O21" i="9" s="1"/>
  <c r="Z20" i="9"/>
  <c r="Y20" i="9"/>
  <c r="X20" i="9" s="1"/>
  <c r="V20" i="9"/>
  <c r="W20" i="9" s="1"/>
  <c r="R20" i="9"/>
  <c r="Q20" i="9"/>
  <c r="P20" i="9" s="1"/>
  <c r="N20" i="9"/>
  <c r="O20" i="9" s="1"/>
  <c r="Z19" i="9"/>
  <c r="Y19" i="9"/>
  <c r="X19" i="9" s="1"/>
  <c r="V19" i="9"/>
  <c r="W19" i="9" s="1"/>
  <c r="R19" i="9"/>
  <c r="Q19" i="9"/>
  <c r="P19" i="9" s="1"/>
  <c r="O19" i="9"/>
  <c r="N19" i="9"/>
  <c r="Z18" i="9"/>
  <c r="Y18" i="9"/>
  <c r="X18" i="9" s="1"/>
  <c r="W18" i="9"/>
  <c r="V18" i="9"/>
  <c r="R18" i="9"/>
  <c r="Q18" i="9"/>
  <c r="P18" i="9" s="1"/>
  <c r="N18" i="9"/>
  <c r="O18" i="9" s="1"/>
  <c r="Z17" i="9"/>
  <c r="Y17" i="9"/>
  <c r="X17" i="9" s="1"/>
  <c r="V17" i="9"/>
  <c r="W17" i="9" s="1"/>
  <c r="R17" i="9"/>
  <c r="Q17" i="9"/>
  <c r="P17" i="9" s="1"/>
  <c r="N17" i="9"/>
  <c r="O17" i="9" s="1"/>
  <c r="Z16" i="9"/>
  <c r="Y16" i="9"/>
  <c r="X16" i="9" s="1"/>
  <c r="V16" i="9"/>
  <c r="W16" i="9" s="1"/>
  <c r="R16" i="9"/>
  <c r="Q16" i="9"/>
  <c r="P16" i="9" s="1"/>
  <c r="N16" i="9"/>
  <c r="O16" i="9" s="1"/>
  <c r="Z15" i="9"/>
  <c r="Y15" i="9"/>
  <c r="X15" i="9" s="1"/>
  <c r="V15" i="9"/>
  <c r="W15" i="9" s="1"/>
  <c r="R15" i="9"/>
  <c r="Q15" i="9"/>
  <c r="P15" i="9" s="1"/>
  <c r="N15" i="9"/>
  <c r="O15" i="9" s="1"/>
  <c r="Z14" i="9"/>
  <c r="Y14" i="9"/>
  <c r="X14" i="9"/>
  <c r="W14" i="9"/>
  <c r="V14" i="9"/>
  <c r="R14" i="9"/>
  <c r="Q14" i="9"/>
  <c r="P14" i="9"/>
  <c r="N14" i="9"/>
  <c r="O14" i="9" s="1"/>
  <c r="Z13" i="9"/>
  <c r="Y13" i="9"/>
  <c r="X13" i="9" s="1"/>
  <c r="V13" i="9"/>
  <c r="W13" i="9" s="1"/>
  <c r="R13" i="9"/>
  <c r="Q13" i="9"/>
  <c r="P13" i="9" s="1"/>
  <c r="N13" i="9"/>
  <c r="O13" i="9" s="1"/>
  <c r="Z12" i="9"/>
  <c r="Y12" i="9"/>
  <c r="X12" i="9" s="1"/>
  <c r="V12" i="9"/>
  <c r="W12" i="9" s="1"/>
  <c r="R12" i="9"/>
  <c r="Q12" i="9"/>
  <c r="P12" i="9" s="1"/>
  <c r="N12" i="9"/>
  <c r="O12" i="9" s="1"/>
  <c r="Z11" i="9"/>
  <c r="Y11" i="9"/>
  <c r="X11" i="9" s="1"/>
  <c r="V11" i="9"/>
  <c r="W11" i="9" s="1"/>
  <c r="R11" i="9"/>
  <c r="Q11" i="9"/>
  <c r="P11" i="9" s="1"/>
  <c r="N11" i="9"/>
  <c r="O11" i="9" s="1"/>
  <c r="Z10" i="9"/>
  <c r="Y10" i="9"/>
  <c r="X10" i="9" s="1"/>
  <c r="V10" i="9"/>
  <c r="W10" i="9" s="1"/>
  <c r="R10" i="9"/>
  <c r="Q10" i="9"/>
  <c r="P10" i="9" s="1"/>
  <c r="N10" i="9"/>
  <c r="O10" i="9" s="1"/>
  <c r="Z9" i="9"/>
  <c r="Y9" i="9"/>
  <c r="X9" i="9"/>
  <c r="V9" i="9"/>
  <c r="W9" i="9" s="1"/>
  <c r="R9" i="9"/>
  <c r="Q9" i="9"/>
  <c r="P9" i="9" s="1"/>
  <c r="N9" i="9"/>
  <c r="O9" i="9" s="1"/>
  <c r="Z8" i="9"/>
  <c r="Y8" i="9"/>
  <c r="X8" i="9" s="1"/>
  <c r="V8" i="9"/>
  <c r="W8" i="9" s="1"/>
  <c r="R8" i="9"/>
  <c r="Q8" i="9"/>
  <c r="P8" i="9" s="1"/>
  <c r="O8" i="9"/>
  <c r="N8" i="9"/>
  <c r="Z7" i="9"/>
  <c r="Y7" i="9"/>
  <c r="X7" i="9" s="1"/>
  <c r="V7" i="9"/>
  <c r="W7" i="9" s="1"/>
  <c r="R7" i="9"/>
  <c r="Q7" i="9"/>
  <c r="P7" i="9" s="1"/>
  <c r="N7" i="9"/>
  <c r="O7" i="9" s="1"/>
  <c r="Z6" i="9"/>
  <c r="Y6" i="9"/>
  <c r="X6" i="9" s="1"/>
  <c r="W6" i="9"/>
  <c r="V6" i="9"/>
  <c r="R6" i="9"/>
  <c r="Q6" i="9"/>
  <c r="P6" i="9" s="1"/>
  <c r="N6" i="9"/>
  <c r="O6" i="9" s="1"/>
  <c r="Z5" i="9"/>
  <c r="Y5" i="9"/>
  <c r="X5" i="9" s="1"/>
  <c r="V5" i="9"/>
  <c r="W5" i="9" s="1"/>
  <c r="R5" i="9"/>
  <c r="Q5" i="9"/>
  <c r="P5" i="9" s="1"/>
  <c r="N5" i="9"/>
  <c r="O5" i="9" s="1"/>
  <c r="Z4" i="9"/>
  <c r="Y4" i="9"/>
  <c r="X4" i="9" s="1"/>
  <c r="V4" i="9"/>
  <c r="W4" i="9" s="1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R4" i="9"/>
  <c r="Q4" i="9"/>
  <c r="P4" i="9" s="1"/>
  <c r="N4" i="9"/>
  <c r="O4" i="9" s="1"/>
  <c r="M4" i="9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M84" i="9" s="1"/>
  <c r="L4" i="9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L84" i="9" s="1"/>
  <c r="Z3" i="9"/>
  <c r="Y3" i="9"/>
  <c r="X3" i="9" s="1"/>
  <c r="V3" i="9"/>
  <c r="W3" i="9" s="1"/>
  <c r="R3" i="9"/>
  <c r="Q3" i="9"/>
  <c r="P3" i="9" s="1"/>
  <c r="N3" i="9"/>
  <c r="O3" i="9" s="1"/>
  <c r="N89" i="8" a="1"/>
  <c r="O93" i="8" s="1"/>
  <c r="R84" i="8"/>
  <c r="Q84" i="8"/>
  <c r="P84" i="8" s="1"/>
  <c r="N84" i="8"/>
  <c r="O84" i="8" s="1"/>
  <c r="R83" i="8"/>
  <c r="Q83" i="8"/>
  <c r="P83" i="8" s="1"/>
  <c r="N83" i="8"/>
  <c r="O83" i="8" s="1"/>
  <c r="R82" i="8"/>
  <c r="Q82" i="8"/>
  <c r="P82" i="8" s="1"/>
  <c r="N82" i="8"/>
  <c r="O82" i="8" s="1"/>
  <c r="R81" i="8"/>
  <c r="Q81" i="8"/>
  <c r="P81" i="8"/>
  <c r="N81" i="8"/>
  <c r="O81" i="8" s="1"/>
  <c r="R80" i="8"/>
  <c r="Q80" i="8"/>
  <c r="P80" i="8"/>
  <c r="N80" i="8"/>
  <c r="O80" i="8" s="1"/>
  <c r="R79" i="8"/>
  <c r="Q79" i="8"/>
  <c r="P79" i="8" s="1"/>
  <c r="N79" i="8"/>
  <c r="O79" i="8" s="1"/>
  <c r="R78" i="8"/>
  <c r="Q78" i="8"/>
  <c r="P78" i="8"/>
  <c r="N78" i="8"/>
  <c r="O78" i="8" s="1"/>
  <c r="R77" i="8"/>
  <c r="Q77" i="8"/>
  <c r="P77" i="8" s="1"/>
  <c r="N77" i="8"/>
  <c r="O77" i="8" s="1"/>
  <c r="R76" i="8"/>
  <c r="Q76" i="8"/>
  <c r="P76" i="8"/>
  <c r="N76" i="8"/>
  <c r="O76" i="8" s="1"/>
  <c r="R75" i="8"/>
  <c r="Q75" i="8"/>
  <c r="P75" i="8" s="1"/>
  <c r="N75" i="8"/>
  <c r="O75" i="8" s="1"/>
  <c r="Z74" i="8"/>
  <c r="Y74" i="8"/>
  <c r="X74" i="8" s="1"/>
  <c r="W74" i="8"/>
  <c r="V74" i="8"/>
  <c r="R74" i="8"/>
  <c r="Q74" i="8"/>
  <c r="P74" i="8" s="1"/>
  <c r="N74" i="8"/>
  <c r="O74" i="8" s="1"/>
  <c r="Z73" i="8"/>
  <c r="Y73" i="8"/>
  <c r="X73" i="8" s="1"/>
  <c r="V73" i="8"/>
  <c r="W73" i="8" s="1"/>
  <c r="R73" i="8"/>
  <c r="Q73" i="8"/>
  <c r="P73" i="8" s="1"/>
  <c r="N73" i="8"/>
  <c r="O73" i="8" s="1"/>
  <c r="Z72" i="8"/>
  <c r="Y72" i="8"/>
  <c r="X72" i="8" s="1"/>
  <c r="V72" i="8"/>
  <c r="W72" i="8" s="1"/>
  <c r="R72" i="8"/>
  <c r="Q72" i="8"/>
  <c r="P72" i="8"/>
  <c r="N72" i="8"/>
  <c r="O72" i="8" s="1"/>
  <c r="Z71" i="8"/>
  <c r="Y71" i="8"/>
  <c r="X71" i="8" s="1"/>
  <c r="V71" i="8"/>
  <c r="W71" i="8" s="1"/>
  <c r="R71" i="8"/>
  <c r="Q71" i="8"/>
  <c r="P71" i="8" s="1"/>
  <c r="N71" i="8"/>
  <c r="O71" i="8" s="1"/>
  <c r="Z70" i="8"/>
  <c r="Y70" i="8"/>
  <c r="X70" i="8"/>
  <c r="V70" i="8"/>
  <c r="W70" i="8" s="1"/>
  <c r="R70" i="8"/>
  <c r="Q70" i="8"/>
  <c r="P70" i="8" s="1"/>
  <c r="N70" i="8"/>
  <c r="O70" i="8" s="1"/>
  <c r="Z69" i="8"/>
  <c r="Y69" i="8"/>
  <c r="X69" i="8"/>
  <c r="V69" i="8"/>
  <c r="W69" i="8" s="1"/>
  <c r="R69" i="8"/>
  <c r="Q69" i="8"/>
  <c r="P69" i="8" s="1"/>
  <c r="N69" i="8"/>
  <c r="O69" i="8" s="1"/>
  <c r="Z68" i="8"/>
  <c r="Y68" i="8"/>
  <c r="X68" i="8" s="1"/>
  <c r="W68" i="8"/>
  <c r="V68" i="8"/>
  <c r="R68" i="8"/>
  <c r="Q68" i="8"/>
  <c r="P68" i="8" s="1"/>
  <c r="N68" i="8"/>
  <c r="O68" i="8" s="1"/>
  <c r="Z67" i="8"/>
  <c r="Y67" i="8"/>
  <c r="X67" i="8" s="1"/>
  <c r="V67" i="8"/>
  <c r="W67" i="8" s="1"/>
  <c r="R67" i="8"/>
  <c r="Q67" i="8"/>
  <c r="P67" i="8" s="1"/>
  <c r="N67" i="8"/>
  <c r="O67" i="8" s="1"/>
  <c r="Z66" i="8"/>
  <c r="Y66" i="8"/>
  <c r="X66" i="8" s="1"/>
  <c r="V66" i="8"/>
  <c r="W66" i="8" s="1"/>
  <c r="R66" i="8"/>
  <c r="Q66" i="8"/>
  <c r="P66" i="8"/>
  <c r="N66" i="8"/>
  <c r="O66" i="8" s="1"/>
  <c r="Z65" i="8"/>
  <c r="Y65" i="8"/>
  <c r="X65" i="8" s="1"/>
  <c r="V65" i="8"/>
  <c r="W65" i="8" s="1"/>
  <c r="R65" i="8"/>
  <c r="Q65" i="8"/>
  <c r="P65" i="8" s="1"/>
  <c r="N65" i="8"/>
  <c r="O65" i="8" s="1"/>
  <c r="Z64" i="8"/>
  <c r="Y64" i="8"/>
  <c r="X64" i="8" s="1"/>
  <c r="V64" i="8"/>
  <c r="W64" i="8" s="1"/>
  <c r="R64" i="8"/>
  <c r="Q64" i="8"/>
  <c r="P64" i="8"/>
  <c r="O64" i="8"/>
  <c r="N64" i="8"/>
  <c r="Z63" i="8"/>
  <c r="Y63" i="8"/>
  <c r="X63" i="8" s="1"/>
  <c r="V63" i="8"/>
  <c r="W63" i="8" s="1"/>
  <c r="R63" i="8"/>
  <c r="Q63" i="8"/>
  <c r="P63" i="8" s="1"/>
  <c r="O63" i="8"/>
  <c r="N63" i="8"/>
  <c r="Z62" i="8"/>
  <c r="Y62" i="8"/>
  <c r="X62" i="8" s="1"/>
  <c r="V62" i="8"/>
  <c r="W62" i="8" s="1"/>
  <c r="R62" i="8"/>
  <c r="Q62" i="8"/>
  <c r="P62" i="8" s="1"/>
  <c r="O62" i="8"/>
  <c r="N62" i="8"/>
  <c r="Z61" i="8"/>
  <c r="Y61" i="8"/>
  <c r="X61" i="8" s="1"/>
  <c r="V61" i="8"/>
  <c r="W61" i="8" s="1"/>
  <c r="R61" i="8"/>
  <c r="Q61" i="8"/>
  <c r="P61" i="8" s="1"/>
  <c r="N61" i="8"/>
  <c r="O61" i="8" s="1"/>
  <c r="Z60" i="8"/>
  <c r="Y60" i="8"/>
  <c r="X60" i="8" s="1"/>
  <c r="V60" i="8"/>
  <c r="W60" i="8" s="1"/>
  <c r="R60" i="8"/>
  <c r="Q60" i="8"/>
  <c r="P60" i="8"/>
  <c r="O60" i="8"/>
  <c r="N60" i="8"/>
  <c r="Z59" i="8"/>
  <c r="Y59" i="8"/>
  <c r="X59" i="8" s="1"/>
  <c r="V59" i="8"/>
  <c r="W59" i="8" s="1"/>
  <c r="R59" i="8"/>
  <c r="Q59" i="8"/>
  <c r="P59" i="8" s="1"/>
  <c r="N59" i="8"/>
  <c r="O59" i="8" s="1"/>
  <c r="Z58" i="8"/>
  <c r="Y58" i="8"/>
  <c r="X58" i="8" s="1"/>
  <c r="V58" i="8"/>
  <c r="W58" i="8" s="1"/>
  <c r="R58" i="8"/>
  <c r="Q58" i="8"/>
  <c r="P58" i="8"/>
  <c r="O58" i="8"/>
  <c r="N58" i="8"/>
  <c r="Z57" i="8"/>
  <c r="Y57" i="8"/>
  <c r="X57" i="8" s="1"/>
  <c r="V57" i="8"/>
  <c r="W57" i="8" s="1"/>
  <c r="R57" i="8"/>
  <c r="Q57" i="8"/>
  <c r="P57" i="8" s="1"/>
  <c r="N57" i="8"/>
  <c r="O57" i="8" s="1"/>
  <c r="Z56" i="8"/>
  <c r="Y56" i="8"/>
  <c r="X56" i="8" s="1"/>
  <c r="V56" i="8"/>
  <c r="W56" i="8" s="1"/>
  <c r="R56" i="8"/>
  <c r="Q56" i="8"/>
  <c r="P56" i="8" s="1"/>
  <c r="N56" i="8"/>
  <c r="O56" i="8" s="1"/>
  <c r="Z55" i="8"/>
  <c r="Y55" i="8"/>
  <c r="X55" i="8" s="1"/>
  <c r="W55" i="8"/>
  <c r="V55" i="8"/>
  <c r="R55" i="8"/>
  <c r="Q55" i="8"/>
  <c r="P55" i="8" s="1"/>
  <c r="N55" i="8"/>
  <c r="O55" i="8" s="1"/>
  <c r="Z54" i="8"/>
  <c r="Y54" i="8"/>
  <c r="X54" i="8" s="1"/>
  <c r="V54" i="8"/>
  <c r="W54" i="8" s="1"/>
  <c r="R54" i="8"/>
  <c r="Q54" i="8"/>
  <c r="P54" i="8" s="1"/>
  <c r="N54" i="8"/>
  <c r="O54" i="8" s="1"/>
  <c r="Z53" i="8"/>
  <c r="Y53" i="8"/>
  <c r="X53" i="8" s="1"/>
  <c r="V53" i="8"/>
  <c r="W53" i="8" s="1"/>
  <c r="R53" i="8"/>
  <c r="Q53" i="8"/>
  <c r="P53" i="8" s="1"/>
  <c r="N53" i="8"/>
  <c r="O53" i="8" s="1"/>
  <c r="Z52" i="8"/>
  <c r="Y52" i="8"/>
  <c r="X52" i="8" s="1"/>
  <c r="V52" i="8"/>
  <c r="W52" i="8" s="1"/>
  <c r="R52" i="8"/>
  <c r="Q52" i="8"/>
  <c r="P52" i="8" s="1"/>
  <c r="O52" i="8"/>
  <c r="N52" i="8"/>
  <c r="Z51" i="8"/>
  <c r="Y51" i="8"/>
  <c r="X51" i="8"/>
  <c r="V51" i="8"/>
  <c r="W51" i="8" s="1"/>
  <c r="R51" i="8"/>
  <c r="Q51" i="8"/>
  <c r="P51" i="8" s="1"/>
  <c r="N51" i="8"/>
  <c r="O51" i="8" s="1"/>
  <c r="Z50" i="8"/>
  <c r="Y50" i="8"/>
  <c r="X50" i="8"/>
  <c r="W50" i="8"/>
  <c r="V50" i="8"/>
  <c r="R50" i="8"/>
  <c r="Q50" i="8"/>
  <c r="P50" i="8" s="1"/>
  <c r="O50" i="8"/>
  <c r="N50" i="8"/>
  <c r="Z49" i="8"/>
  <c r="Y49" i="8"/>
  <c r="X49" i="8" s="1"/>
  <c r="V49" i="8"/>
  <c r="W49" i="8" s="1"/>
  <c r="R49" i="8"/>
  <c r="Q49" i="8"/>
  <c r="P49" i="8" s="1"/>
  <c r="N49" i="8"/>
  <c r="O49" i="8" s="1"/>
  <c r="Z48" i="8"/>
  <c r="Y48" i="8"/>
  <c r="X48" i="8" s="1"/>
  <c r="V48" i="8"/>
  <c r="W48" i="8" s="1"/>
  <c r="R48" i="8"/>
  <c r="Q48" i="8"/>
  <c r="P48" i="8"/>
  <c r="N48" i="8"/>
  <c r="O48" i="8" s="1"/>
  <c r="Z47" i="8"/>
  <c r="Y47" i="8"/>
  <c r="X47" i="8"/>
  <c r="V47" i="8"/>
  <c r="W47" i="8" s="1"/>
  <c r="R47" i="8"/>
  <c r="Q47" i="8"/>
  <c r="P47" i="8" s="1"/>
  <c r="N47" i="8"/>
  <c r="O47" i="8" s="1"/>
  <c r="Z46" i="8"/>
  <c r="Y46" i="8"/>
  <c r="X46" i="8" s="1"/>
  <c r="V46" i="8"/>
  <c r="W46" i="8" s="1"/>
  <c r="R46" i="8"/>
  <c r="Q46" i="8"/>
  <c r="P46" i="8"/>
  <c r="N46" i="8"/>
  <c r="O46" i="8" s="1"/>
  <c r="Z45" i="8"/>
  <c r="Y45" i="8"/>
  <c r="X45" i="8" s="1"/>
  <c r="V45" i="8"/>
  <c r="W45" i="8" s="1"/>
  <c r="R45" i="8"/>
  <c r="Q45" i="8"/>
  <c r="P45" i="8" s="1"/>
  <c r="O45" i="8"/>
  <c r="N45" i="8"/>
  <c r="Z44" i="8"/>
  <c r="Y44" i="8"/>
  <c r="X44" i="8" s="1"/>
  <c r="V44" i="8"/>
  <c r="W44" i="8" s="1"/>
  <c r="R44" i="8"/>
  <c r="Q44" i="8"/>
  <c r="P44" i="8" s="1"/>
  <c r="O44" i="8"/>
  <c r="N44" i="8"/>
  <c r="Z43" i="8"/>
  <c r="Y43" i="8"/>
  <c r="X43" i="8" s="1"/>
  <c r="V43" i="8"/>
  <c r="W43" i="8" s="1"/>
  <c r="R43" i="8"/>
  <c r="Q43" i="8"/>
  <c r="P43" i="8" s="1"/>
  <c r="N43" i="8"/>
  <c r="O43" i="8" s="1"/>
  <c r="Z42" i="8"/>
  <c r="Y42" i="8"/>
  <c r="X42" i="8" s="1"/>
  <c r="V42" i="8"/>
  <c r="W42" i="8" s="1"/>
  <c r="R42" i="8"/>
  <c r="Q42" i="8"/>
  <c r="P42" i="8" s="1"/>
  <c r="O42" i="8"/>
  <c r="N42" i="8"/>
  <c r="Z41" i="8"/>
  <c r="Y41" i="8"/>
  <c r="X41" i="8" s="1"/>
  <c r="V41" i="8"/>
  <c r="W41" i="8" s="1"/>
  <c r="R41" i="8"/>
  <c r="Q41" i="8"/>
  <c r="P41" i="8" s="1"/>
  <c r="N41" i="8"/>
  <c r="O41" i="8" s="1"/>
  <c r="Z40" i="8"/>
  <c r="Y40" i="8"/>
  <c r="X40" i="8" s="1"/>
  <c r="V40" i="8"/>
  <c r="W40" i="8" s="1"/>
  <c r="R40" i="8"/>
  <c r="Q40" i="8"/>
  <c r="P40" i="8"/>
  <c r="O40" i="8"/>
  <c r="N40" i="8"/>
  <c r="Z39" i="8"/>
  <c r="Y39" i="8"/>
  <c r="X39" i="8" s="1"/>
  <c r="V39" i="8"/>
  <c r="W39" i="8" s="1"/>
  <c r="R39" i="8"/>
  <c r="Q39" i="8"/>
  <c r="P39" i="8" s="1"/>
  <c r="N39" i="8"/>
  <c r="O39" i="8" s="1"/>
  <c r="Z38" i="8"/>
  <c r="Y38" i="8"/>
  <c r="X38" i="8"/>
  <c r="V38" i="8"/>
  <c r="W38" i="8" s="1"/>
  <c r="R38" i="8"/>
  <c r="Q38" i="8"/>
  <c r="P38" i="8" s="1"/>
  <c r="N38" i="8"/>
  <c r="O38" i="8" s="1"/>
  <c r="Z37" i="8"/>
  <c r="Y37" i="8"/>
  <c r="X37" i="8" s="1"/>
  <c r="W37" i="8"/>
  <c r="V37" i="8"/>
  <c r="R37" i="8"/>
  <c r="Q37" i="8"/>
  <c r="P37" i="8" s="1"/>
  <c r="N37" i="8"/>
  <c r="O37" i="8" s="1"/>
  <c r="Z36" i="8"/>
  <c r="Y36" i="8"/>
  <c r="X36" i="8" s="1"/>
  <c r="V36" i="8"/>
  <c r="W36" i="8" s="1"/>
  <c r="R36" i="8"/>
  <c r="Q36" i="8"/>
  <c r="P36" i="8" s="1"/>
  <c r="N36" i="8"/>
  <c r="O36" i="8" s="1"/>
  <c r="Z35" i="8"/>
  <c r="Y35" i="8"/>
  <c r="X35" i="8"/>
  <c r="V35" i="8"/>
  <c r="W35" i="8" s="1"/>
  <c r="R35" i="8"/>
  <c r="Q35" i="8"/>
  <c r="P35" i="8" s="1"/>
  <c r="N35" i="8"/>
  <c r="O35" i="8" s="1"/>
  <c r="Z34" i="8"/>
  <c r="Y34" i="8"/>
  <c r="X34" i="8" s="1"/>
  <c r="V34" i="8"/>
  <c r="W34" i="8" s="1"/>
  <c r="R34" i="8"/>
  <c r="Q34" i="8"/>
  <c r="P34" i="8" s="1"/>
  <c r="N34" i="8"/>
  <c r="O34" i="8" s="1"/>
  <c r="Z33" i="8"/>
  <c r="Y33" i="8"/>
  <c r="X33" i="8" s="1"/>
  <c r="V33" i="8"/>
  <c r="W33" i="8" s="1"/>
  <c r="R33" i="8"/>
  <c r="Q33" i="8"/>
  <c r="P33" i="8" s="1"/>
  <c r="O33" i="8"/>
  <c r="N33" i="8"/>
  <c r="Z32" i="8"/>
  <c r="Y32" i="8"/>
  <c r="X32" i="8" s="1"/>
  <c r="V32" i="8"/>
  <c r="W32" i="8" s="1"/>
  <c r="R32" i="8"/>
  <c r="Q32" i="8"/>
  <c r="P32" i="8" s="1"/>
  <c r="O32" i="8"/>
  <c r="N32" i="8"/>
  <c r="Z31" i="8"/>
  <c r="Y31" i="8"/>
  <c r="X31" i="8" s="1"/>
  <c r="W31" i="8"/>
  <c r="V31" i="8"/>
  <c r="R31" i="8"/>
  <c r="Q31" i="8"/>
  <c r="P31" i="8" s="1"/>
  <c r="N31" i="8"/>
  <c r="O31" i="8" s="1"/>
  <c r="Z30" i="8"/>
  <c r="Y30" i="8"/>
  <c r="X30" i="8" s="1"/>
  <c r="V30" i="8"/>
  <c r="W30" i="8" s="1"/>
  <c r="R30" i="8"/>
  <c r="Q30" i="8"/>
  <c r="P30" i="8" s="1"/>
  <c r="O30" i="8"/>
  <c r="N30" i="8"/>
  <c r="Z29" i="8"/>
  <c r="Y29" i="8"/>
  <c r="X29" i="8" s="1"/>
  <c r="V29" i="8"/>
  <c r="W29" i="8" s="1"/>
  <c r="R29" i="8"/>
  <c r="Q29" i="8"/>
  <c r="P29" i="8" s="1"/>
  <c r="N29" i="8"/>
  <c r="O29" i="8" s="1"/>
  <c r="Z28" i="8"/>
  <c r="Y28" i="8"/>
  <c r="X28" i="8" s="1"/>
  <c r="V28" i="8"/>
  <c r="W28" i="8" s="1"/>
  <c r="R28" i="8"/>
  <c r="Q28" i="8"/>
  <c r="P28" i="8" s="1"/>
  <c r="O28" i="8"/>
  <c r="N28" i="8"/>
  <c r="Z27" i="8"/>
  <c r="Y27" i="8"/>
  <c r="X27" i="8" s="1"/>
  <c r="V27" i="8"/>
  <c r="W27" i="8" s="1"/>
  <c r="R27" i="8"/>
  <c r="Q27" i="8"/>
  <c r="P27" i="8" s="1"/>
  <c r="N27" i="8"/>
  <c r="O27" i="8" s="1"/>
  <c r="Z26" i="8"/>
  <c r="Y26" i="8"/>
  <c r="X26" i="8" s="1"/>
  <c r="W26" i="8"/>
  <c r="V26" i="8"/>
  <c r="R26" i="8"/>
  <c r="Q26" i="8"/>
  <c r="P26" i="8" s="1"/>
  <c r="N26" i="8"/>
  <c r="O26" i="8" s="1"/>
  <c r="Z25" i="8"/>
  <c r="Y25" i="8"/>
  <c r="X25" i="8" s="1"/>
  <c r="V25" i="8"/>
  <c r="W25" i="8" s="1"/>
  <c r="R25" i="8"/>
  <c r="Q25" i="8"/>
  <c r="P25" i="8" s="1"/>
  <c r="N25" i="8"/>
  <c r="O25" i="8" s="1"/>
  <c r="Z24" i="8"/>
  <c r="Y24" i="8"/>
  <c r="X24" i="8" s="1"/>
  <c r="V24" i="8"/>
  <c r="W24" i="8" s="1"/>
  <c r="R24" i="8"/>
  <c r="Q24" i="8"/>
  <c r="P24" i="8" s="1"/>
  <c r="N24" i="8"/>
  <c r="O24" i="8" s="1"/>
  <c r="Z23" i="8"/>
  <c r="Y23" i="8"/>
  <c r="X23" i="8" s="1"/>
  <c r="V23" i="8"/>
  <c r="W23" i="8" s="1"/>
  <c r="R23" i="8"/>
  <c r="Q23" i="8"/>
  <c r="P23" i="8" s="1"/>
  <c r="N23" i="8"/>
  <c r="O23" i="8" s="1"/>
  <c r="Z22" i="8"/>
  <c r="Y22" i="8"/>
  <c r="X22" i="8" s="1"/>
  <c r="V22" i="8"/>
  <c r="W22" i="8" s="1"/>
  <c r="R22" i="8"/>
  <c r="Q22" i="8"/>
  <c r="P22" i="8"/>
  <c r="O22" i="8"/>
  <c r="N22" i="8"/>
  <c r="Z21" i="8"/>
  <c r="Y21" i="8"/>
  <c r="X21" i="8" s="1"/>
  <c r="V21" i="8"/>
  <c r="W21" i="8" s="1"/>
  <c r="R21" i="8"/>
  <c r="Q21" i="8"/>
  <c r="P21" i="8" s="1"/>
  <c r="O21" i="8"/>
  <c r="N21" i="8"/>
  <c r="Z20" i="8"/>
  <c r="Y20" i="8"/>
  <c r="X20" i="8"/>
  <c r="V20" i="8"/>
  <c r="W20" i="8" s="1"/>
  <c r="R20" i="8"/>
  <c r="Q20" i="8"/>
  <c r="P20" i="8" s="1"/>
  <c r="N20" i="8"/>
  <c r="O20" i="8" s="1"/>
  <c r="Z19" i="8"/>
  <c r="Y19" i="8"/>
  <c r="X19" i="8" s="1"/>
  <c r="W19" i="8"/>
  <c r="V19" i="8"/>
  <c r="R19" i="8"/>
  <c r="Q19" i="8"/>
  <c r="P19" i="8" s="1"/>
  <c r="N19" i="8"/>
  <c r="O19" i="8" s="1"/>
  <c r="Z18" i="8"/>
  <c r="Y18" i="8"/>
  <c r="X18" i="8" s="1"/>
  <c r="V18" i="8"/>
  <c r="W18" i="8" s="1"/>
  <c r="R18" i="8"/>
  <c r="Q18" i="8"/>
  <c r="P18" i="8" s="1"/>
  <c r="O18" i="8"/>
  <c r="N18" i="8"/>
  <c r="Z17" i="8"/>
  <c r="Y17" i="8"/>
  <c r="X17" i="8"/>
  <c r="V17" i="8"/>
  <c r="W17" i="8" s="1"/>
  <c r="R17" i="8"/>
  <c r="Q17" i="8"/>
  <c r="P17" i="8" s="1"/>
  <c r="N17" i="8"/>
  <c r="O17" i="8" s="1"/>
  <c r="Z16" i="8"/>
  <c r="Y16" i="8"/>
  <c r="X16" i="8" s="1"/>
  <c r="V16" i="8"/>
  <c r="W16" i="8" s="1"/>
  <c r="R16" i="8"/>
  <c r="Q16" i="8"/>
  <c r="P16" i="8" s="1"/>
  <c r="N16" i="8"/>
  <c r="O16" i="8" s="1"/>
  <c r="Z15" i="8"/>
  <c r="Y15" i="8"/>
  <c r="X15" i="8" s="1"/>
  <c r="V15" i="8"/>
  <c r="W15" i="8" s="1"/>
  <c r="R15" i="8"/>
  <c r="Q15" i="8"/>
  <c r="P15" i="8" s="1"/>
  <c r="O15" i="8"/>
  <c r="N15" i="8"/>
  <c r="Z14" i="8"/>
  <c r="Y14" i="8"/>
  <c r="X14" i="8" s="1"/>
  <c r="V14" i="8"/>
  <c r="W14" i="8" s="1"/>
  <c r="R14" i="8"/>
  <c r="Q14" i="8"/>
  <c r="P14" i="8" s="1"/>
  <c r="O14" i="8"/>
  <c r="N14" i="8"/>
  <c r="Z13" i="8"/>
  <c r="Y13" i="8"/>
  <c r="X13" i="8" s="1"/>
  <c r="V13" i="8"/>
  <c r="W13" i="8" s="1"/>
  <c r="R13" i="8"/>
  <c r="Q13" i="8"/>
  <c r="P13" i="8" s="1"/>
  <c r="N13" i="8"/>
  <c r="O13" i="8" s="1"/>
  <c r="Z12" i="8"/>
  <c r="Y12" i="8"/>
  <c r="X12" i="8" s="1"/>
  <c r="V12" i="8"/>
  <c r="W12" i="8" s="1"/>
  <c r="R12" i="8"/>
  <c r="Q12" i="8"/>
  <c r="P12" i="8"/>
  <c r="O12" i="8"/>
  <c r="N12" i="8"/>
  <c r="Z11" i="8"/>
  <c r="Y11" i="8"/>
  <c r="X11" i="8" s="1"/>
  <c r="V11" i="8"/>
  <c r="W11" i="8" s="1"/>
  <c r="R11" i="8"/>
  <c r="Q11" i="8"/>
  <c r="P11" i="8" s="1"/>
  <c r="N11" i="8"/>
  <c r="O11" i="8" s="1"/>
  <c r="Z10" i="8"/>
  <c r="Y10" i="8"/>
  <c r="X10" i="8" s="1"/>
  <c r="V10" i="8"/>
  <c r="W10" i="8" s="1"/>
  <c r="R10" i="8"/>
  <c r="Q10" i="8"/>
  <c r="P10" i="8"/>
  <c r="O10" i="8"/>
  <c r="N10" i="8"/>
  <c r="Z9" i="8"/>
  <c r="Y9" i="8"/>
  <c r="X9" i="8" s="1"/>
  <c r="V9" i="8"/>
  <c r="W9" i="8" s="1"/>
  <c r="R9" i="8"/>
  <c r="Q9" i="8"/>
  <c r="P9" i="8" s="1"/>
  <c r="N9" i="8"/>
  <c r="O9" i="8" s="1"/>
  <c r="Z8" i="8"/>
  <c r="Y8" i="8"/>
  <c r="X8" i="8"/>
  <c r="W8" i="8"/>
  <c r="V8" i="8"/>
  <c r="R8" i="8"/>
  <c r="Q8" i="8"/>
  <c r="P8" i="8" s="1"/>
  <c r="N8" i="8"/>
  <c r="O8" i="8" s="1"/>
  <c r="Z7" i="8"/>
  <c r="Y7" i="8"/>
  <c r="X7" i="8" s="1"/>
  <c r="V7" i="8"/>
  <c r="W7" i="8" s="1"/>
  <c r="R7" i="8"/>
  <c r="Q7" i="8"/>
  <c r="P7" i="8" s="1"/>
  <c r="N7" i="8"/>
  <c r="O7" i="8" s="1"/>
  <c r="Z6" i="8"/>
  <c r="Y6" i="8"/>
  <c r="X6" i="8" s="1"/>
  <c r="V6" i="8"/>
  <c r="W6" i="8" s="1"/>
  <c r="R6" i="8"/>
  <c r="Q6" i="8"/>
  <c r="P6" i="8" s="1"/>
  <c r="O6" i="8"/>
  <c r="N6" i="8"/>
  <c r="Z5" i="8"/>
  <c r="Y5" i="8"/>
  <c r="X5" i="8" s="1"/>
  <c r="W5" i="8"/>
  <c r="V5" i="8"/>
  <c r="R5" i="8"/>
  <c r="Q5" i="8"/>
  <c r="P5" i="8" s="1"/>
  <c r="N5" i="8"/>
  <c r="O5" i="8" s="1"/>
  <c r="Z4" i="8"/>
  <c r="Y4" i="8"/>
  <c r="X4" i="8" s="1"/>
  <c r="V4" i="8"/>
  <c r="W4" i="8" s="1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T4" i="8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R4" i="8"/>
  <c r="Q4" i="8"/>
  <c r="P4" i="8"/>
  <c r="O4" i="8"/>
  <c r="N4" i="8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L4" i="8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Z3" i="8"/>
  <c r="Y3" i="8"/>
  <c r="X3" i="8" s="1"/>
  <c r="V3" i="8"/>
  <c r="W3" i="8" s="1"/>
  <c r="R3" i="8"/>
  <c r="Q3" i="8"/>
  <c r="P3" i="8"/>
  <c r="N3" i="8"/>
  <c r="O3" i="8" s="1"/>
  <c r="N89" i="7" a="1"/>
  <c r="O93" i="7" s="1"/>
  <c r="R84" i="7"/>
  <c r="Q84" i="7"/>
  <c r="P84" i="7" s="1"/>
  <c r="N84" i="7"/>
  <c r="O84" i="7" s="1"/>
  <c r="R83" i="7"/>
  <c r="Q83" i="7"/>
  <c r="P83" i="7" s="1"/>
  <c r="N83" i="7"/>
  <c r="O83" i="7" s="1"/>
  <c r="R82" i="7"/>
  <c r="Q82" i="7"/>
  <c r="P82" i="7" s="1"/>
  <c r="N82" i="7"/>
  <c r="O82" i="7" s="1"/>
  <c r="R81" i="7"/>
  <c r="Q81" i="7"/>
  <c r="P81" i="7"/>
  <c r="N81" i="7"/>
  <c r="O81" i="7" s="1"/>
  <c r="R80" i="7"/>
  <c r="Q80" i="7"/>
  <c r="P80" i="7"/>
  <c r="N80" i="7"/>
  <c r="O80" i="7" s="1"/>
  <c r="R79" i="7"/>
  <c r="Q79" i="7"/>
  <c r="P79" i="7" s="1"/>
  <c r="N79" i="7"/>
  <c r="O79" i="7" s="1"/>
  <c r="R78" i="7"/>
  <c r="Q78" i="7"/>
  <c r="P78" i="7" s="1"/>
  <c r="N78" i="7"/>
  <c r="O78" i="7" s="1"/>
  <c r="R77" i="7"/>
  <c r="Q77" i="7"/>
  <c r="P77" i="7" s="1"/>
  <c r="N77" i="7"/>
  <c r="O77" i="7" s="1"/>
  <c r="R76" i="7"/>
  <c r="Q76" i="7"/>
  <c r="P76" i="7" s="1"/>
  <c r="O76" i="7"/>
  <c r="N76" i="7"/>
  <c r="R75" i="7"/>
  <c r="Q75" i="7"/>
  <c r="P75" i="7" s="1"/>
  <c r="N75" i="7"/>
  <c r="O75" i="7" s="1"/>
  <c r="Z74" i="7"/>
  <c r="Y74" i="7"/>
  <c r="X74" i="7" s="1"/>
  <c r="V74" i="7"/>
  <c r="W74" i="7" s="1"/>
  <c r="R74" i="7"/>
  <c r="Q74" i="7"/>
  <c r="P74" i="7"/>
  <c r="N74" i="7"/>
  <c r="O74" i="7" s="1"/>
  <c r="Z73" i="7"/>
  <c r="Y73" i="7"/>
  <c r="X73" i="7" s="1"/>
  <c r="V73" i="7"/>
  <c r="W73" i="7" s="1"/>
  <c r="R73" i="7"/>
  <c r="Q73" i="7"/>
  <c r="P73" i="7" s="1"/>
  <c r="N73" i="7"/>
  <c r="O73" i="7" s="1"/>
  <c r="Z72" i="7"/>
  <c r="Y72" i="7"/>
  <c r="X72" i="7" s="1"/>
  <c r="V72" i="7"/>
  <c r="W72" i="7" s="1"/>
  <c r="R72" i="7"/>
  <c r="Q72" i="7"/>
  <c r="P72" i="7"/>
  <c r="O72" i="7"/>
  <c r="N72" i="7"/>
  <c r="Z71" i="7"/>
  <c r="Y71" i="7"/>
  <c r="X71" i="7" s="1"/>
  <c r="V71" i="7"/>
  <c r="W71" i="7" s="1"/>
  <c r="R71" i="7"/>
  <c r="Q71" i="7"/>
  <c r="P71" i="7" s="1"/>
  <c r="N71" i="7"/>
  <c r="O71" i="7" s="1"/>
  <c r="Z70" i="7"/>
  <c r="Y70" i="7"/>
  <c r="X70" i="7" s="1"/>
  <c r="V70" i="7"/>
  <c r="W70" i="7" s="1"/>
  <c r="R70" i="7"/>
  <c r="Q70" i="7"/>
  <c r="P70" i="7" s="1"/>
  <c r="N70" i="7"/>
  <c r="O70" i="7" s="1"/>
  <c r="Z69" i="7"/>
  <c r="Y69" i="7"/>
  <c r="X69" i="7" s="1"/>
  <c r="V69" i="7"/>
  <c r="W69" i="7" s="1"/>
  <c r="R69" i="7"/>
  <c r="Q69" i="7"/>
  <c r="P69" i="7" s="1"/>
  <c r="N69" i="7"/>
  <c r="O69" i="7" s="1"/>
  <c r="Z68" i="7"/>
  <c r="Y68" i="7"/>
  <c r="X68" i="7" s="1"/>
  <c r="V68" i="7"/>
  <c r="W68" i="7" s="1"/>
  <c r="R68" i="7"/>
  <c r="Q68" i="7"/>
  <c r="P68" i="7"/>
  <c r="N68" i="7"/>
  <c r="O68" i="7" s="1"/>
  <c r="Z67" i="7"/>
  <c r="Y67" i="7"/>
  <c r="X67" i="7" s="1"/>
  <c r="V67" i="7"/>
  <c r="W67" i="7" s="1"/>
  <c r="R67" i="7"/>
  <c r="Q67" i="7"/>
  <c r="P67" i="7" s="1"/>
  <c r="N67" i="7"/>
  <c r="O67" i="7" s="1"/>
  <c r="Z66" i="7"/>
  <c r="Y66" i="7"/>
  <c r="X66" i="7" s="1"/>
  <c r="V66" i="7"/>
  <c r="W66" i="7" s="1"/>
  <c r="R66" i="7"/>
  <c r="Q66" i="7"/>
  <c r="P66" i="7"/>
  <c r="O66" i="7"/>
  <c r="N66" i="7"/>
  <c r="Z65" i="7"/>
  <c r="Y65" i="7"/>
  <c r="X65" i="7" s="1"/>
  <c r="V65" i="7"/>
  <c r="W65" i="7" s="1"/>
  <c r="R65" i="7"/>
  <c r="Q65" i="7"/>
  <c r="P65" i="7" s="1"/>
  <c r="N65" i="7"/>
  <c r="O65" i="7" s="1"/>
  <c r="Z64" i="7"/>
  <c r="Y64" i="7"/>
  <c r="X64" i="7" s="1"/>
  <c r="V64" i="7"/>
  <c r="W64" i="7" s="1"/>
  <c r="R64" i="7"/>
  <c r="Q64" i="7"/>
  <c r="P64" i="7" s="1"/>
  <c r="N64" i="7"/>
  <c r="O64" i="7" s="1"/>
  <c r="Z63" i="7"/>
  <c r="Y63" i="7"/>
  <c r="X63" i="7" s="1"/>
  <c r="V63" i="7"/>
  <c r="W63" i="7" s="1"/>
  <c r="R63" i="7"/>
  <c r="Q63" i="7"/>
  <c r="P63" i="7" s="1"/>
  <c r="N63" i="7"/>
  <c r="O63" i="7" s="1"/>
  <c r="Z62" i="7"/>
  <c r="Y62" i="7"/>
  <c r="X62" i="7" s="1"/>
  <c r="V62" i="7"/>
  <c r="W62" i="7" s="1"/>
  <c r="R62" i="7"/>
  <c r="Q62" i="7"/>
  <c r="P62" i="7" s="1"/>
  <c r="N62" i="7"/>
  <c r="O62" i="7" s="1"/>
  <c r="Z61" i="7"/>
  <c r="Y61" i="7"/>
  <c r="X61" i="7" s="1"/>
  <c r="V61" i="7"/>
  <c r="W61" i="7" s="1"/>
  <c r="R61" i="7"/>
  <c r="Q61" i="7"/>
  <c r="P61" i="7" s="1"/>
  <c r="N61" i="7"/>
  <c r="O61" i="7" s="1"/>
  <c r="Z60" i="7"/>
  <c r="Y60" i="7"/>
  <c r="X60" i="7"/>
  <c r="V60" i="7"/>
  <c r="W60" i="7" s="1"/>
  <c r="R60" i="7"/>
  <c r="Q60" i="7"/>
  <c r="P60" i="7" s="1"/>
  <c r="N60" i="7"/>
  <c r="O60" i="7" s="1"/>
  <c r="Z59" i="7"/>
  <c r="Y59" i="7"/>
  <c r="X59" i="7" s="1"/>
  <c r="V59" i="7"/>
  <c r="W59" i="7" s="1"/>
  <c r="R59" i="7"/>
  <c r="Q59" i="7"/>
  <c r="P59" i="7" s="1"/>
  <c r="N59" i="7"/>
  <c r="O59" i="7" s="1"/>
  <c r="Z58" i="7"/>
  <c r="Y58" i="7"/>
  <c r="X58" i="7" s="1"/>
  <c r="V58" i="7"/>
  <c r="W58" i="7" s="1"/>
  <c r="R58" i="7"/>
  <c r="Q58" i="7"/>
  <c r="P58" i="7" s="1"/>
  <c r="N58" i="7"/>
  <c r="O58" i="7" s="1"/>
  <c r="Z57" i="7"/>
  <c r="Y57" i="7"/>
  <c r="X57" i="7" s="1"/>
  <c r="V57" i="7"/>
  <c r="W57" i="7" s="1"/>
  <c r="R57" i="7"/>
  <c r="Q57" i="7"/>
  <c r="P57" i="7" s="1"/>
  <c r="N57" i="7"/>
  <c r="O57" i="7" s="1"/>
  <c r="Z56" i="7"/>
  <c r="Y56" i="7"/>
  <c r="X56" i="7" s="1"/>
  <c r="W56" i="7"/>
  <c r="V56" i="7"/>
  <c r="R56" i="7"/>
  <c r="Q56" i="7"/>
  <c r="P56" i="7" s="1"/>
  <c r="N56" i="7"/>
  <c r="O56" i="7" s="1"/>
  <c r="Z55" i="7"/>
  <c r="Y55" i="7"/>
  <c r="X55" i="7" s="1"/>
  <c r="V55" i="7"/>
  <c r="W55" i="7" s="1"/>
  <c r="R55" i="7"/>
  <c r="Q55" i="7"/>
  <c r="P55" i="7" s="1"/>
  <c r="N55" i="7"/>
  <c r="O55" i="7" s="1"/>
  <c r="Z54" i="7"/>
  <c r="Y54" i="7"/>
  <c r="X54" i="7"/>
  <c r="V54" i="7"/>
  <c r="W54" i="7" s="1"/>
  <c r="R54" i="7"/>
  <c r="Q54" i="7"/>
  <c r="P54" i="7" s="1"/>
  <c r="O54" i="7"/>
  <c r="N54" i="7"/>
  <c r="Z53" i="7"/>
  <c r="Y53" i="7"/>
  <c r="X53" i="7" s="1"/>
  <c r="W53" i="7"/>
  <c r="V53" i="7"/>
  <c r="R53" i="7"/>
  <c r="Q53" i="7"/>
  <c r="P53" i="7" s="1"/>
  <c r="N53" i="7"/>
  <c r="O53" i="7" s="1"/>
  <c r="Z52" i="7"/>
  <c r="Y52" i="7"/>
  <c r="X52" i="7" s="1"/>
  <c r="V52" i="7"/>
  <c r="W52" i="7" s="1"/>
  <c r="R52" i="7"/>
  <c r="Q52" i="7"/>
  <c r="P52" i="7" s="1"/>
  <c r="N52" i="7"/>
  <c r="O52" i="7" s="1"/>
  <c r="Z51" i="7"/>
  <c r="Y51" i="7"/>
  <c r="X51" i="7" s="1"/>
  <c r="V51" i="7"/>
  <c r="W51" i="7" s="1"/>
  <c r="R51" i="7"/>
  <c r="Q51" i="7"/>
  <c r="P51" i="7" s="1"/>
  <c r="N51" i="7"/>
  <c r="O51" i="7" s="1"/>
  <c r="Z50" i="7"/>
  <c r="Y50" i="7"/>
  <c r="X50" i="7" s="1"/>
  <c r="V50" i="7"/>
  <c r="W50" i="7" s="1"/>
  <c r="R50" i="7"/>
  <c r="Q50" i="7"/>
  <c r="P50" i="7" s="1"/>
  <c r="N50" i="7"/>
  <c r="O50" i="7" s="1"/>
  <c r="Z49" i="7"/>
  <c r="Y49" i="7"/>
  <c r="X49" i="7" s="1"/>
  <c r="V49" i="7"/>
  <c r="W49" i="7" s="1"/>
  <c r="R49" i="7"/>
  <c r="Q49" i="7"/>
  <c r="P49" i="7" s="1"/>
  <c r="N49" i="7"/>
  <c r="O49" i="7" s="1"/>
  <c r="Z48" i="7"/>
  <c r="Y48" i="7"/>
  <c r="X48" i="7" s="1"/>
  <c r="V48" i="7"/>
  <c r="W48" i="7" s="1"/>
  <c r="R48" i="7"/>
  <c r="Q48" i="7"/>
  <c r="P48" i="7" s="1"/>
  <c r="O48" i="7"/>
  <c r="N48" i="7"/>
  <c r="Z47" i="7"/>
  <c r="Y47" i="7"/>
  <c r="X47" i="7" s="1"/>
  <c r="V47" i="7"/>
  <c r="W47" i="7" s="1"/>
  <c r="R47" i="7"/>
  <c r="Q47" i="7"/>
  <c r="P47" i="7" s="1"/>
  <c r="N47" i="7"/>
  <c r="O47" i="7" s="1"/>
  <c r="Z46" i="7"/>
  <c r="Y46" i="7"/>
  <c r="X46" i="7" s="1"/>
  <c r="V46" i="7"/>
  <c r="W46" i="7" s="1"/>
  <c r="R46" i="7"/>
  <c r="Q46" i="7"/>
  <c r="P46" i="7" s="1"/>
  <c r="N46" i="7"/>
  <c r="O46" i="7" s="1"/>
  <c r="Z45" i="7"/>
  <c r="Y45" i="7"/>
  <c r="X45" i="7" s="1"/>
  <c r="V45" i="7"/>
  <c r="W45" i="7" s="1"/>
  <c r="R45" i="7"/>
  <c r="Q45" i="7"/>
  <c r="P45" i="7" s="1"/>
  <c r="N45" i="7"/>
  <c r="O45" i="7" s="1"/>
  <c r="Z44" i="7"/>
  <c r="Y44" i="7"/>
  <c r="X44" i="7" s="1"/>
  <c r="W44" i="7"/>
  <c r="V44" i="7"/>
  <c r="R44" i="7"/>
  <c r="Q44" i="7"/>
  <c r="P44" i="7"/>
  <c r="N44" i="7"/>
  <c r="O44" i="7" s="1"/>
  <c r="Z43" i="7"/>
  <c r="Y43" i="7"/>
  <c r="X43" i="7" s="1"/>
  <c r="V43" i="7"/>
  <c r="W43" i="7" s="1"/>
  <c r="R43" i="7"/>
  <c r="Q43" i="7"/>
  <c r="P43" i="7" s="1"/>
  <c r="N43" i="7"/>
  <c r="O43" i="7" s="1"/>
  <c r="Z42" i="7"/>
  <c r="Y42" i="7"/>
  <c r="X42" i="7"/>
  <c r="V42" i="7"/>
  <c r="W42" i="7" s="1"/>
  <c r="R42" i="7"/>
  <c r="Q42" i="7"/>
  <c r="P42" i="7" s="1"/>
  <c r="O42" i="7"/>
  <c r="N42" i="7"/>
  <c r="Z41" i="7"/>
  <c r="Y41" i="7"/>
  <c r="X41" i="7" s="1"/>
  <c r="W41" i="7"/>
  <c r="V41" i="7"/>
  <c r="R41" i="7"/>
  <c r="Q41" i="7"/>
  <c r="P41" i="7" s="1"/>
  <c r="N41" i="7"/>
  <c r="O41" i="7" s="1"/>
  <c r="Z40" i="7"/>
  <c r="Y40" i="7"/>
  <c r="X40" i="7" s="1"/>
  <c r="V40" i="7"/>
  <c r="W40" i="7" s="1"/>
  <c r="R40" i="7"/>
  <c r="Q40" i="7"/>
  <c r="P40" i="7" s="1"/>
  <c r="N40" i="7"/>
  <c r="O40" i="7" s="1"/>
  <c r="Z39" i="7"/>
  <c r="Y39" i="7"/>
  <c r="X39" i="7" s="1"/>
  <c r="V39" i="7"/>
  <c r="W39" i="7" s="1"/>
  <c r="R39" i="7"/>
  <c r="Q39" i="7"/>
  <c r="P39" i="7" s="1"/>
  <c r="N39" i="7"/>
  <c r="O39" i="7" s="1"/>
  <c r="Z38" i="7"/>
  <c r="Y38" i="7"/>
  <c r="X38" i="7" s="1"/>
  <c r="W38" i="7"/>
  <c r="V38" i="7"/>
  <c r="R38" i="7"/>
  <c r="Q38" i="7"/>
  <c r="P38" i="7"/>
  <c r="N38" i="7"/>
  <c r="O38" i="7" s="1"/>
  <c r="Z37" i="7"/>
  <c r="Y37" i="7"/>
  <c r="X37" i="7" s="1"/>
  <c r="V37" i="7"/>
  <c r="W37" i="7" s="1"/>
  <c r="R37" i="7"/>
  <c r="Q37" i="7"/>
  <c r="P37" i="7" s="1"/>
  <c r="N37" i="7"/>
  <c r="O37" i="7" s="1"/>
  <c r="Z36" i="7"/>
  <c r="Y36" i="7"/>
  <c r="X36" i="7" s="1"/>
  <c r="V36" i="7"/>
  <c r="W36" i="7" s="1"/>
  <c r="R36" i="7"/>
  <c r="Q36" i="7"/>
  <c r="P36" i="7" s="1"/>
  <c r="O36" i="7"/>
  <c r="N36" i="7"/>
  <c r="Z35" i="7"/>
  <c r="Y35" i="7"/>
  <c r="X35" i="7" s="1"/>
  <c r="W35" i="7"/>
  <c r="V35" i="7"/>
  <c r="R35" i="7"/>
  <c r="Q35" i="7"/>
  <c r="P35" i="7" s="1"/>
  <c r="N35" i="7"/>
  <c r="O35" i="7" s="1"/>
  <c r="Z34" i="7"/>
  <c r="Y34" i="7"/>
  <c r="X34" i="7" s="1"/>
  <c r="V34" i="7"/>
  <c r="W34" i="7" s="1"/>
  <c r="R34" i="7"/>
  <c r="Q34" i="7"/>
  <c r="P34" i="7" s="1"/>
  <c r="N34" i="7"/>
  <c r="O34" i="7" s="1"/>
  <c r="Z33" i="7"/>
  <c r="Y33" i="7"/>
  <c r="X33" i="7" s="1"/>
  <c r="V33" i="7"/>
  <c r="W33" i="7" s="1"/>
  <c r="R33" i="7"/>
  <c r="Q33" i="7"/>
  <c r="P33" i="7" s="1"/>
  <c r="N33" i="7"/>
  <c r="O33" i="7" s="1"/>
  <c r="Z32" i="7"/>
  <c r="Y32" i="7"/>
  <c r="X32" i="7" s="1"/>
  <c r="W32" i="7"/>
  <c r="V32" i="7"/>
  <c r="R32" i="7"/>
  <c r="Q32" i="7"/>
  <c r="P32" i="7"/>
  <c r="N32" i="7"/>
  <c r="O32" i="7" s="1"/>
  <c r="Z31" i="7"/>
  <c r="Y31" i="7"/>
  <c r="X31" i="7" s="1"/>
  <c r="V31" i="7"/>
  <c r="W31" i="7" s="1"/>
  <c r="R31" i="7"/>
  <c r="Q31" i="7"/>
  <c r="P31" i="7" s="1"/>
  <c r="N31" i="7"/>
  <c r="O31" i="7" s="1"/>
  <c r="Z30" i="7"/>
  <c r="Y30" i="7"/>
  <c r="X30" i="7" s="1"/>
  <c r="V30" i="7"/>
  <c r="W30" i="7" s="1"/>
  <c r="R30" i="7"/>
  <c r="Q30" i="7"/>
  <c r="P30" i="7" s="1"/>
  <c r="O30" i="7"/>
  <c r="N30" i="7"/>
  <c r="Z29" i="7"/>
  <c r="Y29" i="7"/>
  <c r="X29" i="7" s="1"/>
  <c r="W29" i="7"/>
  <c r="V29" i="7"/>
  <c r="R29" i="7"/>
  <c r="Q29" i="7"/>
  <c r="P29" i="7" s="1"/>
  <c r="N29" i="7"/>
  <c r="O29" i="7" s="1"/>
  <c r="Z28" i="7"/>
  <c r="Y28" i="7"/>
  <c r="X28" i="7" s="1"/>
  <c r="V28" i="7"/>
  <c r="W28" i="7" s="1"/>
  <c r="R28" i="7"/>
  <c r="Q28" i="7"/>
  <c r="P28" i="7" s="1"/>
  <c r="N28" i="7"/>
  <c r="O28" i="7" s="1"/>
  <c r="Z27" i="7"/>
  <c r="Y27" i="7"/>
  <c r="X27" i="7" s="1"/>
  <c r="V27" i="7"/>
  <c r="W27" i="7" s="1"/>
  <c r="R27" i="7"/>
  <c r="Q27" i="7"/>
  <c r="P27" i="7" s="1"/>
  <c r="N27" i="7"/>
  <c r="O27" i="7" s="1"/>
  <c r="Z26" i="7"/>
  <c r="Y26" i="7"/>
  <c r="X26" i="7" s="1"/>
  <c r="W26" i="7"/>
  <c r="V26" i="7"/>
  <c r="R26" i="7"/>
  <c r="Q26" i="7"/>
  <c r="P26" i="7"/>
  <c r="N26" i="7"/>
  <c r="O26" i="7" s="1"/>
  <c r="Z25" i="7"/>
  <c r="Y25" i="7"/>
  <c r="X25" i="7" s="1"/>
  <c r="V25" i="7"/>
  <c r="W25" i="7" s="1"/>
  <c r="R25" i="7"/>
  <c r="Q25" i="7"/>
  <c r="P25" i="7" s="1"/>
  <c r="N25" i="7"/>
  <c r="O25" i="7" s="1"/>
  <c r="Z24" i="7"/>
  <c r="Y24" i="7"/>
  <c r="X24" i="7" s="1"/>
  <c r="V24" i="7"/>
  <c r="W24" i="7" s="1"/>
  <c r="R24" i="7"/>
  <c r="Q24" i="7"/>
  <c r="P24" i="7" s="1"/>
  <c r="O24" i="7"/>
  <c r="N24" i="7"/>
  <c r="Z23" i="7"/>
  <c r="Y23" i="7"/>
  <c r="X23" i="7" s="1"/>
  <c r="W23" i="7"/>
  <c r="V23" i="7"/>
  <c r="R23" i="7"/>
  <c r="Q23" i="7"/>
  <c r="P23" i="7" s="1"/>
  <c r="N23" i="7"/>
  <c r="O23" i="7" s="1"/>
  <c r="Z22" i="7"/>
  <c r="Y22" i="7"/>
  <c r="X22" i="7" s="1"/>
  <c r="V22" i="7"/>
  <c r="W22" i="7" s="1"/>
  <c r="R22" i="7"/>
  <c r="Q22" i="7"/>
  <c r="P22" i="7" s="1"/>
  <c r="N22" i="7"/>
  <c r="O22" i="7" s="1"/>
  <c r="Z21" i="7"/>
  <c r="Y21" i="7"/>
  <c r="X21" i="7" s="1"/>
  <c r="V21" i="7"/>
  <c r="W21" i="7" s="1"/>
  <c r="R21" i="7"/>
  <c r="Q21" i="7"/>
  <c r="P21" i="7" s="1"/>
  <c r="N21" i="7"/>
  <c r="O21" i="7" s="1"/>
  <c r="Z20" i="7"/>
  <c r="Y20" i="7"/>
  <c r="X20" i="7" s="1"/>
  <c r="W20" i="7"/>
  <c r="V20" i="7"/>
  <c r="R20" i="7"/>
  <c r="Q20" i="7"/>
  <c r="P20" i="7"/>
  <c r="N20" i="7"/>
  <c r="O20" i="7" s="1"/>
  <c r="Z19" i="7"/>
  <c r="Y19" i="7"/>
  <c r="X19" i="7" s="1"/>
  <c r="V19" i="7"/>
  <c r="W19" i="7" s="1"/>
  <c r="R19" i="7"/>
  <c r="Q19" i="7"/>
  <c r="P19" i="7" s="1"/>
  <c r="N19" i="7"/>
  <c r="O19" i="7" s="1"/>
  <c r="Z18" i="7"/>
  <c r="Y18" i="7"/>
  <c r="X18" i="7" s="1"/>
  <c r="V18" i="7"/>
  <c r="W18" i="7" s="1"/>
  <c r="R18" i="7"/>
  <c r="Q18" i="7"/>
  <c r="P18" i="7" s="1"/>
  <c r="O18" i="7"/>
  <c r="N18" i="7"/>
  <c r="Z17" i="7"/>
  <c r="Y17" i="7"/>
  <c r="X17" i="7" s="1"/>
  <c r="W17" i="7"/>
  <c r="V17" i="7"/>
  <c r="R17" i="7"/>
  <c r="Q17" i="7"/>
  <c r="P17" i="7" s="1"/>
  <c r="N17" i="7"/>
  <c r="O17" i="7" s="1"/>
  <c r="Z16" i="7"/>
  <c r="Y16" i="7"/>
  <c r="X16" i="7" s="1"/>
  <c r="V16" i="7"/>
  <c r="W16" i="7" s="1"/>
  <c r="R16" i="7"/>
  <c r="Q16" i="7"/>
  <c r="P16" i="7" s="1"/>
  <c r="N16" i="7"/>
  <c r="O16" i="7" s="1"/>
  <c r="Z15" i="7"/>
  <c r="Y15" i="7"/>
  <c r="X15" i="7" s="1"/>
  <c r="V15" i="7"/>
  <c r="W15" i="7" s="1"/>
  <c r="R15" i="7"/>
  <c r="Q15" i="7"/>
  <c r="P15" i="7" s="1"/>
  <c r="N15" i="7"/>
  <c r="O15" i="7" s="1"/>
  <c r="Z14" i="7"/>
  <c r="Y14" i="7"/>
  <c r="X14" i="7" s="1"/>
  <c r="W14" i="7"/>
  <c r="V14" i="7"/>
  <c r="R14" i="7"/>
  <c r="Q14" i="7"/>
  <c r="P14" i="7"/>
  <c r="N14" i="7"/>
  <c r="O14" i="7" s="1"/>
  <c r="Z13" i="7"/>
  <c r="Y13" i="7"/>
  <c r="X13" i="7" s="1"/>
  <c r="V13" i="7"/>
  <c r="W13" i="7" s="1"/>
  <c r="R13" i="7"/>
  <c r="Q13" i="7"/>
  <c r="P13" i="7" s="1"/>
  <c r="N13" i="7"/>
  <c r="O13" i="7" s="1"/>
  <c r="Z12" i="7"/>
  <c r="Y12" i="7"/>
  <c r="X12" i="7" s="1"/>
  <c r="V12" i="7"/>
  <c r="W12" i="7" s="1"/>
  <c r="R12" i="7"/>
  <c r="Q12" i="7"/>
  <c r="P12" i="7" s="1"/>
  <c r="O12" i="7"/>
  <c r="N12" i="7"/>
  <c r="Z11" i="7"/>
  <c r="Y11" i="7"/>
  <c r="X11" i="7" s="1"/>
  <c r="W11" i="7"/>
  <c r="V11" i="7"/>
  <c r="R11" i="7"/>
  <c r="Q11" i="7"/>
  <c r="P11" i="7" s="1"/>
  <c r="N11" i="7"/>
  <c r="O11" i="7" s="1"/>
  <c r="Z10" i="7"/>
  <c r="Y10" i="7"/>
  <c r="X10" i="7" s="1"/>
  <c r="V10" i="7"/>
  <c r="W10" i="7" s="1"/>
  <c r="R10" i="7"/>
  <c r="Q10" i="7"/>
  <c r="P10" i="7" s="1"/>
  <c r="N10" i="7"/>
  <c r="O10" i="7" s="1"/>
  <c r="Z9" i="7"/>
  <c r="Y9" i="7"/>
  <c r="X9" i="7" s="1"/>
  <c r="V9" i="7"/>
  <c r="W9" i="7" s="1"/>
  <c r="R9" i="7"/>
  <c r="Q9" i="7"/>
  <c r="P9" i="7" s="1"/>
  <c r="N9" i="7"/>
  <c r="O9" i="7" s="1"/>
  <c r="Z8" i="7"/>
  <c r="Y8" i="7"/>
  <c r="X8" i="7" s="1"/>
  <c r="W8" i="7"/>
  <c r="V8" i="7"/>
  <c r="R8" i="7"/>
  <c r="Q8" i="7"/>
  <c r="P8" i="7"/>
  <c r="N8" i="7"/>
  <c r="O8" i="7" s="1"/>
  <c r="Z7" i="7"/>
  <c r="Y7" i="7"/>
  <c r="X7" i="7" s="1"/>
  <c r="V7" i="7"/>
  <c r="W7" i="7" s="1"/>
  <c r="R7" i="7"/>
  <c r="Q7" i="7"/>
  <c r="P7" i="7" s="1"/>
  <c r="N7" i="7"/>
  <c r="O7" i="7" s="1"/>
  <c r="Z6" i="7"/>
  <c r="Y6" i="7"/>
  <c r="X6" i="7" s="1"/>
  <c r="V6" i="7"/>
  <c r="W6" i="7" s="1"/>
  <c r="R6" i="7"/>
  <c r="Q6" i="7"/>
  <c r="P6" i="7" s="1"/>
  <c r="O6" i="7"/>
  <c r="N6" i="7"/>
  <c r="Z5" i="7"/>
  <c r="Y5" i="7"/>
  <c r="X5" i="7" s="1"/>
  <c r="W5" i="7"/>
  <c r="V5" i="7"/>
  <c r="T5" i="7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R5" i="7"/>
  <c r="Q5" i="7"/>
  <c r="P5" i="7" s="1"/>
  <c r="N5" i="7"/>
  <c r="O5" i="7" s="1"/>
  <c r="M5" i="7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Z4" i="7"/>
  <c r="Y4" i="7"/>
  <c r="X4" i="7" s="1"/>
  <c r="W4" i="7"/>
  <c r="V4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T4" i="7"/>
  <c r="R4" i="7"/>
  <c r="Q4" i="7"/>
  <c r="P4" i="7" s="1"/>
  <c r="O4" i="7"/>
  <c r="N4" i="7"/>
  <c r="M4" i="7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Z3" i="7"/>
  <c r="Y3" i="7"/>
  <c r="X3" i="7" s="1"/>
  <c r="W3" i="7"/>
  <c r="V3" i="7"/>
  <c r="R3" i="7"/>
  <c r="Q3" i="7"/>
  <c r="P3" i="7" s="1"/>
  <c r="O3" i="7"/>
  <c r="N3" i="7"/>
  <c r="O89" i="6"/>
  <c r="N89" i="6" a="1"/>
  <c r="O93" i="6" s="1"/>
  <c r="R84" i="6"/>
  <c r="Q84" i="6"/>
  <c r="P84" i="6" s="1"/>
  <c r="N84" i="6"/>
  <c r="O84" i="6" s="1"/>
  <c r="R83" i="6"/>
  <c r="Q83" i="6"/>
  <c r="P83" i="6" s="1"/>
  <c r="N83" i="6"/>
  <c r="O83" i="6" s="1"/>
  <c r="R82" i="6"/>
  <c r="Q82" i="6"/>
  <c r="P82" i="6" s="1"/>
  <c r="N82" i="6"/>
  <c r="O82" i="6" s="1"/>
  <c r="R81" i="6"/>
  <c r="Q81" i="6"/>
  <c r="P81" i="6"/>
  <c r="N81" i="6"/>
  <c r="O81" i="6" s="1"/>
  <c r="R80" i="6"/>
  <c r="Q80" i="6"/>
  <c r="P80" i="6" s="1"/>
  <c r="N80" i="6"/>
  <c r="O80" i="6" s="1"/>
  <c r="R79" i="6"/>
  <c r="Q79" i="6"/>
  <c r="P79" i="6" s="1"/>
  <c r="N79" i="6"/>
  <c r="O79" i="6" s="1"/>
  <c r="R78" i="6"/>
  <c r="Q78" i="6"/>
  <c r="P78" i="6" s="1"/>
  <c r="O78" i="6"/>
  <c r="N78" i="6"/>
  <c r="R77" i="6"/>
  <c r="Q77" i="6"/>
  <c r="P77" i="6"/>
  <c r="N77" i="6"/>
  <c r="O77" i="6" s="1"/>
  <c r="R76" i="6"/>
  <c r="Q76" i="6"/>
  <c r="P76" i="6" s="1"/>
  <c r="N76" i="6"/>
  <c r="O76" i="6" s="1"/>
  <c r="R75" i="6"/>
  <c r="Q75" i="6"/>
  <c r="P75" i="6" s="1"/>
  <c r="N75" i="6"/>
  <c r="O75" i="6" s="1"/>
  <c r="Z74" i="6"/>
  <c r="Y74" i="6"/>
  <c r="X74" i="6" s="1"/>
  <c r="V74" i="6"/>
  <c r="W74" i="6" s="1"/>
  <c r="R74" i="6"/>
  <c r="Q74" i="6"/>
  <c r="P74" i="6" s="1"/>
  <c r="N74" i="6"/>
  <c r="O74" i="6" s="1"/>
  <c r="Z73" i="6"/>
  <c r="Y73" i="6"/>
  <c r="X73" i="6" s="1"/>
  <c r="V73" i="6"/>
  <c r="W73" i="6" s="1"/>
  <c r="R73" i="6"/>
  <c r="Q73" i="6"/>
  <c r="P73" i="6" s="1"/>
  <c r="N73" i="6"/>
  <c r="O73" i="6" s="1"/>
  <c r="Z72" i="6"/>
  <c r="Y72" i="6"/>
  <c r="X72" i="6" s="1"/>
  <c r="V72" i="6"/>
  <c r="W72" i="6" s="1"/>
  <c r="R72" i="6"/>
  <c r="Q72" i="6"/>
  <c r="P72" i="6" s="1"/>
  <c r="N72" i="6"/>
  <c r="O72" i="6" s="1"/>
  <c r="Z71" i="6"/>
  <c r="Y71" i="6"/>
  <c r="X71" i="6" s="1"/>
  <c r="V71" i="6"/>
  <c r="W71" i="6" s="1"/>
  <c r="R71" i="6"/>
  <c r="Q71" i="6"/>
  <c r="P71" i="6" s="1"/>
  <c r="N71" i="6"/>
  <c r="O71" i="6" s="1"/>
  <c r="Z70" i="6"/>
  <c r="Y70" i="6"/>
  <c r="X70" i="6" s="1"/>
  <c r="V70" i="6"/>
  <c r="W70" i="6" s="1"/>
  <c r="R70" i="6"/>
  <c r="Q70" i="6"/>
  <c r="P70" i="6" s="1"/>
  <c r="O70" i="6"/>
  <c r="N70" i="6"/>
  <c r="Z69" i="6"/>
  <c r="Y69" i="6"/>
  <c r="X69" i="6" s="1"/>
  <c r="W69" i="6"/>
  <c r="V69" i="6"/>
  <c r="R69" i="6"/>
  <c r="Q69" i="6"/>
  <c r="P69" i="6" s="1"/>
  <c r="O69" i="6"/>
  <c r="N69" i="6"/>
  <c r="Z68" i="6"/>
  <c r="Y68" i="6"/>
  <c r="X68" i="6" s="1"/>
  <c r="W68" i="6"/>
  <c r="V68" i="6"/>
  <c r="R68" i="6"/>
  <c r="Q68" i="6"/>
  <c r="P68" i="6" s="1"/>
  <c r="N68" i="6"/>
  <c r="O68" i="6" s="1"/>
  <c r="Z67" i="6"/>
  <c r="Y67" i="6"/>
  <c r="X67" i="6" s="1"/>
  <c r="V67" i="6"/>
  <c r="W67" i="6" s="1"/>
  <c r="R67" i="6"/>
  <c r="Q67" i="6"/>
  <c r="P67" i="6"/>
  <c r="N67" i="6"/>
  <c r="O67" i="6" s="1"/>
  <c r="Z66" i="6"/>
  <c r="Y66" i="6"/>
  <c r="X66" i="6"/>
  <c r="V66" i="6"/>
  <c r="W66" i="6" s="1"/>
  <c r="R66" i="6"/>
  <c r="Q66" i="6"/>
  <c r="P66" i="6" s="1"/>
  <c r="N66" i="6"/>
  <c r="O66" i="6" s="1"/>
  <c r="Z65" i="6"/>
  <c r="Y65" i="6"/>
  <c r="X65" i="6"/>
  <c r="V65" i="6"/>
  <c r="W65" i="6" s="1"/>
  <c r="R65" i="6"/>
  <c r="Q65" i="6"/>
  <c r="P65" i="6"/>
  <c r="N65" i="6"/>
  <c r="O65" i="6" s="1"/>
  <c r="Z64" i="6"/>
  <c r="Y64" i="6"/>
  <c r="X64" i="6" s="1"/>
  <c r="V64" i="6"/>
  <c r="W64" i="6" s="1"/>
  <c r="R64" i="6"/>
  <c r="Q64" i="6"/>
  <c r="P64" i="6" s="1"/>
  <c r="N64" i="6"/>
  <c r="O64" i="6" s="1"/>
  <c r="Z63" i="6"/>
  <c r="Y63" i="6"/>
  <c r="X63" i="6" s="1"/>
  <c r="V63" i="6"/>
  <c r="W63" i="6" s="1"/>
  <c r="R63" i="6"/>
  <c r="Q63" i="6"/>
  <c r="P63" i="6" s="1"/>
  <c r="N63" i="6"/>
  <c r="O63" i="6" s="1"/>
  <c r="Z62" i="6"/>
  <c r="Y62" i="6"/>
  <c r="X62" i="6" s="1"/>
  <c r="V62" i="6"/>
  <c r="W62" i="6" s="1"/>
  <c r="R62" i="6"/>
  <c r="Q62" i="6"/>
  <c r="P62" i="6" s="1"/>
  <c r="N62" i="6"/>
  <c r="O62" i="6" s="1"/>
  <c r="Z61" i="6"/>
  <c r="Y61" i="6"/>
  <c r="X61" i="6" s="1"/>
  <c r="V61" i="6"/>
  <c r="W61" i="6" s="1"/>
  <c r="R61" i="6"/>
  <c r="Q61" i="6"/>
  <c r="P61" i="6" s="1"/>
  <c r="N61" i="6"/>
  <c r="O61" i="6" s="1"/>
  <c r="Z60" i="6"/>
  <c r="Y60" i="6"/>
  <c r="X60" i="6" s="1"/>
  <c r="V60" i="6"/>
  <c r="W60" i="6" s="1"/>
  <c r="R60" i="6"/>
  <c r="Q60" i="6"/>
  <c r="P60" i="6" s="1"/>
  <c r="N60" i="6"/>
  <c r="O60" i="6" s="1"/>
  <c r="Z59" i="6"/>
  <c r="Y59" i="6"/>
  <c r="X59" i="6" s="1"/>
  <c r="V59" i="6"/>
  <c r="W59" i="6" s="1"/>
  <c r="R59" i="6"/>
  <c r="Q59" i="6"/>
  <c r="P59" i="6" s="1"/>
  <c r="N59" i="6"/>
  <c r="O59" i="6" s="1"/>
  <c r="Z58" i="6"/>
  <c r="Y58" i="6"/>
  <c r="X58" i="6" s="1"/>
  <c r="V58" i="6"/>
  <c r="W58" i="6" s="1"/>
  <c r="R58" i="6"/>
  <c r="Q58" i="6"/>
  <c r="P58" i="6" s="1"/>
  <c r="O58" i="6"/>
  <c r="N58" i="6"/>
  <c r="Z57" i="6"/>
  <c r="Y57" i="6"/>
  <c r="X57" i="6" s="1"/>
  <c r="W57" i="6"/>
  <c r="V57" i="6"/>
  <c r="R57" i="6"/>
  <c r="Q57" i="6"/>
  <c r="P57" i="6" s="1"/>
  <c r="O57" i="6"/>
  <c r="N57" i="6"/>
  <c r="Z56" i="6"/>
  <c r="Y56" i="6"/>
  <c r="X56" i="6" s="1"/>
  <c r="V56" i="6"/>
  <c r="W56" i="6" s="1"/>
  <c r="R56" i="6"/>
  <c r="Q56" i="6"/>
  <c r="P56" i="6" s="1"/>
  <c r="N56" i="6"/>
  <c r="O56" i="6" s="1"/>
  <c r="Z55" i="6"/>
  <c r="Y55" i="6"/>
  <c r="X55" i="6" s="1"/>
  <c r="V55" i="6"/>
  <c r="W55" i="6" s="1"/>
  <c r="R55" i="6"/>
  <c r="Q55" i="6"/>
  <c r="P55" i="6"/>
  <c r="N55" i="6"/>
  <c r="O55" i="6" s="1"/>
  <c r="Z54" i="6"/>
  <c r="Y54" i="6"/>
  <c r="X54" i="6"/>
  <c r="V54" i="6"/>
  <c r="W54" i="6" s="1"/>
  <c r="R54" i="6"/>
  <c r="Q54" i="6"/>
  <c r="P54" i="6"/>
  <c r="N54" i="6"/>
  <c r="O54" i="6" s="1"/>
  <c r="Z53" i="6"/>
  <c r="Y53" i="6"/>
  <c r="X53" i="6"/>
  <c r="V53" i="6"/>
  <c r="W53" i="6" s="1"/>
  <c r="R53" i="6"/>
  <c r="Q53" i="6"/>
  <c r="P53" i="6"/>
  <c r="N53" i="6"/>
  <c r="O53" i="6" s="1"/>
  <c r="Z52" i="6"/>
  <c r="Y52" i="6"/>
  <c r="X52" i="6" s="1"/>
  <c r="W52" i="6"/>
  <c r="V52" i="6"/>
  <c r="R52" i="6"/>
  <c r="Q52" i="6"/>
  <c r="P52" i="6"/>
  <c r="N52" i="6"/>
  <c r="O52" i="6" s="1"/>
  <c r="Z51" i="6"/>
  <c r="Y51" i="6"/>
  <c r="X51" i="6" s="1"/>
  <c r="V51" i="6"/>
  <c r="W51" i="6" s="1"/>
  <c r="R51" i="6"/>
  <c r="Q51" i="6"/>
  <c r="P51" i="6" s="1"/>
  <c r="O51" i="6"/>
  <c r="N51" i="6"/>
  <c r="Z50" i="6"/>
  <c r="Y50" i="6"/>
  <c r="X50" i="6" s="1"/>
  <c r="V50" i="6"/>
  <c r="W50" i="6" s="1"/>
  <c r="R50" i="6"/>
  <c r="Q50" i="6"/>
  <c r="P50" i="6" s="1"/>
  <c r="N50" i="6"/>
  <c r="O50" i="6" s="1"/>
  <c r="Z49" i="6"/>
  <c r="Y49" i="6"/>
  <c r="X49" i="6" s="1"/>
  <c r="V49" i="6"/>
  <c r="W49" i="6" s="1"/>
  <c r="R49" i="6"/>
  <c r="Q49" i="6"/>
  <c r="P49" i="6" s="1"/>
  <c r="N49" i="6"/>
  <c r="O49" i="6" s="1"/>
  <c r="Z48" i="6"/>
  <c r="Y48" i="6"/>
  <c r="X48" i="6" s="1"/>
  <c r="V48" i="6"/>
  <c r="W48" i="6" s="1"/>
  <c r="R48" i="6"/>
  <c r="Q48" i="6"/>
  <c r="P48" i="6" s="1"/>
  <c r="N48" i="6"/>
  <c r="O48" i="6" s="1"/>
  <c r="Z47" i="6"/>
  <c r="Y47" i="6"/>
  <c r="X47" i="6" s="1"/>
  <c r="V47" i="6"/>
  <c r="W47" i="6" s="1"/>
  <c r="R47" i="6"/>
  <c r="Q47" i="6"/>
  <c r="P47" i="6" s="1"/>
  <c r="N47" i="6"/>
  <c r="O47" i="6" s="1"/>
  <c r="Z46" i="6"/>
  <c r="Y46" i="6"/>
  <c r="X46" i="6" s="1"/>
  <c r="V46" i="6"/>
  <c r="W46" i="6" s="1"/>
  <c r="R46" i="6"/>
  <c r="Q46" i="6"/>
  <c r="P46" i="6" s="1"/>
  <c r="O46" i="6"/>
  <c r="N46" i="6"/>
  <c r="Z45" i="6"/>
  <c r="Y45" i="6"/>
  <c r="X45" i="6" s="1"/>
  <c r="W45" i="6"/>
  <c r="V45" i="6"/>
  <c r="R45" i="6"/>
  <c r="Q45" i="6"/>
  <c r="P45" i="6" s="1"/>
  <c r="O45" i="6"/>
  <c r="N45" i="6"/>
  <c r="Z44" i="6"/>
  <c r="Y44" i="6"/>
  <c r="X44" i="6" s="1"/>
  <c r="W44" i="6"/>
  <c r="V44" i="6"/>
  <c r="R44" i="6"/>
  <c r="Q44" i="6"/>
  <c r="P44" i="6" s="1"/>
  <c r="N44" i="6"/>
  <c r="O44" i="6" s="1"/>
  <c r="Z43" i="6"/>
  <c r="Y43" i="6"/>
  <c r="X43" i="6" s="1"/>
  <c r="V43" i="6"/>
  <c r="W43" i="6" s="1"/>
  <c r="R43" i="6"/>
  <c r="Q43" i="6"/>
  <c r="P43" i="6" s="1"/>
  <c r="N43" i="6"/>
  <c r="O43" i="6" s="1"/>
  <c r="Z42" i="6"/>
  <c r="Y42" i="6"/>
  <c r="X42" i="6"/>
  <c r="V42" i="6"/>
  <c r="W42" i="6" s="1"/>
  <c r="R42" i="6"/>
  <c r="Q42" i="6"/>
  <c r="P42" i="6"/>
  <c r="N42" i="6"/>
  <c r="O42" i="6" s="1"/>
  <c r="Z41" i="6"/>
  <c r="Y41" i="6"/>
  <c r="X41" i="6" s="1"/>
  <c r="V41" i="6"/>
  <c r="W41" i="6" s="1"/>
  <c r="R41" i="6"/>
  <c r="Q41" i="6"/>
  <c r="P41" i="6"/>
  <c r="N41" i="6"/>
  <c r="O41" i="6" s="1"/>
  <c r="Z40" i="6"/>
  <c r="Y40" i="6"/>
  <c r="X40" i="6" s="1"/>
  <c r="V40" i="6"/>
  <c r="W40" i="6" s="1"/>
  <c r="R40" i="6"/>
  <c r="Q40" i="6"/>
  <c r="P40" i="6" s="1"/>
  <c r="N40" i="6"/>
  <c r="O40" i="6" s="1"/>
  <c r="Z39" i="6"/>
  <c r="Y39" i="6"/>
  <c r="X39" i="6" s="1"/>
  <c r="V39" i="6"/>
  <c r="W39" i="6" s="1"/>
  <c r="R39" i="6"/>
  <c r="Q39" i="6"/>
  <c r="P39" i="6" s="1"/>
  <c r="N39" i="6"/>
  <c r="O39" i="6" s="1"/>
  <c r="Z38" i="6"/>
  <c r="Y38" i="6"/>
  <c r="X38" i="6" s="1"/>
  <c r="V38" i="6"/>
  <c r="W38" i="6" s="1"/>
  <c r="R38" i="6"/>
  <c r="Q38" i="6"/>
  <c r="P38" i="6" s="1"/>
  <c r="N38" i="6"/>
  <c r="O38" i="6" s="1"/>
  <c r="Z37" i="6"/>
  <c r="Y37" i="6"/>
  <c r="X37" i="6" s="1"/>
  <c r="V37" i="6"/>
  <c r="W37" i="6" s="1"/>
  <c r="R37" i="6"/>
  <c r="Q37" i="6"/>
  <c r="P37" i="6" s="1"/>
  <c r="N37" i="6"/>
  <c r="O37" i="6" s="1"/>
  <c r="Z36" i="6"/>
  <c r="Y36" i="6"/>
  <c r="X36" i="6" s="1"/>
  <c r="V36" i="6"/>
  <c r="W36" i="6" s="1"/>
  <c r="R36" i="6"/>
  <c r="Q36" i="6"/>
  <c r="P36" i="6" s="1"/>
  <c r="N36" i="6"/>
  <c r="O36" i="6" s="1"/>
  <c r="Z35" i="6"/>
  <c r="Y35" i="6"/>
  <c r="X35" i="6" s="1"/>
  <c r="V35" i="6"/>
  <c r="W35" i="6" s="1"/>
  <c r="R35" i="6"/>
  <c r="Q35" i="6"/>
  <c r="P35" i="6"/>
  <c r="N35" i="6"/>
  <c r="O35" i="6" s="1"/>
  <c r="Z34" i="6"/>
  <c r="Y34" i="6"/>
  <c r="X34" i="6" s="1"/>
  <c r="V34" i="6"/>
  <c r="W34" i="6" s="1"/>
  <c r="R34" i="6"/>
  <c r="Q34" i="6"/>
  <c r="P34" i="6" s="1"/>
  <c r="N34" i="6"/>
  <c r="O34" i="6" s="1"/>
  <c r="Z33" i="6"/>
  <c r="Y33" i="6"/>
  <c r="X33" i="6" s="1"/>
  <c r="V33" i="6"/>
  <c r="W33" i="6" s="1"/>
  <c r="R33" i="6"/>
  <c r="Q33" i="6"/>
  <c r="P33" i="6" s="1"/>
  <c r="N33" i="6"/>
  <c r="O33" i="6" s="1"/>
  <c r="Z32" i="6"/>
  <c r="Y32" i="6"/>
  <c r="X32" i="6" s="1"/>
  <c r="V32" i="6"/>
  <c r="W32" i="6" s="1"/>
  <c r="R32" i="6"/>
  <c r="Q32" i="6"/>
  <c r="P32" i="6" s="1"/>
  <c r="N32" i="6"/>
  <c r="O32" i="6" s="1"/>
  <c r="Z31" i="6"/>
  <c r="Y31" i="6"/>
  <c r="X31" i="6" s="1"/>
  <c r="V31" i="6"/>
  <c r="W31" i="6" s="1"/>
  <c r="R31" i="6"/>
  <c r="Q31" i="6"/>
  <c r="P31" i="6" s="1"/>
  <c r="N31" i="6"/>
  <c r="O31" i="6" s="1"/>
  <c r="Z30" i="6"/>
  <c r="Y30" i="6"/>
  <c r="X30" i="6" s="1"/>
  <c r="V30" i="6"/>
  <c r="W30" i="6" s="1"/>
  <c r="R30" i="6"/>
  <c r="Q30" i="6"/>
  <c r="P30" i="6" s="1"/>
  <c r="N30" i="6"/>
  <c r="O30" i="6" s="1"/>
  <c r="Z29" i="6"/>
  <c r="Y29" i="6"/>
  <c r="X29" i="6" s="1"/>
  <c r="V29" i="6"/>
  <c r="W29" i="6" s="1"/>
  <c r="R29" i="6"/>
  <c r="Q29" i="6"/>
  <c r="P29" i="6"/>
  <c r="N29" i="6"/>
  <c r="O29" i="6" s="1"/>
  <c r="Z28" i="6"/>
  <c r="Y28" i="6"/>
  <c r="X28" i="6" s="1"/>
  <c r="W28" i="6"/>
  <c r="V28" i="6"/>
  <c r="R28" i="6"/>
  <c r="Q28" i="6"/>
  <c r="P28" i="6" s="1"/>
  <c r="N28" i="6"/>
  <c r="O28" i="6" s="1"/>
  <c r="Z27" i="6"/>
  <c r="Y27" i="6"/>
  <c r="X27" i="6" s="1"/>
  <c r="V27" i="6"/>
  <c r="W27" i="6" s="1"/>
  <c r="R27" i="6"/>
  <c r="Q27" i="6"/>
  <c r="P27" i="6" s="1"/>
  <c r="N27" i="6"/>
  <c r="O27" i="6" s="1"/>
  <c r="Z26" i="6"/>
  <c r="Y26" i="6"/>
  <c r="X26" i="6" s="1"/>
  <c r="V26" i="6"/>
  <c r="W26" i="6" s="1"/>
  <c r="R26" i="6"/>
  <c r="Q26" i="6"/>
  <c r="P26" i="6" s="1"/>
  <c r="N26" i="6"/>
  <c r="O26" i="6" s="1"/>
  <c r="Z25" i="6"/>
  <c r="Y25" i="6"/>
  <c r="X25" i="6" s="1"/>
  <c r="V25" i="6"/>
  <c r="W25" i="6" s="1"/>
  <c r="R25" i="6"/>
  <c r="Q25" i="6"/>
  <c r="P25" i="6" s="1"/>
  <c r="N25" i="6"/>
  <c r="O25" i="6" s="1"/>
  <c r="Z24" i="6"/>
  <c r="Y24" i="6"/>
  <c r="X24" i="6" s="1"/>
  <c r="V24" i="6"/>
  <c r="W24" i="6" s="1"/>
  <c r="R24" i="6"/>
  <c r="Q24" i="6"/>
  <c r="P24" i="6" s="1"/>
  <c r="N24" i="6"/>
  <c r="O24" i="6" s="1"/>
  <c r="Z23" i="6"/>
  <c r="Y23" i="6"/>
  <c r="X23" i="6" s="1"/>
  <c r="V23" i="6"/>
  <c r="W23" i="6" s="1"/>
  <c r="R23" i="6"/>
  <c r="Q23" i="6"/>
  <c r="P23" i="6"/>
  <c r="N23" i="6"/>
  <c r="O23" i="6" s="1"/>
  <c r="Z22" i="6"/>
  <c r="Y22" i="6"/>
  <c r="X22" i="6" s="1"/>
  <c r="W22" i="6"/>
  <c r="V22" i="6"/>
  <c r="R22" i="6"/>
  <c r="Q22" i="6"/>
  <c r="P22" i="6" s="1"/>
  <c r="N22" i="6"/>
  <c r="O22" i="6" s="1"/>
  <c r="Z21" i="6"/>
  <c r="Y21" i="6"/>
  <c r="X21" i="6" s="1"/>
  <c r="V21" i="6"/>
  <c r="W21" i="6" s="1"/>
  <c r="R21" i="6"/>
  <c r="Q21" i="6"/>
  <c r="P21" i="6" s="1"/>
  <c r="N21" i="6"/>
  <c r="O21" i="6" s="1"/>
  <c r="Z20" i="6"/>
  <c r="Y20" i="6"/>
  <c r="X20" i="6" s="1"/>
  <c r="V20" i="6"/>
  <c r="W20" i="6" s="1"/>
  <c r="R20" i="6"/>
  <c r="Q20" i="6"/>
  <c r="P20" i="6" s="1"/>
  <c r="N20" i="6"/>
  <c r="O20" i="6" s="1"/>
  <c r="Z19" i="6"/>
  <c r="Y19" i="6"/>
  <c r="X19" i="6" s="1"/>
  <c r="V19" i="6"/>
  <c r="W19" i="6" s="1"/>
  <c r="R19" i="6"/>
  <c r="Q19" i="6"/>
  <c r="P19" i="6" s="1"/>
  <c r="N19" i="6"/>
  <c r="O19" i="6" s="1"/>
  <c r="Z18" i="6"/>
  <c r="Y18" i="6"/>
  <c r="X18" i="6" s="1"/>
  <c r="V18" i="6"/>
  <c r="W18" i="6" s="1"/>
  <c r="R18" i="6"/>
  <c r="Q18" i="6"/>
  <c r="P18" i="6" s="1"/>
  <c r="N18" i="6"/>
  <c r="O18" i="6" s="1"/>
  <c r="Z17" i="6"/>
  <c r="Y17" i="6"/>
  <c r="X17" i="6" s="1"/>
  <c r="V17" i="6"/>
  <c r="W17" i="6" s="1"/>
  <c r="R17" i="6"/>
  <c r="Q17" i="6"/>
  <c r="P17" i="6"/>
  <c r="N17" i="6"/>
  <c r="O17" i="6" s="1"/>
  <c r="Z16" i="6"/>
  <c r="Y16" i="6"/>
  <c r="X16" i="6" s="1"/>
  <c r="W16" i="6"/>
  <c r="V16" i="6"/>
  <c r="R16" i="6"/>
  <c r="Q16" i="6"/>
  <c r="P16" i="6"/>
  <c r="N16" i="6"/>
  <c r="O16" i="6" s="1"/>
  <c r="Z15" i="6"/>
  <c r="Y15" i="6"/>
  <c r="X15" i="6" s="1"/>
  <c r="V15" i="6"/>
  <c r="W15" i="6" s="1"/>
  <c r="R15" i="6"/>
  <c r="Q15" i="6"/>
  <c r="P15" i="6" s="1"/>
  <c r="N15" i="6"/>
  <c r="O15" i="6" s="1"/>
  <c r="Z14" i="6"/>
  <c r="Y14" i="6"/>
  <c r="X14" i="6" s="1"/>
  <c r="V14" i="6"/>
  <c r="W14" i="6" s="1"/>
  <c r="R14" i="6"/>
  <c r="Q14" i="6"/>
  <c r="P14" i="6" s="1"/>
  <c r="N14" i="6"/>
  <c r="O14" i="6" s="1"/>
  <c r="Z13" i="6"/>
  <c r="Y13" i="6"/>
  <c r="X13" i="6" s="1"/>
  <c r="V13" i="6"/>
  <c r="W13" i="6" s="1"/>
  <c r="R13" i="6"/>
  <c r="Q13" i="6"/>
  <c r="P13" i="6" s="1"/>
  <c r="N13" i="6"/>
  <c r="O13" i="6" s="1"/>
  <c r="Z12" i="6"/>
  <c r="Y12" i="6"/>
  <c r="X12" i="6" s="1"/>
  <c r="V12" i="6"/>
  <c r="W12" i="6" s="1"/>
  <c r="R12" i="6"/>
  <c r="Q12" i="6"/>
  <c r="P12" i="6" s="1"/>
  <c r="N12" i="6"/>
  <c r="O12" i="6" s="1"/>
  <c r="Z11" i="6"/>
  <c r="Y11" i="6"/>
  <c r="X11" i="6" s="1"/>
  <c r="V11" i="6"/>
  <c r="W11" i="6" s="1"/>
  <c r="R11" i="6"/>
  <c r="Q11" i="6"/>
  <c r="P11" i="6"/>
  <c r="N11" i="6"/>
  <c r="O11" i="6" s="1"/>
  <c r="Z10" i="6"/>
  <c r="Y10" i="6"/>
  <c r="X10" i="6" s="1"/>
  <c r="W10" i="6"/>
  <c r="V10" i="6"/>
  <c r="R10" i="6"/>
  <c r="Q10" i="6"/>
  <c r="P10" i="6"/>
  <c r="N10" i="6"/>
  <c r="O10" i="6" s="1"/>
  <c r="Z9" i="6"/>
  <c r="Y9" i="6"/>
  <c r="X9" i="6" s="1"/>
  <c r="V9" i="6"/>
  <c r="W9" i="6" s="1"/>
  <c r="R9" i="6"/>
  <c r="Q9" i="6"/>
  <c r="P9" i="6" s="1"/>
  <c r="N9" i="6"/>
  <c r="O9" i="6" s="1"/>
  <c r="Z8" i="6"/>
  <c r="Y8" i="6"/>
  <c r="X8" i="6" s="1"/>
  <c r="V8" i="6"/>
  <c r="W8" i="6" s="1"/>
  <c r="R8" i="6"/>
  <c r="Q8" i="6"/>
  <c r="P8" i="6" s="1"/>
  <c r="N8" i="6"/>
  <c r="O8" i="6" s="1"/>
  <c r="Z7" i="6"/>
  <c r="Y7" i="6"/>
  <c r="X7" i="6" s="1"/>
  <c r="V7" i="6"/>
  <c r="W7" i="6" s="1"/>
  <c r="R7" i="6"/>
  <c r="Q7" i="6"/>
  <c r="P7" i="6" s="1"/>
  <c r="N7" i="6"/>
  <c r="O7" i="6" s="1"/>
  <c r="Z6" i="6"/>
  <c r="Y6" i="6"/>
  <c r="X6" i="6" s="1"/>
  <c r="V6" i="6"/>
  <c r="W6" i="6" s="1"/>
  <c r="R6" i="6"/>
  <c r="Q6" i="6"/>
  <c r="P6" i="6" s="1"/>
  <c r="N6" i="6"/>
  <c r="O6" i="6" s="1"/>
  <c r="Z5" i="6"/>
  <c r="Y5" i="6"/>
  <c r="X5" i="6" s="1"/>
  <c r="V5" i="6"/>
  <c r="W5" i="6" s="1"/>
  <c r="R5" i="6"/>
  <c r="Q5" i="6"/>
  <c r="P5" i="6"/>
  <c r="N5" i="6"/>
  <c r="O5" i="6" s="1"/>
  <c r="M5" i="6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Z4" i="6"/>
  <c r="Y4" i="6"/>
  <c r="X4" i="6" s="1"/>
  <c r="V4" i="6"/>
  <c r="W4" i="6" s="1"/>
  <c r="U4" i="6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T4" i="6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R4" i="6"/>
  <c r="Q4" i="6"/>
  <c r="P4" i="6" s="1"/>
  <c r="O4" i="6"/>
  <c r="N4" i="6"/>
  <c r="M4" i="6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Z3" i="6"/>
  <c r="Y3" i="6"/>
  <c r="X3" i="6" s="1"/>
  <c r="W3" i="6"/>
  <c r="V3" i="6"/>
  <c r="R3" i="6"/>
  <c r="Q3" i="6"/>
  <c r="P3" i="6"/>
  <c r="N3" i="6"/>
  <c r="O3" i="6" s="1"/>
  <c r="N89" i="5" a="1"/>
  <c r="O93" i="5" s="1"/>
  <c r="R84" i="5"/>
  <c r="Q84" i="5"/>
  <c r="P84" i="5" s="1"/>
  <c r="N84" i="5"/>
  <c r="O84" i="5" s="1"/>
  <c r="R83" i="5"/>
  <c r="Q83" i="5"/>
  <c r="P83" i="5" s="1"/>
  <c r="N83" i="5"/>
  <c r="O83" i="5" s="1"/>
  <c r="R82" i="5"/>
  <c r="Q82" i="5"/>
  <c r="P82" i="5" s="1"/>
  <c r="N82" i="5"/>
  <c r="O82" i="5" s="1"/>
  <c r="R81" i="5"/>
  <c r="Q81" i="5"/>
  <c r="P81" i="5" s="1"/>
  <c r="N81" i="5"/>
  <c r="O81" i="5" s="1"/>
  <c r="R80" i="5"/>
  <c r="Q80" i="5"/>
  <c r="P80" i="5" s="1"/>
  <c r="N80" i="5"/>
  <c r="O80" i="5" s="1"/>
  <c r="R79" i="5"/>
  <c r="Q79" i="5"/>
  <c r="P79" i="5" s="1"/>
  <c r="N79" i="5"/>
  <c r="O79" i="5" s="1"/>
  <c r="R78" i="5"/>
  <c r="Q78" i="5"/>
  <c r="P78" i="5" s="1"/>
  <c r="N78" i="5"/>
  <c r="O78" i="5" s="1"/>
  <c r="R77" i="5"/>
  <c r="Q77" i="5"/>
  <c r="P77" i="5"/>
  <c r="N77" i="5"/>
  <c r="O77" i="5" s="1"/>
  <c r="R76" i="5"/>
  <c r="Q76" i="5"/>
  <c r="P76" i="5" s="1"/>
  <c r="N76" i="5"/>
  <c r="O76" i="5" s="1"/>
  <c r="R75" i="5"/>
  <c r="Q75" i="5"/>
  <c r="P75" i="5" s="1"/>
  <c r="N75" i="5"/>
  <c r="O75" i="5" s="1"/>
  <c r="Z74" i="5"/>
  <c r="Y74" i="5"/>
  <c r="X74" i="5" s="1"/>
  <c r="V74" i="5"/>
  <c r="W74" i="5" s="1"/>
  <c r="R74" i="5"/>
  <c r="Q74" i="5"/>
  <c r="P74" i="5" s="1"/>
  <c r="N74" i="5"/>
  <c r="O74" i="5" s="1"/>
  <c r="Z73" i="5"/>
  <c r="Y73" i="5"/>
  <c r="X73" i="5" s="1"/>
  <c r="V73" i="5"/>
  <c r="W73" i="5" s="1"/>
  <c r="R73" i="5"/>
  <c r="Q73" i="5"/>
  <c r="P73" i="5" s="1"/>
  <c r="N73" i="5"/>
  <c r="O73" i="5" s="1"/>
  <c r="Z72" i="5"/>
  <c r="Y72" i="5"/>
  <c r="X72" i="5" s="1"/>
  <c r="V72" i="5"/>
  <c r="W72" i="5" s="1"/>
  <c r="R72" i="5"/>
  <c r="Q72" i="5"/>
  <c r="P72" i="5" s="1"/>
  <c r="N72" i="5"/>
  <c r="O72" i="5" s="1"/>
  <c r="Z71" i="5"/>
  <c r="Y71" i="5"/>
  <c r="X71" i="5" s="1"/>
  <c r="V71" i="5"/>
  <c r="W71" i="5" s="1"/>
  <c r="R71" i="5"/>
  <c r="Q71" i="5"/>
  <c r="P71" i="5" s="1"/>
  <c r="N71" i="5"/>
  <c r="O71" i="5" s="1"/>
  <c r="Z70" i="5"/>
  <c r="Y70" i="5"/>
  <c r="X70" i="5" s="1"/>
  <c r="V70" i="5"/>
  <c r="W70" i="5" s="1"/>
  <c r="R70" i="5"/>
  <c r="Q70" i="5"/>
  <c r="P70" i="5" s="1"/>
  <c r="N70" i="5"/>
  <c r="O70" i="5" s="1"/>
  <c r="Z69" i="5"/>
  <c r="Y69" i="5"/>
  <c r="X69" i="5" s="1"/>
  <c r="V69" i="5"/>
  <c r="W69" i="5" s="1"/>
  <c r="R69" i="5"/>
  <c r="Q69" i="5"/>
  <c r="P69" i="5" s="1"/>
  <c r="N69" i="5"/>
  <c r="O69" i="5" s="1"/>
  <c r="Z68" i="5"/>
  <c r="Y68" i="5"/>
  <c r="X68" i="5" s="1"/>
  <c r="V68" i="5"/>
  <c r="W68" i="5" s="1"/>
  <c r="R68" i="5"/>
  <c r="Q68" i="5"/>
  <c r="P68" i="5" s="1"/>
  <c r="N68" i="5"/>
  <c r="O68" i="5" s="1"/>
  <c r="Z67" i="5"/>
  <c r="Y67" i="5"/>
  <c r="X67" i="5" s="1"/>
  <c r="V67" i="5"/>
  <c r="W67" i="5" s="1"/>
  <c r="R67" i="5"/>
  <c r="Q67" i="5"/>
  <c r="P67" i="5" s="1"/>
  <c r="N67" i="5"/>
  <c r="O67" i="5" s="1"/>
  <c r="Z66" i="5"/>
  <c r="Y66" i="5"/>
  <c r="X66" i="5" s="1"/>
  <c r="V66" i="5"/>
  <c r="W66" i="5" s="1"/>
  <c r="R66" i="5"/>
  <c r="Q66" i="5"/>
  <c r="P66" i="5" s="1"/>
  <c r="N66" i="5"/>
  <c r="O66" i="5" s="1"/>
  <c r="Z65" i="5"/>
  <c r="Y65" i="5"/>
  <c r="X65" i="5" s="1"/>
  <c r="V65" i="5"/>
  <c r="W65" i="5" s="1"/>
  <c r="R65" i="5"/>
  <c r="Q65" i="5"/>
  <c r="P65" i="5" s="1"/>
  <c r="N65" i="5"/>
  <c r="O65" i="5" s="1"/>
  <c r="Z64" i="5"/>
  <c r="Y64" i="5"/>
  <c r="X64" i="5" s="1"/>
  <c r="V64" i="5"/>
  <c r="W64" i="5" s="1"/>
  <c r="R64" i="5"/>
  <c r="Q64" i="5"/>
  <c r="P64" i="5" s="1"/>
  <c r="N64" i="5"/>
  <c r="O64" i="5" s="1"/>
  <c r="Z63" i="5"/>
  <c r="Y63" i="5"/>
  <c r="X63" i="5" s="1"/>
  <c r="V63" i="5"/>
  <c r="W63" i="5" s="1"/>
  <c r="R63" i="5"/>
  <c r="Q63" i="5"/>
  <c r="P63" i="5" s="1"/>
  <c r="N63" i="5"/>
  <c r="O63" i="5" s="1"/>
  <c r="Z62" i="5"/>
  <c r="Y62" i="5"/>
  <c r="X62" i="5" s="1"/>
  <c r="V62" i="5"/>
  <c r="W62" i="5" s="1"/>
  <c r="R62" i="5"/>
  <c r="Q62" i="5"/>
  <c r="P62" i="5" s="1"/>
  <c r="N62" i="5"/>
  <c r="O62" i="5" s="1"/>
  <c r="Z61" i="5"/>
  <c r="Y61" i="5"/>
  <c r="X61" i="5" s="1"/>
  <c r="V61" i="5"/>
  <c r="W61" i="5" s="1"/>
  <c r="R61" i="5"/>
  <c r="Q61" i="5"/>
  <c r="P61" i="5" s="1"/>
  <c r="N61" i="5"/>
  <c r="O61" i="5" s="1"/>
  <c r="Z60" i="5"/>
  <c r="Y60" i="5"/>
  <c r="X60" i="5" s="1"/>
  <c r="V60" i="5"/>
  <c r="W60" i="5" s="1"/>
  <c r="R60" i="5"/>
  <c r="Q60" i="5"/>
  <c r="P60" i="5" s="1"/>
  <c r="N60" i="5"/>
  <c r="O60" i="5" s="1"/>
  <c r="Z59" i="5"/>
  <c r="Y59" i="5"/>
  <c r="X59" i="5" s="1"/>
  <c r="W59" i="5"/>
  <c r="V59" i="5"/>
  <c r="R59" i="5"/>
  <c r="Q59" i="5"/>
  <c r="P59" i="5" s="1"/>
  <c r="N59" i="5"/>
  <c r="O59" i="5" s="1"/>
  <c r="Z58" i="5"/>
  <c r="Y58" i="5"/>
  <c r="X58" i="5" s="1"/>
  <c r="V58" i="5"/>
  <c r="W58" i="5" s="1"/>
  <c r="R58" i="5"/>
  <c r="Q58" i="5"/>
  <c r="P58" i="5" s="1"/>
  <c r="N58" i="5"/>
  <c r="O58" i="5" s="1"/>
  <c r="Z57" i="5"/>
  <c r="Y57" i="5"/>
  <c r="X57" i="5" s="1"/>
  <c r="V57" i="5"/>
  <c r="W57" i="5" s="1"/>
  <c r="R57" i="5"/>
  <c r="Q57" i="5"/>
  <c r="P57" i="5" s="1"/>
  <c r="N57" i="5"/>
  <c r="O57" i="5" s="1"/>
  <c r="Z56" i="5"/>
  <c r="Y56" i="5"/>
  <c r="X56" i="5" s="1"/>
  <c r="V56" i="5"/>
  <c r="W56" i="5" s="1"/>
  <c r="R56" i="5"/>
  <c r="Q56" i="5"/>
  <c r="P56" i="5" s="1"/>
  <c r="N56" i="5"/>
  <c r="O56" i="5" s="1"/>
  <c r="Z55" i="5"/>
  <c r="Y55" i="5"/>
  <c r="X55" i="5" s="1"/>
  <c r="V55" i="5"/>
  <c r="W55" i="5" s="1"/>
  <c r="R55" i="5"/>
  <c r="Q55" i="5"/>
  <c r="P55" i="5" s="1"/>
  <c r="N55" i="5"/>
  <c r="O55" i="5" s="1"/>
  <c r="Z54" i="5"/>
  <c r="Y54" i="5"/>
  <c r="X54" i="5" s="1"/>
  <c r="V54" i="5"/>
  <c r="W54" i="5" s="1"/>
  <c r="R54" i="5"/>
  <c r="Q54" i="5"/>
  <c r="P54" i="5" s="1"/>
  <c r="N54" i="5"/>
  <c r="O54" i="5" s="1"/>
  <c r="Z53" i="5"/>
  <c r="Y53" i="5"/>
  <c r="X53" i="5" s="1"/>
  <c r="W53" i="5"/>
  <c r="V53" i="5"/>
  <c r="R53" i="5"/>
  <c r="Q53" i="5"/>
  <c r="P53" i="5" s="1"/>
  <c r="N53" i="5"/>
  <c r="O53" i="5" s="1"/>
  <c r="Z52" i="5"/>
  <c r="Y52" i="5"/>
  <c r="X52" i="5" s="1"/>
  <c r="V52" i="5"/>
  <c r="W52" i="5" s="1"/>
  <c r="R52" i="5"/>
  <c r="Q52" i="5"/>
  <c r="P52" i="5" s="1"/>
  <c r="N52" i="5"/>
  <c r="O52" i="5" s="1"/>
  <c r="Z51" i="5"/>
  <c r="Y51" i="5"/>
  <c r="X51" i="5" s="1"/>
  <c r="V51" i="5"/>
  <c r="W51" i="5" s="1"/>
  <c r="R51" i="5"/>
  <c r="Q51" i="5"/>
  <c r="P51" i="5" s="1"/>
  <c r="N51" i="5"/>
  <c r="O51" i="5" s="1"/>
  <c r="Z50" i="5"/>
  <c r="Y50" i="5"/>
  <c r="X50" i="5" s="1"/>
  <c r="V50" i="5"/>
  <c r="W50" i="5" s="1"/>
  <c r="R50" i="5"/>
  <c r="Q50" i="5"/>
  <c r="P50" i="5"/>
  <c r="N50" i="5"/>
  <c r="O50" i="5" s="1"/>
  <c r="Z49" i="5"/>
  <c r="Y49" i="5"/>
  <c r="X49" i="5" s="1"/>
  <c r="V49" i="5"/>
  <c r="W49" i="5" s="1"/>
  <c r="R49" i="5"/>
  <c r="Q49" i="5"/>
  <c r="P49" i="5" s="1"/>
  <c r="N49" i="5"/>
  <c r="O49" i="5" s="1"/>
  <c r="Z48" i="5"/>
  <c r="Y48" i="5"/>
  <c r="X48" i="5" s="1"/>
  <c r="V48" i="5"/>
  <c r="W48" i="5" s="1"/>
  <c r="R48" i="5"/>
  <c r="Q48" i="5"/>
  <c r="P48" i="5" s="1"/>
  <c r="N48" i="5"/>
  <c r="O48" i="5" s="1"/>
  <c r="Z47" i="5"/>
  <c r="Y47" i="5"/>
  <c r="X47" i="5" s="1"/>
  <c r="W47" i="5"/>
  <c r="V47" i="5"/>
  <c r="R47" i="5"/>
  <c r="Q47" i="5"/>
  <c r="P47" i="5" s="1"/>
  <c r="N47" i="5"/>
  <c r="O47" i="5" s="1"/>
  <c r="Z46" i="5"/>
  <c r="Y46" i="5"/>
  <c r="X46" i="5" s="1"/>
  <c r="V46" i="5"/>
  <c r="W46" i="5" s="1"/>
  <c r="R46" i="5"/>
  <c r="Q46" i="5"/>
  <c r="P46" i="5" s="1"/>
  <c r="N46" i="5"/>
  <c r="O46" i="5" s="1"/>
  <c r="Z45" i="5"/>
  <c r="Y45" i="5"/>
  <c r="X45" i="5" s="1"/>
  <c r="V45" i="5"/>
  <c r="W45" i="5" s="1"/>
  <c r="R45" i="5"/>
  <c r="Q45" i="5"/>
  <c r="P45" i="5" s="1"/>
  <c r="N45" i="5"/>
  <c r="O45" i="5" s="1"/>
  <c r="Z44" i="5"/>
  <c r="Y44" i="5"/>
  <c r="X44" i="5" s="1"/>
  <c r="V44" i="5"/>
  <c r="W44" i="5" s="1"/>
  <c r="R44" i="5"/>
  <c r="Q44" i="5"/>
  <c r="P44" i="5" s="1"/>
  <c r="N44" i="5"/>
  <c r="O44" i="5" s="1"/>
  <c r="Z43" i="5"/>
  <c r="Y43" i="5"/>
  <c r="X43" i="5" s="1"/>
  <c r="V43" i="5"/>
  <c r="W43" i="5" s="1"/>
  <c r="R43" i="5"/>
  <c r="Q43" i="5"/>
  <c r="P43" i="5" s="1"/>
  <c r="N43" i="5"/>
  <c r="O43" i="5" s="1"/>
  <c r="Z42" i="5"/>
  <c r="Y42" i="5"/>
  <c r="X42" i="5" s="1"/>
  <c r="V42" i="5"/>
  <c r="W42" i="5" s="1"/>
  <c r="R42" i="5"/>
  <c r="Q42" i="5"/>
  <c r="P42" i="5" s="1"/>
  <c r="N42" i="5"/>
  <c r="O42" i="5" s="1"/>
  <c r="Z41" i="5"/>
  <c r="Y41" i="5"/>
  <c r="X41" i="5" s="1"/>
  <c r="V41" i="5"/>
  <c r="W41" i="5" s="1"/>
  <c r="R41" i="5"/>
  <c r="Q41" i="5"/>
  <c r="P41" i="5" s="1"/>
  <c r="N41" i="5"/>
  <c r="O41" i="5" s="1"/>
  <c r="Z40" i="5"/>
  <c r="Y40" i="5"/>
  <c r="X40" i="5" s="1"/>
  <c r="V40" i="5"/>
  <c r="W40" i="5" s="1"/>
  <c r="R40" i="5"/>
  <c r="Q40" i="5"/>
  <c r="P40" i="5" s="1"/>
  <c r="N40" i="5"/>
  <c r="O40" i="5" s="1"/>
  <c r="Z39" i="5"/>
  <c r="Y39" i="5"/>
  <c r="X39" i="5" s="1"/>
  <c r="V39" i="5"/>
  <c r="W39" i="5" s="1"/>
  <c r="R39" i="5"/>
  <c r="Q39" i="5"/>
  <c r="P39" i="5" s="1"/>
  <c r="N39" i="5"/>
  <c r="O39" i="5" s="1"/>
  <c r="Z38" i="5"/>
  <c r="Y38" i="5"/>
  <c r="X38" i="5" s="1"/>
  <c r="V38" i="5"/>
  <c r="W38" i="5" s="1"/>
  <c r="R38" i="5"/>
  <c r="Q38" i="5"/>
  <c r="P38" i="5"/>
  <c r="N38" i="5"/>
  <c r="O38" i="5" s="1"/>
  <c r="Z37" i="5"/>
  <c r="Y37" i="5"/>
  <c r="X37" i="5" s="1"/>
  <c r="V37" i="5"/>
  <c r="W37" i="5" s="1"/>
  <c r="R37" i="5"/>
  <c r="Q37" i="5"/>
  <c r="P37" i="5" s="1"/>
  <c r="N37" i="5"/>
  <c r="O37" i="5" s="1"/>
  <c r="Z36" i="5"/>
  <c r="Y36" i="5"/>
  <c r="X36" i="5" s="1"/>
  <c r="V36" i="5"/>
  <c r="W36" i="5" s="1"/>
  <c r="R36" i="5"/>
  <c r="Q36" i="5"/>
  <c r="P36" i="5" s="1"/>
  <c r="N36" i="5"/>
  <c r="O36" i="5" s="1"/>
  <c r="Z35" i="5"/>
  <c r="Y35" i="5"/>
  <c r="X35" i="5" s="1"/>
  <c r="V35" i="5"/>
  <c r="W35" i="5" s="1"/>
  <c r="R35" i="5"/>
  <c r="Q35" i="5"/>
  <c r="P35" i="5" s="1"/>
  <c r="N35" i="5"/>
  <c r="O35" i="5" s="1"/>
  <c r="Z34" i="5"/>
  <c r="Y34" i="5"/>
  <c r="X34" i="5" s="1"/>
  <c r="V34" i="5"/>
  <c r="W34" i="5" s="1"/>
  <c r="R34" i="5"/>
  <c r="Q34" i="5"/>
  <c r="P34" i="5" s="1"/>
  <c r="N34" i="5"/>
  <c r="O34" i="5" s="1"/>
  <c r="Z33" i="5"/>
  <c r="Y33" i="5"/>
  <c r="X33" i="5" s="1"/>
  <c r="V33" i="5"/>
  <c r="W33" i="5" s="1"/>
  <c r="R33" i="5"/>
  <c r="Q33" i="5"/>
  <c r="P33" i="5" s="1"/>
  <c r="N33" i="5"/>
  <c r="O33" i="5" s="1"/>
  <c r="Z32" i="5"/>
  <c r="Y32" i="5"/>
  <c r="X32" i="5" s="1"/>
  <c r="V32" i="5"/>
  <c r="W32" i="5" s="1"/>
  <c r="R32" i="5"/>
  <c r="Q32" i="5"/>
  <c r="P32" i="5" s="1"/>
  <c r="N32" i="5"/>
  <c r="O32" i="5" s="1"/>
  <c r="Z31" i="5"/>
  <c r="Y31" i="5"/>
  <c r="X31" i="5" s="1"/>
  <c r="V31" i="5"/>
  <c r="W31" i="5" s="1"/>
  <c r="R31" i="5"/>
  <c r="Q31" i="5"/>
  <c r="P31" i="5" s="1"/>
  <c r="N31" i="5"/>
  <c r="O31" i="5" s="1"/>
  <c r="Z30" i="5"/>
  <c r="Y30" i="5"/>
  <c r="X30" i="5" s="1"/>
  <c r="V30" i="5"/>
  <c r="W30" i="5" s="1"/>
  <c r="R30" i="5"/>
  <c r="Q30" i="5"/>
  <c r="P30" i="5" s="1"/>
  <c r="N30" i="5"/>
  <c r="O30" i="5" s="1"/>
  <c r="Z29" i="5"/>
  <c r="Y29" i="5"/>
  <c r="X29" i="5" s="1"/>
  <c r="V29" i="5"/>
  <c r="W29" i="5" s="1"/>
  <c r="R29" i="5"/>
  <c r="Q29" i="5"/>
  <c r="P29" i="5" s="1"/>
  <c r="N29" i="5"/>
  <c r="O29" i="5" s="1"/>
  <c r="Z28" i="5"/>
  <c r="Y28" i="5"/>
  <c r="X28" i="5" s="1"/>
  <c r="V28" i="5"/>
  <c r="W28" i="5" s="1"/>
  <c r="R28" i="5"/>
  <c r="Q28" i="5"/>
  <c r="P28" i="5" s="1"/>
  <c r="N28" i="5"/>
  <c r="O28" i="5" s="1"/>
  <c r="Z27" i="5"/>
  <c r="Y27" i="5"/>
  <c r="X27" i="5" s="1"/>
  <c r="V27" i="5"/>
  <c r="W27" i="5" s="1"/>
  <c r="R27" i="5"/>
  <c r="Q27" i="5"/>
  <c r="P27" i="5" s="1"/>
  <c r="N27" i="5"/>
  <c r="O27" i="5" s="1"/>
  <c r="Z26" i="5"/>
  <c r="Y26" i="5"/>
  <c r="X26" i="5" s="1"/>
  <c r="V26" i="5"/>
  <c r="W26" i="5" s="1"/>
  <c r="R26" i="5"/>
  <c r="Q26" i="5"/>
  <c r="P26" i="5" s="1"/>
  <c r="N26" i="5"/>
  <c r="O26" i="5" s="1"/>
  <c r="Z25" i="5"/>
  <c r="Y25" i="5"/>
  <c r="X25" i="5" s="1"/>
  <c r="V25" i="5"/>
  <c r="W25" i="5" s="1"/>
  <c r="R25" i="5"/>
  <c r="Q25" i="5"/>
  <c r="P25" i="5" s="1"/>
  <c r="N25" i="5"/>
  <c r="O25" i="5" s="1"/>
  <c r="Z24" i="5"/>
  <c r="Y24" i="5"/>
  <c r="X24" i="5" s="1"/>
  <c r="V24" i="5"/>
  <c r="W24" i="5" s="1"/>
  <c r="R24" i="5"/>
  <c r="Q24" i="5"/>
  <c r="P24" i="5" s="1"/>
  <c r="N24" i="5"/>
  <c r="O24" i="5" s="1"/>
  <c r="Z23" i="5"/>
  <c r="Y23" i="5"/>
  <c r="X23" i="5" s="1"/>
  <c r="V23" i="5"/>
  <c r="W23" i="5" s="1"/>
  <c r="R23" i="5"/>
  <c r="Q23" i="5"/>
  <c r="P23" i="5" s="1"/>
  <c r="N23" i="5"/>
  <c r="O23" i="5" s="1"/>
  <c r="Z22" i="5"/>
  <c r="Y22" i="5"/>
  <c r="X22" i="5" s="1"/>
  <c r="V22" i="5"/>
  <c r="W22" i="5" s="1"/>
  <c r="R22" i="5"/>
  <c r="Q22" i="5"/>
  <c r="P22" i="5" s="1"/>
  <c r="N22" i="5"/>
  <c r="O22" i="5" s="1"/>
  <c r="Z21" i="5"/>
  <c r="Y21" i="5"/>
  <c r="X21" i="5" s="1"/>
  <c r="V21" i="5"/>
  <c r="W21" i="5" s="1"/>
  <c r="R21" i="5"/>
  <c r="Q21" i="5"/>
  <c r="P21" i="5" s="1"/>
  <c r="N21" i="5"/>
  <c r="O21" i="5" s="1"/>
  <c r="Z20" i="5"/>
  <c r="Y20" i="5"/>
  <c r="X20" i="5" s="1"/>
  <c r="V20" i="5"/>
  <c r="W20" i="5" s="1"/>
  <c r="R20" i="5"/>
  <c r="Q20" i="5"/>
  <c r="P20" i="5" s="1"/>
  <c r="N20" i="5"/>
  <c r="O20" i="5" s="1"/>
  <c r="Z19" i="5"/>
  <c r="Y19" i="5"/>
  <c r="X19" i="5" s="1"/>
  <c r="V19" i="5"/>
  <c r="W19" i="5" s="1"/>
  <c r="R19" i="5"/>
  <c r="Q19" i="5"/>
  <c r="P19" i="5" s="1"/>
  <c r="N19" i="5"/>
  <c r="O19" i="5" s="1"/>
  <c r="Z18" i="5"/>
  <c r="Y18" i="5"/>
  <c r="X18" i="5" s="1"/>
  <c r="V18" i="5"/>
  <c r="W18" i="5" s="1"/>
  <c r="R18" i="5"/>
  <c r="Q18" i="5"/>
  <c r="P18" i="5" s="1"/>
  <c r="N18" i="5"/>
  <c r="O18" i="5" s="1"/>
  <c r="Z17" i="5"/>
  <c r="Y17" i="5"/>
  <c r="X17" i="5" s="1"/>
  <c r="V17" i="5"/>
  <c r="W17" i="5" s="1"/>
  <c r="R17" i="5"/>
  <c r="Q17" i="5"/>
  <c r="P17" i="5" s="1"/>
  <c r="N17" i="5"/>
  <c r="O17" i="5" s="1"/>
  <c r="Z16" i="5"/>
  <c r="Y16" i="5"/>
  <c r="X16" i="5" s="1"/>
  <c r="V16" i="5"/>
  <c r="W16" i="5" s="1"/>
  <c r="R16" i="5"/>
  <c r="Q16" i="5"/>
  <c r="P16" i="5" s="1"/>
  <c r="N16" i="5"/>
  <c r="O16" i="5" s="1"/>
  <c r="Z15" i="5"/>
  <c r="Y15" i="5"/>
  <c r="X15" i="5" s="1"/>
  <c r="V15" i="5"/>
  <c r="W15" i="5" s="1"/>
  <c r="R15" i="5"/>
  <c r="Q15" i="5"/>
  <c r="P15" i="5" s="1"/>
  <c r="N15" i="5"/>
  <c r="O15" i="5" s="1"/>
  <c r="Z14" i="5"/>
  <c r="Y14" i="5"/>
  <c r="X14" i="5" s="1"/>
  <c r="V14" i="5"/>
  <c r="W14" i="5" s="1"/>
  <c r="R14" i="5"/>
  <c r="Q14" i="5"/>
  <c r="P14" i="5" s="1"/>
  <c r="N14" i="5"/>
  <c r="O14" i="5" s="1"/>
  <c r="Z13" i="5"/>
  <c r="Y13" i="5"/>
  <c r="X13" i="5" s="1"/>
  <c r="V13" i="5"/>
  <c r="W13" i="5" s="1"/>
  <c r="R13" i="5"/>
  <c r="Q13" i="5"/>
  <c r="P13" i="5" s="1"/>
  <c r="N13" i="5"/>
  <c r="O13" i="5" s="1"/>
  <c r="Z12" i="5"/>
  <c r="Y12" i="5"/>
  <c r="X12" i="5" s="1"/>
  <c r="V12" i="5"/>
  <c r="W12" i="5" s="1"/>
  <c r="R12" i="5"/>
  <c r="Q12" i="5"/>
  <c r="P12" i="5" s="1"/>
  <c r="N12" i="5"/>
  <c r="O12" i="5" s="1"/>
  <c r="Z11" i="5"/>
  <c r="Y11" i="5"/>
  <c r="X11" i="5" s="1"/>
  <c r="W11" i="5"/>
  <c r="V11" i="5"/>
  <c r="R11" i="5"/>
  <c r="Q11" i="5"/>
  <c r="P11" i="5" s="1"/>
  <c r="N11" i="5"/>
  <c r="O11" i="5" s="1"/>
  <c r="Z10" i="5"/>
  <c r="Y10" i="5"/>
  <c r="X10" i="5" s="1"/>
  <c r="V10" i="5"/>
  <c r="W10" i="5" s="1"/>
  <c r="R10" i="5"/>
  <c r="Q10" i="5"/>
  <c r="P10" i="5" s="1"/>
  <c r="N10" i="5"/>
  <c r="O10" i="5" s="1"/>
  <c r="Z9" i="5"/>
  <c r="Y9" i="5"/>
  <c r="X9" i="5" s="1"/>
  <c r="V9" i="5"/>
  <c r="W9" i="5" s="1"/>
  <c r="R9" i="5"/>
  <c r="Q9" i="5"/>
  <c r="P9" i="5" s="1"/>
  <c r="N9" i="5"/>
  <c r="O9" i="5" s="1"/>
  <c r="Z8" i="5"/>
  <c r="Y8" i="5"/>
  <c r="X8" i="5" s="1"/>
  <c r="V8" i="5"/>
  <c r="W8" i="5" s="1"/>
  <c r="R8" i="5"/>
  <c r="Q8" i="5"/>
  <c r="P8" i="5" s="1"/>
  <c r="N8" i="5"/>
  <c r="O8" i="5" s="1"/>
  <c r="Z7" i="5"/>
  <c r="Y7" i="5"/>
  <c r="X7" i="5" s="1"/>
  <c r="V7" i="5"/>
  <c r="W7" i="5" s="1"/>
  <c r="R7" i="5"/>
  <c r="Q7" i="5"/>
  <c r="P7" i="5" s="1"/>
  <c r="N7" i="5"/>
  <c r="O7" i="5" s="1"/>
  <c r="Z6" i="5"/>
  <c r="Y6" i="5"/>
  <c r="X6" i="5" s="1"/>
  <c r="V6" i="5"/>
  <c r="W6" i="5" s="1"/>
  <c r="R6" i="5"/>
  <c r="Q6" i="5"/>
  <c r="P6" i="5" s="1"/>
  <c r="N6" i="5"/>
  <c r="O6" i="5" s="1"/>
  <c r="Z5" i="5"/>
  <c r="Y5" i="5"/>
  <c r="X5" i="5" s="1"/>
  <c r="V5" i="5"/>
  <c r="W5" i="5" s="1"/>
  <c r="R5" i="5"/>
  <c r="Q5" i="5"/>
  <c r="P5" i="5" s="1"/>
  <c r="N5" i="5"/>
  <c r="O5" i="5" s="1"/>
  <c r="Z4" i="5"/>
  <c r="Y4" i="5"/>
  <c r="X4" i="5" s="1"/>
  <c r="V4" i="5"/>
  <c r="W4" i="5" s="1"/>
  <c r="U4" i="5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T4" i="5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R4" i="5"/>
  <c r="Q4" i="5"/>
  <c r="P4" i="5" s="1"/>
  <c r="N4" i="5"/>
  <c r="O4" i="5" s="1"/>
  <c r="M4" i="5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Z3" i="5"/>
  <c r="Y3" i="5"/>
  <c r="X3" i="5" s="1"/>
  <c r="V3" i="5"/>
  <c r="W3" i="5" s="1"/>
  <c r="R3" i="5"/>
  <c r="Q3" i="5"/>
  <c r="P3" i="5" s="1"/>
  <c r="N3" i="5"/>
  <c r="O3" i="5" s="1"/>
  <c r="N89" i="4" a="1"/>
  <c r="O93" i="4" s="1"/>
  <c r="R84" i="4"/>
  <c r="Q84" i="4"/>
  <c r="P84" i="4" s="1"/>
  <c r="N84" i="4"/>
  <c r="O84" i="4" s="1"/>
  <c r="R83" i="4"/>
  <c r="Q83" i="4"/>
  <c r="P83" i="4" s="1"/>
  <c r="N83" i="4"/>
  <c r="O83" i="4" s="1"/>
  <c r="R82" i="4"/>
  <c r="Q82" i="4"/>
  <c r="P82" i="4" s="1"/>
  <c r="N82" i="4"/>
  <c r="O82" i="4" s="1"/>
  <c r="R81" i="4"/>
  <c r="Q81" i="4"/>
  <c r="P81" i="4"/>
  <c r="N81" i="4"/>
  <c r="O81" i="4" s="1"/>
  <c r="R80" i="4"/>
  <c r="Q80" i="4"/>
  <c r="P80" i="4" s="1"/>
  <c r="N80" i="4"/>
  <c r="O80" i="4" s="1"/>
  <c r="R79" i="4"/>
  <c r="Q79" i="4"/>
  <c r="P79" i="4" s="1"/>
  <c r="N79" i="4"/>
  <c r="O79" i="4" s="1"/>
  <c r="R78" i="4"/>
  <c r="Q78" i="4"/>
  <c r="P78" i="4" s="1"/>
  <c r="N78" i="4"/>
  <c r="O78" i="4" s="1"/>
  <c r="R77" i="4"/>
  <c r="Q77" i="4"/>
  <c r="P77" i="4" s="1"/>
  <c r="O77" i="4"/>
  <c r="N77" i="4"/>
  <c r="R76" i="4"/>
  <c r="Q76" i="4"/>
  <c r="P76" i="4" s="1"/>
  <c r="N76" i="4"/>
  <c r="O76" i="4" s="1"/>
  <c r="R75" i="4"/>
  <c r="Q75" i="4"/>
  <c r="P75" i="4" s="1"/>
  <c r="N75" i="4"/>
  <c r="O75" i="4" s="1"/>
  <c r="Z74" i="4"/>
  <c r="Y74" i="4"/>
  <c r="X74" i="4" s="1"/>
  <c r="V74" i="4"/>
  <c r="W74" i="4" s="1"/>
  <c r="R74" i="4"/>
  <c r="Q74" i="4"/>
  <c r="P74" i="4" s="1"/>
  <c r="N74" i="4"/>
  <c r="O74" i="4" s="1"/>
  <c r="Z73" i="4"/>
  <c r="Y73" i="4"/>
  <c r="X73" i="4" s="1"/>
  <c r="V73" i="4"/>
  <c r="W73" i="4" s="1"/>
  <c r="R73" i="4"/>
  <c r="Q73" i="4"/>
  <c r="P73" i="4" s="1"/>
  <c r="N73" i="4"/>
  <c r="O73" i="4" s="1"/>
  <c r="Z72" i="4"/>
  <c r="Y72" i="4"/>
  <c r="X72" i="4" s="1"/>
  <c r="V72" i="4"/>
  <c r="W72" i="4" s="1"/>
  <c r="R72" i="4"/>
  <c r="Q72" i="4"/>
  <c r="P72" i="4" s="1"/>
  <c r="N72" i="4"/>
  <c r="O72" i="4" s="1"/>
  <c r="Z71" i="4"/>
  <c r="Y71" i="4"/>
  <c r="X71" i="4" s="1"/>
  <c r="V71" i="4"/>
  <c r="W71" i="4" s="1"/>
  <c r="R71" i="4"/>
  <c r="Q71" i="4"/>
  <c r="P71" i="4" s="1"/>
  <c r="N71" i="4"/>
  <c r="O71" i="4" s="1"/>
  <c r="Z70" i="4"/>
  <c r="Y70" i="4"/>
  <c r="X70" i="4" s="1"/>
  <c r="V70" i="4"/>
  <c r="W70" i="4" s="1"/>
  <c r="R70" i="4"/>
  <c r="Q70" i="4"/>
  <c r="P70" i="4" s="1"/>
  <c r="N70" i="4"/>
  <c r="O70" i="4" s="1"/>
  <c r="Z69" i="4"/>
  <c r="Y69" i="4"/>
  <c r="X69" i="4" s="1"/>
  <c r="V69" i="4"/>
  <c r="W69" i="4" s="1"/>
  <c r="R69" i="4"/>
  <c r="Q69" i="4"/>
  <c r="P69" i="4" s="1"/>
  <c r="N69" i="4"/>
  <c r="O69" i="4" s="1"/>
  <c r="Z68" i="4"/>
  <c r="Y68" i="4"/>
  <c r="X68" i="4" s="1"/>
  <c r="V68" i="4"/>
  <c r="W68" i="4" s="1"/>
  <c r="R68" i="4"/>
  <c r="Q68" i="4"/>
  <c r="P68" i="4" s="1"/>
  <c r="N68" i="4"/>
  <c r="O68" i="4" s="1"/>
  <c r="Z67" i="4"/>
  <c r="Y67" i="4"/>
  <c r="X67" i="4" s="1"/>
  <c r="V67" i="4"/>
  <c r="W67" i="4" s="1"/>
  <c r="R67" i="4"/>
  <c r="Q67" i="4"/>
  <c r="P67" i="4"/>
  <c r="N67" i="4"/>
  <c r="O67" i="4" s="1"/>
  <c r="Z66" i="4"/>
  <c r="Y66" i="4"/>
  <c r="X66" i="4"/>
  <c r="V66" i="4"/>
  <c r="W66" i="4" s="1"/>
  <c r="R66" i="4"/>
  <c r="Q66" i="4"/>
  <c r="P66" i="4"/>
  <c r="O66" i="4"/>
  <c r="N66" i="4"/>
  <c r="Z65" i="4"/>
  <c r="Y65" i="4"/>
  <c r="X65" i="4" s="1"/>
  <c r="V65" i="4"/>
  <c r="W65" i="4" s="1"/>
  <c r="R65" i="4"/>
  <c r="Q65" i="4"/>
  <c r="P65" i="4" s="1"/>
  <c r="N65" i="4"/>
  <c r="O65" i="4" s="1"/>
  <c r="Z64" i="4"/>
  <c r="Y64" i="4"/>
  <c r="X64" i="4"/>
  <c r="V64" i="4"/>
  <c r="W64" i="4" s="1"/>
  <c r="R64" i="4"/>
  <c r="Q64" i="4"/>
  <c r="P64" i="4" s="1"/>
  <c r="N64" i="4"/>
  <c r="O64" i="4" s="1"/>
  <c r="Z63" i="4"/>
  <c r="Y63" i="4"/>
  <c r="X63" i="4" s="1"/>
  <c r="V63" i="4"/>
  <c r="W63" i="4" s="1"/>
  <c r="R63" i="4"/>
  <c r="Q63" i="4"/>
  <c r="P63" i="4" s="1"/>
  <c r="N63" i="4"/>
  <c r="O63" i="4" s="1"/>
  <c r="Z62" i="4"/>
  <c r="Y62" i="4"/>
  <c r="X62" i="4" s="1"/>
  <c r="V62" i="4"/>
  <c r="W62" i="4" s="1"/>
  <c r="R62" i="4"/>
  <c r="Q62" i="4"/>
  <c r="P62" i="4" s="1"/>
  <c r="N62" i="4"/>
  <c r="O62" i="4" s="1"/>
  <c r="Z61" i="4"/>
  <c r="Y61" i="4"/>
  <c r="X61" i="4" s="1"/>
  <c r="V61" i="4"/>
  <c r="W61" i="4" s="1"/>
  <c r="R61" i="4"/>
  <c r="Q61" i="4"/>
  <c r="P61" i="4"/>
  <c r="N61" i="4"/>
  <c r="O61" i="4" s="1"/>
  <c r="Z60" i="4"/>
  <c r="Y60" i="4"/>
  <c r="X60" i="4" s="1"/>
  <c r="W60" i="4"/>
  <c r="V60" i="4"/>
  <c r="R60" i="4"/>
  <c r="Q60" i="4"/>
  <c r="P60" i="4"/>
  <c r="O60" i="4"/>
  <c r="N60" i="4"/>
  <c r="Z59" i="4"/>
  <c r="Y59" i="4"/>
  <c r="X59" i="4" s="1"/>
  <c r="V59" i="4"/>
  <c r="W59" i="4" s="1"/>
  <c r="R59" i="4"/>
  <c r="Q59" i="4"/>
  <c r="P59" i="4" s="1"/>
  <c r="N59" i="4"/>
  <c r="O59" i="4" s="1"/>
  <c r="Z58" i="4"/>
  <c r="Y58" i="4"/>
  <c r="X58" i="4"/>
  <c r="W58" i="4"/>
  <c r="V58" i="4"/>
  <c r="R58" i="4"/>
  <c r="Q58" i="4"/>
  <c r="P58" i="4" s="1"/>
  <c r="N58" i="4"/>
  <c r="O58" i="4" s="1"/>
  <c r="Z57" i="4"/>
  <c r="Y57" i="4"/>
  <c r="X57" i="4" s="1"/>
  <c r="V57" i="4"/>
  <c r="W57" i="4" s="1"/>
  <c r="R57" i="4"/>
  <c r="Q57" i="4"/>
  <c r="P57" i="4" s="1"/>
  <c r="N57" i="4"/>
  <c r="O57" i="4" s="1"/>
  <c r="Z56" i="4"/>
  <c r="Y56" i="4"/>
  <c r="X56" i="4" s="1"/>
  <c r="V56" i="4"/>
  <c r="W56" i="4" s="1"/>
  <c r="R56" i="4"/>
  <c r="Q56" i="4"/>
  <c r="P56" i="4" s="1"/>
  <c r="N56" i="4"/>
  <c r="O56" i="4" s="1"/>
  <c r="Z55" i="4"/>
  <c r="Y55" i="4"/>
  <c r="X55" i="4" s="1"/>
  <c r="V55" i="4"/>
  <c r="W55" i="4" s="1"/>
  <c r="R55" i="4"/>
  <c r="Q55" i="4"/>
  <c r="P55" i="4" s="1"/>
  <c r="N55" i="4"/>
  <c r="O55" i="4" s="1"/>
  <c r="Z54" i="4"/>
  <c r="Y54" i="4"/>
  <c r="X54" i="4" s="1"/>
  <c r="V54" i="4"/>
  <c r="W54" i="4" s="1"/>
  <c r="R54" i="4"/>
  <c r="Q54" i="4"/>
  <c r="P54" i="4"/>
  <c r="O54" i="4"/>
  <c r="N54" i="4"/>
  <c r="Z53" i="4"/>
  <c r="Y53" i="4"/>
  <c r="X53" i="4" s="1"/>
  <c r="V53" i="4"/>
  <c r="W53" i="4" s="1"/>
  <c r="R53" i="4"/>
  <c r="Q53" i="4"/>
  <c r="P53" i="4" s="1"/>
  <c r="N53" i="4"/>
  <c r="O53" i="4" s="1"/>
  <c r="Z52" i="4"/>
  <c r="Y52" i="4"/>
  <c r="X52" i="4"/>
  <c r="W52" i="4"/>
  <c r="V52" i="4"/>
  <c r="R52" i="4"/>
  <c r="Q52" i="4"/>
  <c r="P52" i="4" s="1"/>
  <c r="O52" i="4"/>
  <c r="N52" i="4"/>
  <c r="Z51" i="4"/>
  <c r="Y51" i="4"/>
  <c r="X51" i="4" s="1"/>
  <c r="V51" i="4"/>
  <c r="W51" i="4" s="1"/>
  <c r="R51" i="4"/>
  <c r="Q51" i="4"/>
  <c r="P51" i="4" s="1"/>
  <c r="N51" i="4"/>
  <c r="O51" i="4" s="1"/>
  <c r="Z50" i="4"/>
  <c r="Y50" i="4"/>
  <c r="X50" i="4" s="1"/>
  <c r="V50" i="4"/>
  <c r="W50" i="4" s="1"/>
  <c r="R50" i="4"/>
  <c r="Q50" i="4"/>
  <c r="P50" i="4" s="1"/>
  <c r="N50" i="4"/>
  <c r="O50" i="4" s="1"/>
  <c r="Z49" i="4"/>
  <c r="Y49" i="4"/>
  <c r="X49" i="4" s="1"/>
  <c r="V49" i="4"/>
  <c r="W49" i="4" s="1"/>
  <c r="R49" i="4"/>
  <c r="Q49" i="4"/>
  <c r="P49" i="4" s="1"/>
  <c r="N49" i="4"/>
  <c r="O49" i="4" s="1"/>
  <c r="Z48" i="4"/>
  <c r="Y48" i="4"/>
  <c r="X48" i="4" s="1"/>
  <c r="V48" i="4"/>
  <c r="W48" i="4" s="1"/>
  <c r="R48" i="4"/>
  <c r="Q48" i="4"/>
  <c r="P48" i="4"/>
  <c r="O48" i="4"/>
  <c r="N48" i="4"/>
  <c r="Z47" i="4"/>
  <c r="Y47" i="4"/>
  <c r="X47" i="4" s="1"/>
  <c r="V47" i="4"/>
  <c r="W47" i="4" s="1"/>
  <c r="R47" i="4"/>
  <c r="Q47" i="4"/>
  <c r="P47" i="4" s="1"/>
  <c r="N47" i="4"/>
  <c r="O47" i="4" s="1"/>
  <c r="Z46" i="4"/>
  <c r="Y46" i="4"/>
  <c r="X46" i="4"/>
  <c r="W46" i="4"/>
  <c r="V46" i="4"/>
  <c r="R46" i="4"/>
  <c r="Q46" i="4"/>
  <c r="P46" i="4" s="1"/>
  <c r="O46" i="4"/>
  <c r="N46" i="4"/>
  <c r="Z45" i="4"/>
  <c r="Y45" i="4"/>
  <c r="X45" i="4" s="1"/>
  <c r="W45" i="4"/>
  <c r="V45" i="4"/>
  <c r="R45" i="4"/>
  <c r="Q45" i="4"/>
  <c r="P45" i="4" s="1"/>
  <c r="N45" i="4"/>
  <c r="O45" i="4" s="1"/>
  <c r="Z44" i="4"/>
  <c r="Y44" i="4"/>
  <c r="X44" i="4" s="1"/>
  <c r="V44" i="4"/>
  <c r="W44" i="4" s="1"/>
  <c r="R44" i="4"/>
  <c r="Q44" i="4"/>
  <c r="P44" i="4" s="1"/>
  <c r="N44" i="4"/>
  <c r="O44" i="4" s="1"/>
  <c r="Z43" i="4"/>
  <c r="Y43" i="4"/>
  <c r="X43" i="4" s="1"/>
  <c r="V43" i="4"/>
  <c r="W43" i="4" s="1"/>
  <c r="R43" i="4"/>
  <c r="Q43" i="4"/>
  <c r="P43" i="4" s="1"/>
  <c r="N43" i="4"/>
  <c r="O43" i="4" s="1"/>
  <c r="Z42" i="4"/>
  <c r="Y42" i="4"/>
  <c r="X42" i="4" s="1"/>
  <c r="V42" i="4"/>
  <c r="W42" i="4" s="1"/>
  <c r="R42" i="4"/>
  <c r="Q42" i="4"/>
  <c r="P42" i="4"/>
  <c r="O42" i="4"/>
  <c r="N42" i="4"/>
  <c r="Z41" i="4"/>
  <c r="Y41" i="4"/>
  <c r="X41" i="4" s="1"/>
  <c r="V41" i="4"/>
  <c r="W41" i="4" s="1"/>
  <c r="R41" i="4"/>
  <c r="Q41" i="4"/>
  <c r="P41" i="4" s="1"/>
  <c r="N41" i="4"/>
  <c r="O41" i="4" s="1"/>
  <c r="Z40" i="4"/>
  <c r="Y40" i="4"/>
  <c r="X40" i="4"/>
  <c r="W40" i="4"/>
  <c r="V40" i="4"/>
  <c r="R40" i="4"/>
  <c r="Q40" i="4"/>
  <c r="P40" i="4" s="1"/>
  <c r="O40" i="4"/>
  <c r="N40" i="4"/>
  <c r="Z39" i="4"/>
  <c r="Y39" i="4"/>
  <c r="X39" i="4" s="1"/>
  <c r="W39" i="4"/>
  <c r="V39" i="4"/>
  <c r="R39" i="4"/>
  <c r="Q39" i="4"/>
  <c r="P39" i="4" s="1"/>
  <c r="N39" i="4"/>
  <c r="O39" i="4" s="1"/>
  <c r="Z38" i="4"/>
  <c r="Y38" i="4"/>
  <c r="X38" i="4" s="1"/>
  <c r="V38" i="4"/>
  <c r="W38" i="4" s="1"/>
  <c r="R38" i="4"/>
  <c r="Q38" i="4"/>
  <c r="P38" i="4" s="1"/>
  <c r="N38" i="4"/>
  <c r="O38" i="4" s="1"/>
  <c r="Z37" i="4"/>
  <c r="Y37" i="4"/>
  <c r="X37" i="4" s="1"/>
  <c r="V37" i="4"/>
  <c r="W37" i="4" s="1"/>
  <c r="R37" i="4"/>
  <c r="Q37" i="4"/>
  <c r="P37" i="4" s="1"/>
  <c r="N37" i="4"/>
  <c r="O37" i="4" s="1"/>
  <c r="Z36" i="4"/>
  <c r="Y36" i="4"/>
  <c r="X36" i="4" s="1"/>
  <c r="V36" i="4"/>
  <c r="W36" i="4" s="1"/>
  <c r="R36" i="4"/>
  <c r="Q36" i="4"/>
  <c r="P36" i="4"/>
  <c r="O36" i="4"/>
  <c r="N36" i="4"/>
  <c r="Z35" i="4"/>
  <c r="Y35" i="4"/>
  <c r="X35" i="4" s="1"/>
  <c r="V35" i="4"/>
  <c r="W35" i="4" s="1"/>
  <c r="R35" i="4"/>
  <c r="Q35" i="4"/>
  <c r="P35" i="4" s="1"/>
  <c r="N35" i="4"/>
  <c r="O35" i="4" s="1"/>
  <c r="Z34" i="4"/>
  <c r="Y34" i="4"/>
  <c r="X34" i="4"/>
  <c r="W34" i="4"/>
  <c r="V34" i="4"/>
  <c r="R34" i="4"/>
  <c r="Q34" i="4"/>
  <c r="P34" i="4" s="1"/>
  <c r="O34" i="4"/>
  <c r="N34" i="4"/>
  <c r="Z33" i="4"/>
  <c r="Y33" i="4"/>
  <c r="X33" i="4" s="1"/>
  <c r="W33" i="4"/>
  <c r="V33" i="4"/>
  <c r="R33" i="4"/>
  <c r="Q33" i="4"/>
  <c r="P33" i="4" s="1"/>
  <c r="N33" i="4"/>
  <c r="O33" i="4" s="1"/>
  <c r="Z32" i="4"/>
  <c r="Y32" i="4"/>
  <c r="X32" i="4" s="1"/>
  <c r="V32" i="4"/>
  <c r="W32" i="4" s="1"/>
  <c r="R32" i="4"/>
  <c r="Q32" i="4"/>
  <c r="P32" i="4" s="1"/>
  <c r="N32" i="4"/>
  <c r="O32" i="4" s="1"/>
  <c r="Z31" i="4"/>
  <c r="Y31" i="4"/>
  <c r="X31" i="4" s="1"/>
  <c r="V31" i="4"/>
  <c r="W31" i="4" s="1"/>
  <c r="R31" i="4"/>
  <c r="Q31" i="4"/>
  <c r="P31" i="4" s="1"/>
  <c r="N31" i="4"/>
  <c r="O31" i="4" s="1"/>
  <c r="Z30" i="4"/>
  <c r="Y30" i="4"/>
  <c r="X30" i="4" s="1"/>
  <c r="V30" i="4"/>
  <c r="W30" i="4" s="1"/>
  <c r="R30" i="4"/>
  <c r="Q30" i="4"/>
  <c r="P30" i="4" s="1"/>
  <c r="N30" i="4"/>
  <c r="O30" i="4" s="1"/>
  <c r="Z29" i="4"/>
  <c r="Y29" i="4"/>
  <c r="X29" i="4" s="1"/>
  <c r="V29" i="4"/>
  <c r="W29" i="4" s="1"/>
  <c r="R29" i="4"/>
  <c r="Q29" i="4"/>
  <c r="P29" i="4" s="1"/>
  <c r="O29" i="4"/>
  <c r="N29" i="4"/>
  <c r="Z28" i="4"/>
  <c r="Y28" i="4"/>
  <c r="X28" i="4" s="1"/>
  <c r="V28" i="4"/>
  <c r="W28" i="4" s="1"/>
  <c r="R28" i="4"/>
  <c r="Q28" i="4"/>
  <c r="P28" i="4" s="1"/>
  <c r="N28" i="4"/>
  <c r="O28" i="4" s="1"/>
  <c r="Z27" i="4"/>
  <c r="Y27" i="4"/>
  <c r="X27" i="4" s="1"/>
  <c r="V27" i="4"/>
  <c r="W27" i="4" s="1"/>
  <c r="R27" i="4"/>
  <c r="Q27" i="4"/>
  <c r="P27" i="4" s="1"/>
  <c r="N27" i="4"/>
  <c r="O27" i="4" s="1"/>
  <c r="Z26" i="4"/>
  <c r="Y26" i="4"/>
  <c r="X26" i="4" s="1"/>
  <c r="W26" i="4"/>
  <c r="V26" i="4"/>
  <c r="R26" i="4"/>
  <c r="Q26" i="4"/>
  <c r="P26" i="4" s="1"/>
  <c r="N26" i="4"/>
  <c r="O26" i="4" s="1"/>
  <c r="Z25" i="4"/>
  <c r="Y25" i="4"/>
  <c r="X25" i="4" s="1"/>
  <c r="V25" i="4"/>
  <c r="W25" i="4" s="1"/>
  <c r="R25" i="4"/>
  <c r="Q25" i="4"/>
  <c r="P25" i="4"/>
  <c r="N25" i="4"/>
  <c r="O25" i="4" s="1"/>
  <c r="Z24" i="4"/>
  <c r="Y24" i="4"/>
  <c r="X24" i="4"/>
  <c r="V24" i="4"/>
  <c r="W24" i="4" s="1"/>
  <c r="R24" i="4"/>
  <c r="Q24" i="4"/>
  <c r="P24" i="4"/>
  <c r="N24" i="4"/>
  <c r="O24" i="4" s="1"/>
  <c r="Z23" i="4"/>
  <c r="Y23" i="4"/>
  <c r="X23" i="4" s="1"/>
  <c r="V23" i="4"/>
  <c r="W23" i="4" s="1"/>
  <c r="R23" i="4"/>
  <c r="Q23" i="4"/>
  <c r="P23" i="4" s="1"/>
  <c r="N23" i="4"/>
  <c r="O23" i="4" s="1"/>
  <c r="Z22" i="4"/>
  <c r="Y22" i="4"/>
  <c r="X22" i="4" s="1"/>
  <c r="V22" i="4"/>
  <c r="W22" i="4" s="1"/>
  <c r="R22" i="4"/>
  <c r="Q22" i="4"/>
  <c r="P22" i="4" s="1"/>
  <c r="O22" i="4"/>
  <c r="N22" i="4"/>
  <c r="Z21" i="4"/>
  <c r="Y21" i="4"/>
  <c r="X21" i="4" s="1"/>
  <c r="W21" i="4"/>
  <c r="V21" i="4"/>
  <c r="R21" i="4"/>
  <c r="Q21" i="4"/>
  <c r="P21" i="4" s="1"/>
  <c r="N21" i="4"/>
  <c r="O21" i="4" s="1"/>
  <c r="Z20" i="4"/>
  <c r="Y20" i="4"/>
  <c r="X20" i="4" s="1"/>
  <c r="V20" i="4"/>
  <c r="W20" i="4" s="1"/>
  <c r="R20" i="4"/>
  <c r="Q20" i="4"/>
  <c r="P20" i="4"/>
  <c r="N20" i="4"/>
  <c r="O20" i="4" s="1"/>
  <c r="Z19" i="4"/>
  <c r="Y19" i="4"/>
  <c r="X19" i="4" s="1"/>
  <c r="V19" i="4"/>
  <c r="W19" i="4" s="1"/>
  <c r="R19" i="4"/>
  <c r="Q19" i="4"/>
  <c r="P19" i="4" s="1"/>
  <c r="N19" i="4"/>
  <c r="O19" i="4" s="1"/>
  <c r="Z18" i="4"/>
  <c r="Y18" i="4"/>
  <c r="X18" i="4" s="1"/>
  <c r="V18" i="4"/>
  <c r="W18" i="4" s="1"/>
  <c r="R18" i="4"/>
  <c r="Q18" i="4"/>
  <c r="P18" i="4" s="1"/>
  <c r="N18" i="4"/>
  <c r="O18" i="4" s="1"/>
  <c r="Z17" i="4"/>
  <c r="Y17" i="4"/>
  <c r="X17" i="4" s="1"/>
  <c r="V17" i="4"/>
  <c r="W17" i="4" s="1"/>
  <c r="R17" i="4"/>
  <c r="Q17" i="4"/>
  <c r="P17" i="4" s="1"/>
  <c r="O17" i="4"/>
  <c r="N17" i="4"/>
  <c r="Z16" i="4"/>
  <c r="Y16" i="4"/>
  <c r="X16" i="4" s="1"/>
  <c r="V16" i="4"/>
  <c r="W16" i="4" s="1"/>
  <c r="R16" i="4"/>
  <c r="Q16" i="4"/>
  <c r="P16" i="4" s="1"/>
  <c r="N16" i="4"/>
  <c r="O16" i="4" s="1"/>
  <c r="Z15" i="4"/>
  <c r="Y15" i="4"/>
  <c r="X15" i="4" s="1"/>
  <c r="V15" i="4"/>
  <c r="W15" i="4" s="1"/>
  <c r="R15" i="4"/>
  <c r="Q15" i="4"/>
  <c r="P15" i="4" s="1"/>
  <c r="N15" i="4"/>
  <c r="O15" i="4" s="1"/>
  <c r="Z14" i="4"/>
  <c r="Y14" i="4"/>
  <c r="X14" i="4" s="1"/>
  <c r="W14" i="4"/>
  <c r="V14" i="4"/>
  <c r="R14" i="4"/>
  <c r="Q14" i="4"/>
  <c r="P14" i="4" s="1"/>
  <c r="N14" i="4"/>
  <c r="O14" i="4" s="1"/>
  <c r="Z13" i="4"/>
  <c r="Y13" i="4"/>
  <c r="X13" i="4" s="1"/>
  <c r="V13" i="4"/>
  <c r="W13" i="4" s="1"/>
  <c r="R13" i="4"/>
  <c r="Q13" i="4"/>
  <c r="P13" i="4"/>
  <c r="N13" i="4"/>
  <c r="O13" i="4" s="1"/>
  <c r="Z12" i="4"/>
  <c r="Y12" i="4"/>
  <c r="X12" i="4"/>
  <c r="V12" i="4"/>
  <c r="W12" i="4" s="1"/>
  <c r="R12" i="4"/>
  <c r="Q12" i="4"/>
  <c r="P12" i="4"/>
  <c r="N12" i="4"/>
  <c r="O12" i="4" s="1"/>
  <c r="Z11" i="4"/>
  <c r="Y11" i="4"/>
  <c r="X11" i="4" s="1"/>
  <c r="V11" i="4"/>
  <c r="W11" i="4" s="1"/>
  <c r="R11" i="4"/>
  <c r="Q11" i="4"/>
  <c r="P11" i="4" s="1"/>
  <c r="N11" i="4"/>
  <c r="O11" i="4" s="1"/>
  <c r="Z10" i="4"/>
  <c r="Y10" i="4"/>
  <c r="X10" i="4"/>
  <c r="W10" i="4"/>
  <c r="V10" i="4"/>
  <c r="R10" i="4"/>
  <c r="Q10" i="4"/>
  <c r="P10" i="4" s="1"/>
  <c r="N10" i="4"/>
  <c r="O10" i="4" s="1"/>
  <c r="Z9" i="4"/>
  <c r="Y9" i="4"/>
  <c r="X9" i="4" s="1"/>
  <c r="W9" i="4"/>
  <c r="V9" i="4"/>
  <c r="R9" i="4"/>
  <c r="Q9" i="4"/>
  <c r="P9" i="4" s="1"/>
  <c r="N9" i="4"/>
  <c r="O9" i="4" s="1"/>
  <c r="Z8" i="4"/>
  <c r="Y8" i="4"/>
  <c r="X8" i="4" s="1"/>
  <c r="V8" i="4"/>
  <c r="W8" i="4" s="1"/>
  <c r="R8" i="4"/>
  <c r="Q8" i="4"/>
  <c r="P8" i="4"/>
  <c r="N8" i="4"/>
  <c r="O8" i="4" s="1"/>
  <c r="Z7" i="4"/>
  <c r="Y7" i="4"/>
  <c r="X7" i="4" s="1"/>
  <c r="V7" i="4"/>
  <c r="W7" i="4" s="1"/>
  <c r="R7" i="4"/>
  <c r="Q7" i="4"/>
  <c r="P7" i="4" s="1"/>
  <c r="N7" i="4"/>
  <c r="O7" i="4" s="1"/>
  <c r="Z6" i="4"/>
  <c r="Y6" i="4"/>
  <c r="X6" i="4" s="1"/>
  <c r="V6" i="4"/>
  <c r="W6" i="4" s="1"/>
  <c r="R6" i="4"/>
  <c r="Q6" i="4"/>
  <c r="P6" i="4" s="1"/>
  <c r="N6" i="4"/>
  <c r="O6" i="4" s="1"/>
  <c r="Z5" i="4"/>
  <c r="Y5" i="4"/>
  <c r="X5" i="4" s="1"/>
  <c r="V5" i="4"/>
  <c r="W5" i="4" s="1"/>
  <c r="R5" i="4"/>
  <c r="Q5" i="4"/>
  <c r="P5" i="4" s="1"/>
  <c r="O5" i="4"/>
  <c r="N5" i="4"/>
  <c r="M5" i="4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Z4" i="4"/>
  <c r="Y4" i="4"/>
  <c r="X4" i="4" s="1"/>
  <c r="V4" i="4"/>
  <c r="W4" i="4" s="1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T4" i="4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R4" i="4"/>
  <c r="Q4" i="4"/>
  <c r="P4" i="4" s="1"/>
  <c r="O4" i="4"/>
  <c r="N4" i="4"/>
  <c r="M4" i="4"/>
  <c r="L4" i="4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Z3" i="4"/>
  <c r="Y3" i="4"/>
  <c r="X3" i="4" s="1"/>
  <c r="V3" i="4"/>
  <c r="W3" i="4" s="1"/>
  <c r="R3" i="4"/>
  <c r="Q3" i="4"/>
  <c r="P3" i="4" s="1"/>
  <c r="N3" i="4"/>
  <c r="O3" i="4" s="1"/>
  <c r="N89" i="3" a="1"/>
  <c r="O93" i="3" s="1"/>
  <c r="R84" i="3"/>
  <c r="Q84" i="3"/>
  <c r="P84" i="3" s="1"/>
  <c r="N84" i="3"/>
  <c r="O84" i="3" s="1"/>
  <c r="R83" i="3"/>
  <c r="Q83" i="3"/>
  <c r="P83" i="3" s="1"/>
  <c r="N83" i="3"/>
  <c r="O83" i="3" s="1"/>
  <c r="R82" i="3"/>
  <c r="Q82" i="3"/>
  <c r="P82" i="3" s="1"/>
  <c r="N82" i="3"/>
  <c r="O82" i="3" s="1"/>
  <c r="R81" i="3"/>
  <c r="Q81" i="3"/>
  <c r="P81" i="3"/>
  <c r="N81" i="3"/>
  <c r="O81" i="3" s="1"/>
  <c r="R80" i="3"/>
  <c r="Q80" i="3"/>
  <c r="P80" i="3" s="1"/>
  <c r="N80" i="3"/>
  <c r="O80" i="3" s="1"/>
  <c r="R79" i="3"/>
  <c r="Q79" i="3"/>
  <c r="P79" i="3"/>
  <c r="N79" i="3"/>
  <c r="O79" i="3" s="1"/>
  <c r="R78" i="3"/>
  <c r="Q78" i="3"/>
  <c r="P78" i="3" s="1"/>
  <c r="N78" i="3"/>
  <c r="O78" i="3" s="1"/>
  <c r="R77" i="3"/>
  <c r="Q77" i="3"/>
  <c r="P77" i="3" s="1"/>
  <c r="N77" i="3"/>
  <c r="O77" i="3" s="1"/>
  <c r="R76" i="3"/>
  <c r="Q76" i="3"/>
  <c r="P76" i="3" s="1"/>
  <c r="O76" i="3"/>
  <c r="N76" i="3"/>
  <c r="R75" i="3"/>
  <c r="Q75" i="3"/>
  <c r="P75" i="3" s="1"/>
  <c r="N75" i="3"/>
  <c r="O75" i="3" s="1"/>
  <c r="Z74" i="3"/>
  <c r="Y74" i="3"/>
  <c r="X74" i="3" s="1"/>
  <c r="V74" i="3"/>
  <c r="W74" i="3" s="1"/>
  <c r="R74" i="3"/>
  <c r="Q74" i="3"/>
  <c r="P74" i="3" s="1"/>
  <c r="N74" i="3"/>
  <c r="O74" i="3" s="1"/>
  <c r="Z73" i="3"/>
  <c r="Y73" i="3"/>
  <c r="X73" i="3" s="1"/>
  <c r="V73" i="3"/>
  <c r="W73" i="3" s="1"/>
  <c r="R73" i="3"/>
  <c r="Q73" i="3"/>
  <c r="P73" i="3" s="1"/>
  <c r="N73" i="3"/>
  <c r="O73" i="3" s="1"/>
  <c r="Z72" i="3"/>
  <c r="Y72" i="3"/>
  <c r="X72" i="3" s="1"/>
  <c r="V72" i="3"/>
  <c r="W72" i="3" s="1"/>
  <c r="R72" i="3"/>
  <c r="Q72" i="3"/>
  <c r="P72" i="3" s="1"/>
  <c r="N72" i="3"/>
  <c r="O72" i="3" s="1"/>
  <c r="Z71" i="3"/>
  <c r="Y71" i="3"/>
  <c r="X71" i="3" s="1"/>
  <c r="V71" i="3"/>
  <c r="W71" i="3" s="1"/>
  <c r="R71" i="3"/>
  <c r="Q71" i="3"/>
  <c r="P71" i="3" s="1"/>
  <c r="N71" i="3"/>
  <c r="O71" i="3" s="1"/>
  <c r="Z70" i="3"/>
  <c r="Y70" i="3"/>
  <c r="X70" i="3" s="1"/>
  <c r="V70" i="3"/>
  <c r="W70" i="3" s="1"/>
  <c r="R70" i="3"/>
  <c r="Q70" i="3"/>
  <c r="P70" i="3" s="1"/>
  <c r="O70" i="3"/>
  <c r="N70" i="3"/>
  <c r="Z69" i="3"/>
  <c r="Y69" i="3"/>
  <c r="X69" i="3" s="1"/>
  <c r="W69" i="3"/>
  <c r="V69" i="3"/>
  <c r="R69" i="3"/>
  <c r="Q69" i="3"/>
  <c r="P69" i="3" s="1"/>
  <c r="N69" i="3"/>
  <c r="O69" i="3" s="1"/>
  <c r="Z68" i="3"/>
  <c r="Y68" i="3"/>
  <c r="X68" i="3" s="1"/>
  <c r="V68" i="3"/>
  <c r="W68" i="3" s="1"/>
  <c r="R68" i="3"/>
  <c r="Q68" i="3"/>
  <c r="P68" i="3" s="1"/>
  <c r="N68" i="3"/>
  <c r="O68" i="3" s="1"/>
  <c r="Z67" i="3"/>
  <c r="Y67" i="3"/>
  <c r="X67" i="3" s="1"/>
  <c r="V67" i="3"/>
  <c r="W67" i="3" s="1"/>
  <c r="R67" i="3"/>
  <c r="Q67" i="3"/>
  <c r="P67" i="3" s="1"/>
  <c r="N67" i="3"/>
  <c r="O67" i="3" s="1"/>
  <c r="Z66" i="3"/>
  <c r="Y66" i="3"/>
  <c r="X66" i="3" s="1"/>
  <c r="V66" i="3"/>
  <c r="W66" i="3" s="1"/>
  <c r="R66" i="3"/>
  <c r="Q66" i="3"/>
  <c r="P66" i="3" s="1"/>
  <c r="N66" i="3"/>
  <c r="O66" i="3" s="1"/>
  <c r="Z65" i="3"/>
  <c r="Y65" i="3"/>
  <c r="X65" i="3" s="1"/>
  <c r="W65" i="3"/>
  <c r="V65" i="3"/>
  <c r="R65" i="3"/>
  <c r="Q65" i="3"/>
  <c r="P65" i="3"/>
  <c r="N65" i="3"/>
  <c r="O65" i="3" s="1"/>
  <c r="Z64" i="3"/>
  <c r="Y64" i="3"/>
  <c r="X64" i="3" s="1"/>
  <c r="W64" i="3"/>
  <c r="V64" i="3"/>
  <c r="R64" i="3"/>
  <c r="Q64" i="3"/>
  <c r="P64" i="3"/>
  <c r="N64" i="3"/>
  <c r="O64" i="3" s="1"/>
  <c r="Z63" i="3"/>
  <c r="Y63" i="3"/>
  <c r="X63" i="3" s="1"/>
  <c r="V63" i="3"/>
  <c r="W63" i="3" s="1"/>
  <c r="R63" i="3"/>
  <c r="Q63" i="3"/>
  <c r="P63" i="3" s="1"/>
  <c r="N63" i="3"/>
  <c r="O63" i="3" s="1"/>
  <c r="Z62" i="3"/>
  <c r="Y62" i="3"/>
  <c r="X62" i="3" s="1"/>
  <c r="W62" i="3"/>
  <c r="V62" i="3"/>
  <c r="R62" i="3"/>
  <c r="Q62" i="3"/>
  <c r="P62" i="3"/>
  <c r="N62" i="3"/>
  <c r="O62" i="3" s="1"/>
  <c r="Z61" i="3"/>
  <c r="Y61" i="3"/>
  <c r="X61" i="3" s="1"/>
  <c r="V61" i="3"/>
  <c r="W61" i="3" s="1"/>
  <c r="R61" i="3"/>
  <c r="Q61" i="3"/>
  <c r="P61" i="3"/>
  <c r="N61" i="3"/>
  <c r="O61" i="3" s="1"/>
  <c r="Z60" i="3"/>
  <c r="Y60" i="3"/>
  <c r="X60" i="3" s="1"/>
  <c r="V60" i="3"/>
  <c r="W60" i="3" s="1"/>
  <c r="R60" i="3"/>
  <c r="Q60" i="3"/>
  <c r="P60" i="3" s="1"/>
  <c r="N60" i="3"/>
  <c r="O60" i="3" s="1"/>
  <c r="Z59" i="3"/>
  <c r="Y59" i="3"/>
  <c r="X59" i="3" s="1"/>
  <c r="V59" i="3"/>
  <c r="W59" i="3" s="1"/>
  <c r="R59" i="3"/>
  <c r="Q59" i="3"/>
  <c r="P59" i="3"/>
  <c r="N59" i="3"/>
  <c r="O59" i="3" s="1"/>
  <c r="Z58" i="3"/>
  <c r="Y58" i="3"/>
  <c r="X58" i="3" s="1"/>
  <c r="V58" i="3"/>
  <c r="W58" i="3" s="1"/>
  <c r="R58" i="3"/>
  <c r="Q58" i="3"/>
  <c r="P58" i="3"/>
  <c r="N58" i="3"/>
  <c r="O58" i="3" s="1"/>
  <c r="Z57" i="3"/>
  <c r="Y57" i="3"/>
  <c r="X57" i="3" s="1"/>
  <c r="V57" i="3"/>
  <c r="W57" i="3" s="1"/>
  <c r="R57" i="3"/>
  <c r="Q57" i="3"/>
  <c r="P57" i="3" s="1"/>
  <c r="N57" i="3"/>
  <c r="O57" i="3" s="1"/>
  <c r="Z56" i="3"/>
  <c r="Y56" i="3"/>
  <c r="X56" i="3" s="1"/>
  <c r="V56" i="3"/>
  <c r="W56" i="3" s="1"/>
  <c r="R56" i="3"/>
  <c r="Q56" i="3"/>
  <c r="P56" i="3"/>
  <c r="N56" i="3"/>
  <c r="O56" i="3" s="1"/>
  <c r="Z55" i="3"/>
  <c r="Y55" i="3"/>
  <c r="X55" i="3" s="1"/>
  <c r="V55" i="3"/>
  <c r="W55" i="3" s="1"/>
  <c r="R55" i="3"/>
  <c r="Q55" i="3"/>
  <c r="P55" i="3"/>
  <c r="N55" i="3"/>
  <c r="O55" i="3" s="1"/>
  <c r="Z54" i="3"/>
  <c r="Y54" i="3"/>
  <c r="X54" i="3" s="1"/>
  <c r="V54" i="3"/>
  <c r="W54" i="3" s="1"/>
  <c r="R54" i="3"/>
  <c r="Q54" i="3"/>
  <c r="P54" i="3" s="1"/>
  <c r="N54" i="3"/>
  <c r="O54" i="3" s="1"/>
  <c r="Z53" i="3"/>
  <c r="Y53" i="3"/>
  <c r="X53" i="3" s="1"/>
  <c r="V53" i="3"/>
  <c r="W53" i="3" s="1"/>
  <c r="R53" i="3"/>
  <c r="Q53" i="3"/>
  <c r="P53" i="3"/>
  <c r="N53" i="3"/>
  <c r="O53" i="3" s="1"/>
  <c r="Z52" i="3"/>
  <c r="Y52" i="3"/>
  <c r="X52" i="3" s="1"/>
  <c r="V52" i="3"/>
  <c r="W52" i="3" s="1"/>
  <c r="R52" i="3"/>
  <c r="Q52" i="3"/>
  <c r="P52" i="3"/>
  <c r="N52" i="3"/>
  <c r="O52" i="3" s="1"/>
  <c r="Z51" i="3"/>
  <c r="Y51" i="3"/>
  <c r="X51" i="3" s="1"/>
  <c r="V51" i="3"/>
  <c r="W51" i="3" s="1"/>
  <c r="R51" i="3"/>
  <c r="Q51" i="3"/>
  <c r="P51" i="3" s="1"/>
  <c r="N51" i="3"/>
  <c r="O51" i="3" s="1"/>
  <c r="Z50" i="3"/>
  <c r="Y50" i="3"/>
  <c r="X50" i="3" s="1"/>
  <c r="V50" i="3"/>
  <c r="W50" i="3" s="1"/>
  <c r="R50" i="3"/>
  <c r="Q50" i="3"/>
  <c r="P50" i="3"/>
  <c r="N50" i="3"/>
  <c r="O50" i="3" s="1"/>
  <c r="Z49" i="3"/>
  <c r="Y49" i="3"/>
  <c r="X49" i="3" s="1"/>
  <c r="V49" i="3"/>
  <c r="W49" i="3" s="1"/>
  <c r="R49" i="3"/>
  <c r="Q49" i="3"/>
  <c r="P49" i="3"/>
  <c r="N49" i="3"/>
  <c r="O49" i="3" s="1"/>
  <c r="Z48" i="3"/>
  <c r="Y48" i="3"/>
  <c r="X48" i="3" s="1"/>
  <c r="V48" i="3"/>
  <c r="W48" i="3" s="1"/>
  <c r="R48" i="3"/>
  <c r="Q48" i="3"/>
  <c r="P48" i="3" s="1"/>
  <c r="N48" i="3"/>
  <c r="O48" i="3" s="1"/>
  <c r="Z47" i="3"/>
  <c r="Y47" i="3"/>
  <c r="X47" i="3" s="1"/>
  <c r="V47" i="3"/>
  <c r="W47" i="3" s="1"/>
  <c r="R47" i="3"/>
  <c r="Q47" i="3"/>
  <c r="P47" i="3"/>
  <c r="N47" i="3"/>
  <c r="O47" i="3" s="1"/>
  <c r="Z46" i="3"/>
  <c r="Y46" i="3"/>
  <c r="X46" i="3" s="1"/>
  <c r="V46" i="3"/>
  <c r="W46" i="3" s="1"/>
  <c r="R46" i="3"/>
  <c r="Q46" i="3"/>
  <c r="P46" i="3" s="1"/>
  <c r="N46" i="3"/>
  <c r="O46" i="3" s="1"/>
  <c r="Z45" i="3"/>
  <c r="Y45" i="3"/>
  <c r="X45" i="3" s="1"/>
  <c r="V45" i="3"/>
  <c r="W45" i="3" s="1"/>
  <c r="R45" i="3"/>
  <c r="Q45" i="3"/>
  <c r="P45" i="3" s="1"/>
  <c r="N45" i="3"/>
  <c r="O45" i="3" s="1"/>
  <c r="Z44" i="3"/>
  <c r="Y44" i="3"/>
  <c r="X44" i="3" s="1"/>
  <c r="V44" i="3"/>
  <c r="W44" i="3" s="1"/>
  <c r="R44" i="3"/>
  <c r="Q44" i="3"/>
  <c r="P44" i="3"/>
  <c r="N44" i="3"/>
  <c r="O44" i="3" s="1"/>
  <c r="Z43" i="3"/>
  <c r="Y43" i="3"/>
  <c r="X43" i="3" s="1"/>
  <c r="V43" i="3"/>
  <c r="W43" i="3" s="1"/>
  <c r="R43" i="3"/>
  <c r="Q43" i="3"/>
  <c r="P43" i="3" s="1"/>
  <c r="N43" i="3"/>
  <c r="O43" i="3" s="1"/>
  <c r="Z42" i="3"/>
  <c r="Y42" i="3"/>
  <c r="X42" i="3" s="1"/>
  <c r="V42" i="3"/>
  <c r="W42" i="3" s="1"/>
  <c r="R42" i="3"/>
  <c r="Q42" i="3"/>
  <c r="P42" i="3" s="1"/>
  <c r="N42" i="3"/>
  <c r="O42" i="3" s="1"/>
  <c r="Z41" i="3"/>
  <c r="Y41" i="3"/>
  <c r="X41" i="3" s="1"/>
  <c r="V41" i="3"/>
  <c r="W41" i="3" s="1"/>
  <c r="R41" i="3"/>
  <c r="Q41" i="3"/>
  <c r="P41" i="3"/>
  <c r="N41" i="3"/>
  <c r="O41" i="3" s="1"/>
  <c r="Z40" i="3"/>
  <c r="Y40" i="3"/>
  <c r="X40" i="3" s="1"/>
  <c r="V40" i="3"/>
  <c r="W40" i="3" s="1"/>
  <c r="R40" i="3"/>
  <c r="Q40" i="3"/>
  <c r="P40" i="3" s="1"/>
  <c r="N40" i="3"/>
  <c r="O40" i="3" s="1"/>
  <c r="Z39" i="3"/>
  <c r="Y39" i="3"/>
  <c r="X39" i="3" s="1"/>
  <c r="V39" i="3"/>
  <c r="W39" i="3" s="1"/>
  <c r="R39" i="3"/>
  <c r="Q39" i="3"/>
  <c r="P39" i="3" s="1"/>
  <c r="N39" i="3"/>
  <c r="O39" i="3" s="1"/>
  <c r="Z38" i="3"/>
  <c r="Y38" i="3"/>
  <c r="X38" i="3" s="1"/>
  <c r="V38" i="3"/>
  <c r="W38" i="3" s="1"/>
  <c r="R38" i="3"/>
  <c r="Q38" i="3"/>
  <c r="P38" i="3"/>
  <c r="N38" i="3"/>
  <c r="O38" i="3" s="1"/>
  <c r="Z37" i="3"/>
  <c r="Y37" i="3"/>
  <c r="X37" i="3" s="1"/>
  <c r="V37" i="3"/>
  <c r="W37" i="3" s="1"/>
  <c r="R37" i="3"/>
  <c r="Q37" i="3"/>
  <c r="P37" i="3" s="1"/>
  <c r="N37" i="3"/>
  <c r="O37" i="3" s="1"/>
  <c r="Z36" i="3"/>
  <c r="Y36" i="3"/>
  <c r="X36" i="3" s="1"/>
  <c r="V36" i="3"/>
  <c r="W36" i="3" s="1"/>
  <c r="R36" i="3"/>
  <c r="Q36" i="3"/>
  <c r="P36" i="3" s="1"/>
  <c r="N36" i="3"/>
  <c r="O36" i="3" s="1"/>
  <c r="Z35" i="3"/>
  <c r="Y35" i="3"/>
  <c r="X35" i="3" s="1"/>
  <c r="V35" i="3"/>
  <c r="W35" i="3" s="1"/>
  <c r="R35" i="3"/>
  <c r="Q35" i="3"/>
  <c r="P35" i="3"/>
  <c r="N35" i="3"/>
  <c r="O35" i="3" s="1"/>
  <c r="Z34" i="3"/>
  <c r="Y34" i="3"/>
  <c r="X34" i="3" s="1"/>
  <c r="V34" i="3"/>
  <c r="W34" i="3" s="1"/>
  <c r="R34" i="3"/>
  <c r="Q34" i="3"/>
  <c r="P34" i="3" s="1"/>
  <c r="N34" i="3"/>
  <c r="O34" i="3" s="1"/>
  <c r="Z33" i="3"/>
  <c r="Y33" i="3"/>
  <c r="X33" i="3" s="1"/>
  <c r="V33" i="3"/>
  <c r="W33" i="3" s="1"/>
  <c r="R33" i="3"/>
  <c r="Q33" i="3"/>
  <c r="P33" i="3" s="1"/>
  <c r="N33" i="3"/>
  <c r="O33" i="3" s="1"/>
  <c r="Z32" i="3"/>
  <c r="Y32" i="3"/>
  <c r="X32" i="3" s="1"/>
  <c r="V32" i="3"/>
  <c r="W32" i="3" s="1"/>
  <c r="R32" i="3"/>
  <c r="Q32" i="3"/>
  <c r="P32" i="3"/>
  <c r="N32" i="3"/>
  <c r="O32" i="3" s="1"/>
  <c r="Z31" i="3"/>
  <c r="Y31" i="3"/>
  <c r="X31" i="3" s="1"/>
  <c r="V31" i="3"/>
  <c r="W31" i="3" s="1"/>
  <c r="R31" i="3"/>
  <c r="Q31" i="3"/>
  <c r="P31" i="3" s="1"/>
  <c r="N31" i="3"/>
  <c r="O31" i="3" s="1"/>
  <c r="Z30" i="3"/>
  <c r="Y30" i="3"/>
  <c r="X30" i="3" s="1"/>
  <c r="V30" i="3"/>
  <c r="W30" i="3" s="1"/>
  <c r="R30" i="3"/>
  <c r="Q30" i="3"/>
  <c r="P30" i="3" s="1"/>
  <c r="N30" i="3"/>
  <c r="O30" i="3" s="1"/>
  <c r="Z29" i="3"/>
  <c r="Y29" i="3"/>
  <c r="X29" i="3" s="1"/>
  <c r="V29" i="3"/>
  <c r="W29" i="3" s="1"/>
  <c r="R29" i="3"/>
  <c r="Q29" i="3"/>
  <c r="P29" i="3"/>
  <c r="N29" i="3"/>
  <c r="O29" i="3" s="1"/>
  <c r="Z28" i="3"/>
  <c r="Y28" i="3"/>
  <c r="X28" i="3" s="1"/>
  <c r="V28" i="3"/>
  <c r="W28" i="3" s="1"/>
  <c r="R28" i="3"/>
  <c r="Q28" i="3"/>
  <c r="P28" i="3" s="1"/>
  <c r="N28" i="3"/>
  <c r="O28" i="3" s="1"/>
  <c r="Z27" i="3"/>
  <c r="Y27" i="3"/>
  <c r="X27" i="3" s="1"/>
  <c r="V27" i="3"/>
  <c r="W27" i="3" s="1"/>
  <c r="R27" i="3"/>
  <c r="Q27" i="3"/>
  <c r="P27" i="3" s="1"/>
  <c r="N27" i="3"/>
  <c r="O27" i="3" s="1"/>
  <c r="Z26" i="3"/>
  <c r="Y26" i="3"/>
  <c r="X26" i="3" s="1"/>
  <c r="V26" i="3"/>
  <c r="W26" i="3" s="1"/>
  <c r="R26" i="3"/>
  <c r="Q26" i="3"/>
  <c r="P26" i="3"/>
  <c r="N26" i="3"/>
  <c r="O26" i="3" s="1"/>
  <c r="Z25" i="3"/>
  <c r="Y25" i="3"/>
  <c r="X25" i="3" s="1"/>
  <c r="V25" i="3"/>
  <c r="W25" i="3" s="1"/>
  <c r="R25" i="3"/>
  <c r="Q25" i="3"/>
  <c r="P25" i="3" s="1"/>
  <c r="N25" i="3"/>
  <c r="O25" i="3" s="1"/>
  <c r="Z24" i="3"/>
  <c r="Y24" i="3"/>
  <c r="X24" i="3" s="1"/>
  <c r="V24" i="3"/>
  <c r="W24" i="3" s="1"/>
  <c r="R24" i="3"/>
  <c r="Q24" i="3"/>
  <c r="P24" i="3" s="1"/>
  <c r="N24" i="3"/>
  <c r="O24" i="3" s="1"/>
  <c r="Z23" i="3"/>
  <c r="Y23" i="3"/>
  <c r="X23" i="3" s="1"/>
  <c r="V23" i="3"/>
  <c r="W23" i="3" s="1"/>
  <c r="R23" i="3"/>
  <c r="Q23" i="3"/>
  <c r="P23" i="3"/>
  <c r="N23" i="3"/>
  <c r="O23" i="3" s="1"/>
  <c r="Z22" i="3"/>
  <c r="Y22" i="3"/>
  <c r="X22" i="3" s="1"/>
  <c r="V22" i="3"/>
  <c r="W22" i="3" s="1"/>
  <c r="R22" i="3"/>
  <c r="Q22" i="3"/>
  <c r="P22" i="3" s="1"/>
  <c r="N22" i="3"/>
  <c r="O22" i="3" s="1"/>
  <c r="Z21" i="3"/>
  <c r="Y21" i="3"/>
  <c r="X21" i="3" s="1"/>
  <c r="V21" i="3"/>
  <c r="W21" i="3" s="1"/>
  <c r="R21" i="3"/>
  <c r="Q21" i="3"/>
  <c r="P21" i="3" s="1"/>
  <c r="N21" i="3"/>
  <c r="O21" i="3" s="1"/>
  <c r="Z20" i="3"/>
  <c r="Y20" i="3"/>
  <c r="X20" i="3" s="1"/>
  <c r="V20" i="3"/>
  <c r="W20" i="3" s="1"/>
  <c r="R20" i="3"/>
  <c r="Q20" i="3"/>
  <c r="P20" i="3"/>
  <c r="N20" i="3"/>
  <c r="O20" i="3" s="1"/>
  <c r="Z19" i="3"/>
  <c r="Y19" i="3"/>
  <c r="X19" i="3" s="1"/>
  <c r="V19" i="3"/>
  <c r="W19" i="3" s="1"/>
  <c r="R19" i="3"/>
  <c r="Q19" i="3"/>
  <c r="P19" i="3" s="1"/>
  <c r="N19" i="3"/>
  <c r="O19" i="3" s="1"/>
  <c r="Z18" i="3"/>
  <c r="Y18" i="3"/>
  <c r="X18" i="3" s="1"/>
  <c r="V18" i="3"/>
  <c r="W18" i="3" s="1"/>
  <c r="R18" i="3"/>
  <c r="Q18" i="3"/>
  <c r="P18" i="3" s="1"/>
  <c r="N18" i="3"/>
  <c r="O18" i="3" s="1"/>
  <c r="Z17" i="3"/>
  <c r="Y17" i="3"/>
  <c r="X17" i="3" s="1"/>
  <c r="V17" i="3"/>
  <c r="W17" i="3" s="1"/>
  <c r="R17" i="3"/>
  <c r="Q17" i="3"/>
  <c r="P17" i="3"/>
  <c r="N17" i="3"/>
  <c r="O17" i="3" s="1"/>
  <c r="Z16" i="3"/>
  <c r="Y16" i="3"/>
  <c r="X16" i="3" s="1"/>
  <c r="V16" i="3"/>
  <c r="W16" i="3" s="1"/>
  <c r="R16" i="3"/>
  <c r="Q16" i="3"/>
  <c r="P16" i="3" s="1"/>
  <c r="N16" i="3"/>
  <c r="O16" i="3" s="1"/>
  <c r="Z15" i="3"/>
  <c r="Y15" i="3"/>
  <c r="X15" i="3" s="1"/>
  <c r="V15" i="3"/>
  <c r="W15" i="3" s="1"/>
  <c r="R15" i="3"/>
  <c r="Q15" i="3"/>
  <c r="P15" i="3" s="1"/>
  <c r="N15" i="3"/>
  <c r="O15" i="3" s="1"/>
  <c r="Z14" i="3"/>
  <c r="Y14" i="3"/>
  <c r="X14" i="3" s="1"/>
  <c r="V14" i="3"/>
  <c r="W14" i="3" s="1"/>
  <c r="R14" i="3"/>
  <c r="Q14" i="3"/>
  <c r="P14" i="3"/>
  <c r="N14" i="3"/>
  <c r="O14" i="3" s="1"/>
  <c r="Z13" i="3"/>
  <c r="Y13" i="3"/>
  <c r="X13" i="3" s="1"/>
  <c r="V13" i="3"/>
  <c r="W13" i="3" s="1"/>
  <c r="R13" i="3"/>
  <c r="Q13" i="3"/>
  <c r="P13" i="3" s="1"/>
  <c r="N13" i="3"/>
  <c r="O13" i="3" s="1"/>
  <c r="Z12" i="3"/>
  <c r="Y12" i="3"/>
  <c r="X12" i="3" s="1"/>
  <c r="V12" i="3"/>
  <c r="W12" i="3" s="1"/>
  <c r="R12" i="3"/>
  <c r="Q12" i="3"/>
  <c r="P12" i="3" s="1"/>
  <c r="N12" i="3"/>
  <c r="O12" i="3" s="1"/>
  <c r="Z11" i="3"/>
  <c r="Y11" i="3"/>
  <c r="X11" i="3" s="1"/>
  <c r="V11" i="3"/>
  <c r="W11" i="3" s="1"/>
  <c r="R11" i="3"/>
  <c r="Q11" i="3"/>
  <c r="P11" i="3"/>
  <c r="N11" i="3"/>
  <c r="O11" i="3" s="1"/>
  <c r="Z10" i="3"/>
  <c r="Y10" i="3"/>
  <c r="X10" i="3" s="1"/>
  <c r="V10" i="3"/>
  <c r="W10" i="3" s="1"/>
  <c r="R10" i="3"/>
  <c r="Q10" i="3"/>
  <c r="P10" i="3" s="1"/>
  <c r="N10" i="3"/>
  <c r="O10" i="3" s="1"/>
  <c r="Z9" i="3"/>
  <c r="Y9" i="3"/>
  <c r="X9" i="3" s="1"/>
  <c r="V9" i="3"/>
  <c r="W9" i="3" s="1"/>
  <c r="R9" i="3"/>
  <c r="Q9" i="3"/>
  <c r="P9" i="3" s="1"/>
  <c r="N9" i="3"/>
  <c r="O9" i="3" s="1"/>
  <c r="Z8" i="3"/>
  <c r="Y8" i="3"/>
  <c r="X8" i="3" s="1"/>
  <c r="V8" i="3"/>
  <c r="W8" i="3" s="1"/>
  <c r="R8" i="3"/>
  <c r="Q8" i="3"/>
  <c r="P8" i="3"/>
  <c r="N8" i="3"/>
  <c r="O8" i="3" s="1"/>
  <c r="Z7" i="3"/>
  <c r="Y7" i="3"/>
  <c r="X7" i="3" s="1"/>
  <c r="V7" i="3"/>
  <c r="W7" i="3" s="1"/>
  <c r="R7" i="3"/>
  <c r="Q7" i="3"/>
  <c r="P7" i="3" s="1"/>
  <c r="N7" i="3"/>
  <c r="O7" i="3" s="1"/>
  <c r="Z6" i="3"/>
  <c r="Y6" i="3"/>
  <c r="X6" i="3" s="1"/>
  <c r="V6" i="3"/>
  <c r="W6" i="3" s="1"/>
  <c r="R6" i="3"/>
  <c r="Q6" i="3"/>
  <c r="P6" i="3" s="1"/>
  <c r="N6" i="3"/>
  <c r="O6" i="3" s="1"/>
  <c r="Z5" i="3"/>
  <c r="Y5" i="3"/>
  <c r="X5" i="3" s="1"/>
  <c r="V5" i="3"/>
  <c r="W5" i="3" s="1"/>
  <c r="R5" i="3"/>
  <c r="Q5" i="3"/>
  <c r="P5" i="3"/>
  <c r="N5" i="3"/>
  <c r="O5" i="3" s="1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Z4" i="3"/>
  <c r="Y4" i="3"/>
  <c r="X4" i="3" s="1"/>
  <c r="W4" i="3"/>
  <c r="V4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T4" i="3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R4" i="3"/>
  <c r="Q4" i="3"/>
  <c r="P4" i="3" s="1"/>
  <c r="N4" i="3"/>
  <c r="O4" i="3" s="1"/>
  <c r="M4" i="3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Z3" i="3"/>
  <c r="Y3" i="3"/>
  <c r="X3" i="3" s="1"/>
  <c r="W3" i="3"/>
  <c r="V3" i="3"/>
  <c r="R3" i="3"/>
  <c r="Q3" i="3"/>
  <c r="P3" i="3"/>
  <c r="N3" i="3"/>
  <c r="O3" i="3" s="1"/>
  <c r="R73" i="2"/>
  <c r="N70" i="2"/>
  <c r="O70" i="2" s="1"/>
  <c r="Q68" i="2"/>
  <c r="P68" i="2" s="1"/>
  <c r="R66" i="2"/>
  <c r="R61" i="2"/>
  <c r="Z60" i="2"/>
  <c r="Y52" i="2"/>
  <c r="X52" i="2" s="1"/>
  <c r="R49" i="2"/>
  <c r="Z47" i="2"/>
  <c r="R46" i="2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5" i="2"/>
  <c r="U6" i="2" s="1"/>
  <c r="U7" i="2" s="1"/>
  <c r="U8" i="2" s="1"/>
  <c r="T5" i="2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U4" i="2"/>
  <c r="T4" i="2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L4" i="2"/>
  <c r="J93" i="1"/>
  <c r="I93" i="1"/>
  <c r="H93" i="1"/>
  <c r="G93" i="1"/>
  <c r="F93" i="1"/>
  <c r="I92" i="1"/>
  <c r="H92" i="1"/>
  <c r="G92" i="1"/>
  <c r="F92" i="1"/>
  <c r="J92" i="1" s="1"/>
  <c r="I91" i="1"/>
  <c r="H91" i="1"/>
  <c r="J91" i="1" s="1"/>
  <c r="G91" i="1"/>
  <c r="F91" i="1"/>
  <c r="J90" i="1"/>
  <c r="I90" i="1"/>
  <c r="H90" i="1"/>
  <c r="G90" i="1"/>
  <c r="F90" i="1"/>
  <c r="I89" i="1"/>
  <c r="H89" i="1"/>
  <c r="G89" i="1"/>
  <c r="F89" i="1"/>
  <c r="J89" i="1" s="1"/>
  <c r="J88" i="1"/>
  <c r="I88" i="1"/>
  <c r="H88" i="1"/>
  <c r="G88" i="1"/>
  <c r="F88" i="1"/>
  <c r="J87" i="1"/>
  <c r="I87" i="1"/>
  <c r="H87" i="1"/>
  <c r="G87" i="1"/>
  <c r="F87" i="1"/>
  <c r="I86" i="1"/>
  <c r="H86" i="1"/>
  <c r="J86" i="1" s="1"/>
  <c r="G86" i="1"/>
  <c r="F86" i="1"/>
  <c r="I85" i="1"/>
  <c r="H85" i="1"/>
  <c r="J85" i="1" s="1"/>
  <c r="G85" i="1"/>
  <c r="F85" i="1"/>
  <c r="I84" i="1"/>
  <c r="H84" i="1"/>
  <c r="G84" i="1"/>
  <c r="F84" i="1"/>
  <c r="J84" i="1" s="1"/>
  <c r="I83" i="1"/>
  <c r="H83" i="1"/>
  <c r="G83" i="1"/>
  <c r="F83" i="1"/>
  <c r="J83" i="1" s="1"/>
  <c r="I82" i="1"/>
  <c r="H82" i="1"/>
  <c r="J82" i="1" s="1"/>
  <c r="G82" i="1"/>
  <c r="F82" i="1"/>
  <c r="J81" i="1"/>
  <c r="I81" i="1"/>
  <c r="H81" i="1"/>
  <c r="G81" i="1"/>
  <c r="F81" i="1"/>
  <c r="I80" i="1"/>
  <c r="H80" i="1"/>
  <c r="G80" i="1"/>
  <c r="F80" i="1"/>
  <c r="J80" i="1" s="1"/>
  <c r="I79" i="1"/>
  <c r="H79" i="1"/>
  <c r="J79" i="1" s="1"/>
  <c r="G79" i="1"/>
  <c r="F79" i="1"/>
  <c r="J78" i="1"/>
  <c r="I78" i="1"/>
  <c r="H78" i="1"/>
  <c r="G78" i="1"/>
  <c r="F78" i="1"/>
  <c r="I77" i="1"/>
  <c r="H77" i="1"/>
  <c r="G77" i="1"/>
  <c r="F77" i="1"/>
  <c r="J77" i="1" s="1"/>
  <c r="J76" i="1"/>
  <c r="I76" i="1"/>
  <c r="H76" i="1"/>
  <c r="G76" i="1"/>
  <c r="F76" i="1"/>
  <c r="J75" i="1"/>
  <c r="I75" i="1"/>
  <c r="H75" i="1"/>
  <c r="G75" i="1"/>
  <c r="F75" i="1"/>
  <c r="I74" i="1"/>
  <c r="H74" i="1"/>
  <c r="J74" i="1" s="1"/>
  <c r="G74" i="1"/>
  <c r="F74" i="1"/>
  <c r="I73" i="1"/>
  <c r="H73" i="1"/>
  <c r="J73" i="1" s="1"/>
  <c r="G73" i="1"/>
  <c r="F73" i="1"/>
  <c r="I72" i="1"/>
  <c r="H72" i="1"/>
  <c r="G72" i="1"/>
  <c r="F72" i="1"/>
  <c r="J72" i="1" s="1"/>
  <c r="I71" i="1"/>
  <c r="H71" i="1"/>
  <c r="G71" i="1"/>
  <c r="F71" i="1"/>
  <c r="J71" i="1" s="1"/>
  <c r="I70" i="1"/>
  <c r="H70" i="1"/>
  <c r="J70" i="1" s="1"/>
  <c r="G70" i="1"/>
  <c r="F70" i="1"/>
  <c r="J69" i="1"/>
  <c r="I69" i="1"/>
  <c r="H69" i="1"/>
  <c r="G69" i="1"/>
  <c r="F69" i="1"/>
  <c r="I68" i="1"/>
  <c r="H68" i="1"/>
  <c r="G68" i="1"/>
  <c r="F68" i="1"/>
  <c r="J68" i="1" s="1"/>
  <c r="I67" i="1"/>
  <c r="H67" i="1"/>
  <c r="J67" i="1" s="1"/>
  <c r="G67" i="1"/>
  <c r="F67" i="1"/>
  <c r="J66" i="1"/>
  <c r="I66" i="1"/>
  <c r="H66" i="1"/>
  <c r="G66" i="1"/>
  <c r="F66" i="1"/>
  <c r="I65" i="1"/>
  <c r="H65" i="1"/>
  <c r="G65" i="1"/>
  <c r="F65" i="1"/>
  <c r="J65" i="1" s="1"/>
  <c r="J64" i="1"/>
  <c r="I64" i="1"/>
  <c r="H64" i="1"/>
  <c r="G64" i="1"/>
  <c r="F64" i="1"/>
  <c r="J63" i="1"/>
  <c r="I63" i="1"/>
  <c r="H63" i="1"/>
  <c r="G63" i="1"/>
  <c r="F63" i="1"/>
  <c r="I62" i="1"/>
  <c r="H62" i="1"/>
  <c r="J62" i="1" s="1"/>
  <c r="G62" i="1"/>
  <c r="F62" i="1"/>
  <c r="I61" i="1"/>
  <c r="H61" i="1"/>
  <c r="J61" i="1" s="1"/>
  <c r="G61" i="1"/>
  <c r="F61" i="1"/>
  <c r="I60" i="1"/>
  <c r="H60" i="1"/>
  <c r="G60" i="1"/>
  <c r="F60" i="1"/>
  <c r="J60" i="1" s="1"/>
  <c r="I59" i="1"/>
  <c r="H59" i="1"/>
  <c r="G59" i="1"/>
  <c r="F59" i="1"/>
  <c r="J59" i="1" s="1"/>
  <c r="I58" i="1"/>
  <c r="H58" i="1"/>
  <c r="J58" i="1" s="1"/>
  <c r="G58" i="1"/>
  <c r="F58" i="1"/>
  <c r="J57" i="1"/>
  <c r="I57" i="1"/>
  <c r="H57" i="1"/>
  <c r="G57" i="1"/>
  <c r="F57" i="1"/>
  <c r="I56" i="1"/>
  <c r="H56" i="1"/>
  <c r="G56" i="1"/>
  <c r="F56" i="1"/>
  <c r="J56" i="1" s="1"/>
  <c r="I55" i="1"/>
  <c r="H55" i="1"/>
  <c r="J55" i="1" s="1"/>
  <c r="G55" i="1"/>
  <c r="F55" i="1"/>
  <c r="J54" i="1"/>
  <c r="I54" i="1"/>
  <c r="H54" i="1"/>
  <c r="G54" i="1"/>
  <c r="F54" i="1"/>
  <c r="I53" i="1"/>
  <c r="H53" i="1"/>
  <c r="G53" i="1"/>
  <c r="F53" i="1"/>
  <c r="J53" i="1" s="1"/>
  <c r="J52" i="1"/>
  <c r="I52" i="1"/>
  <c r="H52" i="1"/>
  <c r="G52" i="1"/>
  <c r="F52" i="1"/>
  <c r="J51" i="1"/>
  <c r="I51" i="1"/>
  <c r="H51" i="1"/>
  <c r="G51" i="1"/>
  <c r="F51" i="1"/>
  <c r="I50" i="1"/>
  <c r="H50" i="1"/>
  <c r="J50" i="1" s="1"/>
  <c r="G50" i="1"/>
  <c r="F50" i="1"/>
  <c r="I49" i="1"/>
  <c r="H49" i="1"/>
  <c r="J49" i="1" s="1"/>
  <c r="G49" i="1"/>
  <c r="F49" i="1"/>
  <c r="I48" i="1"/>
  <c r="H48" i="1"/>
  <c r="G48" i="1"/>
  <c r="F48" i="1"/>
  <c r="J48" i="1" s="1"/>
  <c r="I47" i="1"/>
  <c r="H47" i="1"/>
  <c r="G47" i="1"/>
  <c r="F47" i="1"/>
  <c r="J47" i="1" s="1"/>
  <c r="I46" i="1"/>
  <c r="H46" i="1"/>
  <c r="J46" i="1" s="1"/>
  <c r="G46" i="1"/>
  <c r="F46" i="1"/>
  <c r="J45" i="1"/>
  <c r="I45" i="1"/>
  <c r="H45" i="1"/>
  <c r="G45" i="1"/>
  <c r="F45" i="1"/>
  <c r="I44" i="1"/>
  <c r="H44" i="1"/>
  <c r="G44" i="1"/>
  <c r="F44" i="1"/>
  <c r="J44" i="1" s="1"/>
  <c r="I43" i="1"/>
  <c r="H43" i="1"/>
  <c r="J43" i="1" s="1"/>
  <c r="G43" i="1"/>
  <c r="F43" i="1"/>
  <c r="J42" i="1"/>
  <c r="I42" i="1"/>
  <c r="H42" i="1"/>
  <c r="G42" i="1"/>
  <c r="F42" i="1"/>
  <c r="I41" i="1"/>
  <c r="H41" i="1"/>
  <c r="G41" i="1"/>
  <c r="F41" i="1"/>
  <c r="J41" i="1" s="1"/>
  <c r="J40" i="1"/>
  <c r="I40" i="1"/>
  <c r="H40" i="1"/>
  <c r="G40" i="1"/>
  <c r="F40" i="1"/>
  <c r="J39" i="1"/>
  <c r="I39" i="1"/>
  <c r="H39" i="1"/>
  <c r="G39" i="1"/>
  <c r="F39" i="1"/>
  <c r="I38" i="1"/>
  <c r="H38" i="1"/>
  <c r="J38" i="1" s="1"/>
  <c r="G38" i="1"/>
  <c r="F38" i="1"/>
  <c r="I37" i="1"/>
  <c r="H37" i="1"/>
  <c r="J37" i="1" s="1"/>
  <c r="G37" i="1"/>
  <c r="F37" i="1"/>
  <c r="I36" i="1"/>
  <c r="H36" i="1"/>
  <c r="G36" i="1"/>
  <c r="F36" i="1"/>
  <c r="J36" i="1" s="1"/>
  <c r="I35" i="1"/>
  <c r="H35" i="1"/>
  <c r="G35" i="1"/>
  <c r="F35" i="1"/>
  <c r="J35" i="1" s="1"/>
  <c r="I34" i="1"/>
  <c r="H34" i="1"/>
  <c r="J34" i="1" s="1"/>
  <c r="G34" i="1"/>
  <c r="F34" i="1"/>
  <c r="J33" i="1"/>
  <c r="I33" i="1"/>
  <c r="H33" i="1"/>
  <c r="G33" i="1"/>
  <c r="F33" i="1"/>
  <c r="I32" i="1"/>
  <c r="H32" i="1"/>
  <c r="G32" i="1"/>
  <c r="F32" i="1"/>
  <c r="J32" i="1" s="1"/>
  <c r="I31" i="1"/>
  <c r="H31" i="1"/>
  <c r="J31" i="1" s="1"/>
  <c r="G31" i="1"/>
  <c r="F31" i="1"/>
  <c r="J30" i="1"/>
  <c r="I30" i="1"/>
  <c r="H30" i="1"/>
  <c r="G30" i="1"/>
  <c r="F30" i="1"/>
  <c r="I29" i="1"/>
  <c r="H29" i="1"/>
  <c r="G29" i="1"/>
  <c r="F29" i="1"/>
  <c r="J29" i="1" s="1"/>
  <c r="J28" i="1"/>
  <c r="I28" i="1"/>
  <c r="H28" i="1"/>
  <c r="G28" i="1"/>
  <c r="F28" i="1"/>
  <c r="J27" i="1"/>
  <c r="I27" i="1"/>
  <c r="H27" i="1"/>
  <c r="G27" i="1"/>
  <c r="F27" i="1"/>
  <c r="I26" i="1"/>
  <c r="H26" i="1"/>
  <c r="J26" i="1" s="1"/>
  <c r="G26" i="1"/>
  <c r="F26" i="1"/>
  <c r="I25" i="1"/>
  <c r="H25" i="1"/>
  <c r="J25" i="1" s="1"/>
  <c r="G25" i="1"/>
  <c r="F25" i="1"/>
  <c r="I24" i="1"/>
  <c r="H24" i="1"/>
  <c r="G24" i="1"/>
  <c r="F24" i="1"/>
  <c r="J24" i="1" s="1"/>
  <c r="I23" i="1"/>
  <c r="H23" i="1"/>
  <c r="G23" i="1"/>
  <c r="F23" i="1"/>
  <c r="J23" i="1" s="1"/>
  <c r="I22" i="1"/>
  <c r="H22" i="1"/>
  <c r="J22" i="1" s="1"/>
  <c r="G22" i="1"/>
  <c r="F22" i="1"/>
  <c r="J21" i="1"/>
  <c r="I21" i="1"/>
  <c r="H21" i="1"/>
  <c r="G21" i="1"/>
  <c r="F21" i="1"/>
  <c r="I20" i="1"/>
  <c r="H20" i="1"/>
  <c r="G20" i="1"/>
  <c r="F20" i="1"/>
  <c r="J20" i="1" s="1"/>
  <c r="I19" i="1"/>
  <c r="H19" i="1"/>
  <c r="J19" i="1" s="1"/>
  <c r="G19" i="1"/>
  <c r="F19" i="1"/>
  <c r="J18" i="1"/>
  <c r="I18" i="1"/>
  <c r="H18" i="1"/>
  <c r="G18" i="1"/>
  <c r="F18" i="1"/>
  <c r="I17" i="1"/>
  <c r="H17" i="1"/>
  <c r="G17" i="1"/>
  <c r="F17" i="1"/>
  <c r="J17" i="1" s="1"/>
  <c r="J16" i="1"/>
  <c r="I16" i="1"/>
  <c r="H16" i="1"/>
  <c r="G16" i="1"/>
  <c r="F16" i="1"/>
  <c r="J15" i="1"/>
  <c r="I15" i="1"/>
  <c r="H15" i="1"/>
  <c r="G15" i="1"/>
  <c r="F15" i="1"/>
  <c r="I14" i="1"/>
  <c r="H14" i="1"/>
  <c r="J14" i="1" s="1"/>
  <c r="G14" i="1"/>
  <c r="F14" i="1"/>
  <c r="I13" i="1"/>
  <c r="H13" i="1"/>
  <c r="J13" i="1" s="1"/>
  <c r="G13" i="1"/>
  <c r="F13" i="1"/>
  <c r="I12" i="1"/>
  <c r="H12" i="1"/>
  <c r="G12" i="1"/>
  <c r="F12" i="1"/>
  <c r="J12" i="1" s="1"/>
  <c r="I11" i="1"/>
  <c r="H11" i="1"/>
  <c r="G11" i="1"/>
  <c r="F11" i="1"/>
  <c r="J11" i="1" s="1"/>
  <c r="I10" i="1"/>
  <c r="H10" i="1"/>
  <c r="J10" i="1" s="1"/>
  <c r="G10" i="1"/>
  <c r="F10" i="1"/>
  <c r="J9" i="1"/>
  <c r="I9" i="1"/>
  <c r="H9" i="1"/>
  <c r="G9" i="1"/>
  <c r="F9" i="1"/>
  <c r="I8" i="1"/>
  <c r="H8" i="1"/>
  <c r="G8" i="1"/>
  <c r="F8" i="1"/>
  <c r="J8" i="1" s="1"/>
  <c r="I7" i="1"/>
  <c r="H7" i="1"/>
  <c r="J7" i="1" s="1"/>
  <c r="G7" i="1"/>
  <c r="F7" i="1"/>
  <c r="J6" i="1"/>
  <c r="I6" i="1"/>
  <c r="H6" i="1"/>
  <c r="G6" i="1"/>
  <c r="F6" i="1"/>
  <c r="I5" i="1"/>
  <c r="H5" i="1"/>
  <c r="G5" i="1"/>
  <c r="F5" i="1"/>
  <c r="J5" i="1" s="1"/>
  <c r="J4" i="1"/>
  <c r="I4" i="1"/>
  <c r="H4" i="1"/>
  <c r="G4" i="1"/>
  <c r="F4" i="1"/>
  <c r="J3" i="1"/>
  <c r="I3" i="1"/>
  <c r="H3" i="1"/>
  <c r="G3" i="1"/>
  <c r="F3" i="1"/>
  <c r="N89" i="11" l="1"/>
  <c r="O90" i="11"/>
  <c r="N91" i="11"/>
  <c r="N92" i="11"/>
  <c r="O92" i="11"/>
  <c r="N93" i="11"/>
  <c r="O93" i="11"/>
  <c r="O92" i="9"/>
  <c r="O90" i="9"/>
  <c r="N93" i="9"/>
  <c r="O93" i="9"/>
  <c r="N89" i="9"/>
  <c r="N90" i="9"/>
  <c r="N89" i="14"/>
  <c r="O89" i="14"/>
  <c r="N90" i="14"/>
  <c r="O90" i="14"/>
  <c r="N91" i="14"/>
  <c r="O91" i="14"/>
  <c r="N92" i="14"/>
  <c r="O92" i="14"/>
  <c r="N93" i="14"/>
  <c r="N89" i="13"/>
  <c r="O89" i="13"/>
  <c r="N90" i="13"/>
  <c r="O90" i="13"/>
  <c r="N91" i="13"/>
  <c r="O91" i="13"/>
  <c r="N92" i="13"/>
  <c r="O92" i="13"/>
  <c r="N93" i="13"/>
  <c r="N89" i="12"/>
  <c r="O89" i="12"/>
  <c r="N90" i="12"/>
  <c r="O90" i="12"/>
  <c r="N91" i="12"/>
  <c r="O91" i="12"/>
  <c r="N92" i="12"/>
  <c r="O92" i="12"/>
  <c r="N93" i="12"/>
  <c r="O89" i="11"/>
  <c r="N89" i="10"/>
  <c r="O89" i="10"/>
  <c r="N90" i="10"/>
  <c r="O90" i="10"/>
  <c r="N91" i="10"/>
  <c r="O91" i="10"/>
  <c r="N92" i="10"/>
  <c r="O92" i="10"/>
  <c r="N93" i="10"/>
  <c r="O89" i="9"/>
  <c r="N91" i="9"/>
  <c r="O91" i="9"/>
  <c r="N89" i="8"/>
  <c r="O89" i="8"/>
  <c r="N90" i="8"/>
  <c r="O90" i="8"/>
  <c r="N91" i="8"/>
  <c r="O91" i="8"/>
  <c r="N92" i="8"/>
  <c r="O92" i="8"/>
  <c r="N93" i="8"/>
  <c r="N89" i="7"/>
  <c r="O89" i="7"/>
  <c r="N90" i="7"/>
  <c r="O90" i="7"/>
  <c r="N91" i="7"/>
  <c r="O91" i="7"/>
  <c r="N92" i="7"/>
  <c r="O92" i="7"/>
  <c r="N93" i="7"/>
  <c r="N89" i="6"/>
  <c r="N90" i="6"/>
  <c r="O90" i="6"/>
  <c r="N91" i="6"/>
  <c r="O91" i="6"/>
  <c r="N92" i="6"/>
  <c r="O92" i="6"/>
  <c r="N93" i="6"/>
  <c r="N89" i="5"/>
  <c r="O89" i="5"/>
  <c r="N90" i="5"/>
  <c r="O90" i="5"/>
  <c r="N91" i="5"/>
  <c r="O91" i="5"/>
  <c r="N92" i="5"/>
  <c r="O92" i="5"/>
  <c r="N93" i="5"/>
  <c r="N89" i="4"/>
  <c r="O89" i="4"/>
  <c r="N90" i="4"/>
  <c r="O90" i="4"/>
  <c r="N91" i="4"/>
  <c r="O91" i="4"/>
  <c r="N92" i="4"/>
  <c r="O92" i="4"/>
  <c r="N93" i="4"/>
  <c r="N89" i="3"/>
  <c r="O89" i="3"/>
  <c r="N90" i="3"/>
  <c r="O90" i="3"/>
  <c r="N91" i="3"/>
  <c r="O91" i="3"/>
  <c r="N92" i="3"/>
  <c r="O92" i="3"/>
  <c r="N93" i="3"/>
  <c r="Q5" i="2"/>
  <c r="P5" i="2" s="1"/>
  <c r="N5" i="2"/>
  <c r="O5" i="2" s="1"/>
  <c r="R5" i="2"/>
  <c r="R4" i="2"/>
  <c r="R3" i="2"/>
  <c r="Q11" i="2"/>
  <c r="P11" i="2" s="1"/>
  <c r="Y53" i="2"/>
  <c r="X53" i="2" s="1"/>
  <c r="V53" i="2"/>
  <c r="W53" i="2" s="1"/>
  <c r="R53" i="2"/>
  <c r="R52" i="2"/>
  <c r="Q53" i="2"/>
  <c r="P53" i="2" s="1"/>
  <c r="Q52" i="2"/>
  <c r="P52" i="2" s="1"/>
  <c r="N50" i="2"/>
  <c r="O50" i="2" s="1"/>
  <c r="N53" i="2"/>
  <c r="O53" i="2" s="1"/>
  <c r="N52" i="2"/>
  <c r="O52" i="2" s="1"/>
  <c r="V49" i="2"/>
  <c r="W49" i="2" s="1"/>
  <c r="Z51" i="2"/>
  <c r="V52" i="2"/>
  <c r="W52" i="2" s="1"/>
  <c r="V51" i="2"/>
  <c r="W51" i="2" s="1"/>
  <c r="N63" i="2"/>
  <c r="O63" i="2" s="1"/>
  <c r="Z63" i="2"/>
  <c r="Y63" i="2"/>
  <c r="X63" i="2" s="1"/>
  <c r="V63" i="2"/>
  <c r="W63" i="2" s="1"/>
  <c r="R63" i="2"/>
  <c r="Q63" i="2"/>
  <c r="P63" i="2" s="1"/>
  <c r="N7" i="2"/>
  <c r="O7" i="2" s="1"/>
  <c r="R7" i="2"/>
  <c r="R11" i="2"/>
  <c r="Y46" i="2"/>
  <c r="X46" i="2" s="1"/>
  <c r="V48" i="2"/>
  <c r="W48" i="2" s="1"/>
  <c r="R26" i="2"/>
  <c r="Q9" i="2"/>
  <c r="P9" i="2" s="1"/>
  <c r="N9" i="2"/>
  <c r="O9" i="2" s="1"/>
  <c r="R9" i="2"/>
  <c r="Y29" i="2"/>
  <c r="X29" i="2" s="1"/>
  <c r="R29" i="2"/>
  <c r="R28" i="2"/>
  <c r="Q29" i="2"/>
  <c r="P29" i="2" s="1"/>
  <c r="Q28" i="2"/>
  <c r="P28" i="2" s="1"/>
  <c r="N29" i="2"/>
  <c r="O29" i="2" s="1"/>
  <c r="N28" i="2"/>
  <c r="O28" i="2" s="1"/>
  <c r="R37" i="2"/>
  <c r="V72" i="2"/>
  <c r="W72" i="2" s="1"/>
  <c r="R72" i="2"/>
  <c r="Q72" i="2"/>
  <c r="P72" i="2" s="1"/>
  <c r="N72" i="2"/>
  <c r="O72" i="2" s="1"/>
  <c r="Z72" i="2"/>
  <c r="Y72" i="2"/>
  <c r="X72" i="2" s="1"/>
  <c r="Q7" i="2"/>
  <c r="P7" i="2" s="1"/>
  <c r="N22" i="2"/>
  <c r="O22" i="2" s="1"/>
  <c r="R22" i="2"/>
  <c r="Z53" i="2"/>
  <c r="V64" i="2"/>
  <c r="W64" i="2" s="1"/>
  <c r="V17" i="2"/>
  <c r="W17" i="2" s="1"/>
  <c r="N17" i="2"/>
  <c r="O17" i="2" s="1"/>
  <c r="Y19" i="2"/>
  <c r="X19" i="2" s="1"/>
  <c r="R31" i="2"/>
  <c r="Q35" i="2"/>
  <c r="P35" i="2" s="1"/>
  <c r="N11" i="2"/>
  <c r="O11" i="2" s="1"/>
  <c r="V11" i="2"/>
  <c r="W11" i="2" s="1"/>
  <c r="Z11" i="2"/>
  <c r="Q4" i="2"/>
  <c r="P4" i="2" s="1"/>
  <c r="N6" i="2"/>
  <c r="O6" i="2" s="1"/>
  <c r="R6" i="2"/>
  <c r="Z15" i="2"/>
  <c r="Y54" i="2"/>
  <c r="X54" i="2" s="1"/>
  <c r="V61" i="2"/>
  <c r="W61" i="2" s="1"/>
  <c r="N16" i="2"/>
  <c r="O16" i="2" s="1"/>
  <c r="V16" i="2"/>
  <c r="W16" i="2" s="1"/>
  <c r="Z18" i="2"/>
  <c r="Z48" i="2"/>
  <c r="Y51" i="2"/>
  <c r="X51" i="2" s="1"/>
  <c r="V62" i="2"/>
  <c r="W62" i="2" s="1"/>
  <c r="R62" i="2"/>
  <c r="Q62" i="2"/>
  <c r="P62" i="2" s="1"/>
  <c r="Z62" i="2"/>
  <c r="Y62" i="2"/>
  <c r="X62" i="2" s="1"/>
  <c r="N62" i="2"/>
  <c r="O62" i="2" s="1"/>
  <c r="Y65" i="2"/>
  <c r="X65" i="2" s="1"/>
  <c r="V65" i="2"/>
  <c r="W65" i="2" s="1"/>
  <c r="R65" i="2"/>
  <c r="Q65" i="2"/>
  <c r="P65" i="2" s="1"/>
  <c r="Z65" i="2"/>
  <c r="N65" i="2"/>
  <c r="O65" i="2" s="1"/>
  <c r="Y8" i="2"/>
  <c r="X8" i="2" s="1"/>
  <c r="R8" i="2"/>
  <c r="Q8" i="2"/>
  <c r="P8" i="2" s="1"/>
  <c r="Z8" i="2"/>
  <c r="N89" i="2" a="1"/>
  <c r="Q3" i="2"/>
  <c r="P3" i="2" s="1"/>
  <c r="N3" i="2"/>
  <c r="O3" i="2" s="1"/>
  <c r="R12" i="2"/>
  <c r="Z12" i="2"/>
  <c r="Y12" i="2"/>
  <c r="X12" i="2" s="1"/>
  <c r="Q14" i="2"/>
  <c r="P14" i="2" s="1"/>
  <c r="Z14" i="2"/>
  <c r="Y14" i="2"/>
  <c r="X14" i="2" s="1"/>
  <c r="N24" i="2"/>
  <c r="O24" i="2" s="1"/>
  <c r="Z24" i="2"/>
  <c r="R24" i="2"/>
  <c r="N4" i="2"/>
  <c r="O4" i="2" s="1"/>
  <c r="Q6" i="2"/>
  <c r="P6" i="2" s="1"/>
  <c r="V41" i="2"/>
  <c r="W41" i="2" s="1"/>
  <c r="V40" i="2"/>
  <c r="W40" i="2" s="1"/>
  <c r="R40" i="2"/>
  <c r="N41" i="2"/>
  <c r="O41" i="2" s="1"/>
  <c r="Y42" i="2"/>
  <c r="X42" i="2" s="1"/>
  <c r="Y55" i="2"/>
  <c r="X55" i="2" s="1"/>
  <c r="N8" i="2"/>
  <c r="O8" i="2" s="1"/>
  <c r="N36" i="2"/>
  <c r="O36" i="2" s="1"/>
  <c r="V10" i="2"/>
  <c r="W10" i="2" s="1"/>
  <c r="R10" i="2"/>
  <c r="Q10" i="2"/>
  <c r="P10" i="2" s="1"/>
  <c r="N10" i="2"/>
  <c r="O10" i="2" s="1"/>
  <c r="Y13" i="2"/>
  <c r="X13" i="2" s="1"/>
  <c r="Q47" i="2"/>
  <c r="P47" i="2" s="1"/>
  <c r="R48" i="2"/>
  <c r="Q49" i="2"/>
  <c r="P49" i="2" s="1"/>
  <c r="N68" i="2"/>
  <c r="O68" i="2" s="1"/>
  <c r="Z68" i="2"/>
  <c r="Y68" i="2"/>
  <c r="X68" i="2" s="1"/>
  <c r="V68" i="2"/>
  <c r="W68" i="2" s="1"/>
  <c r="R68" i="2"/>
  <c r="Q54" i="2"/>
  <c r="P54" i="2" s="1"/>
  <c r="N54" i="2"/>
  <c r="O54" i="2" s="1"/>
  <c r="Z54" i="2"/>
  <c r="V54" i="2"/>
  <c r="W54" i="2" s="1"/>
  <c r="Q57" i="2"/>
  <c r="P57" i="2" s="1"/>
  <c r="N57" i="2"/>
  <c r="O57" i="2" s="1"/>
  <c r="Y57" i="2"/>
  <c r="X57" i="2" s="1"/>
  <c r="R59" i="2"/>
  <c r="Q59" i="2"/>
  <c r="P59" i="2" s="1"/>
  <c r="N59" i="2"/>
  <c r="O59" i="2" s="1"/>
  <c r="Z59" i="2"/>
  <c r="Y59" i="2"/>
  <c r="X59" i="2" s="1"/>
  <c r="V59" i="2"/>
  <c r="W59" i="2" s="1"/>
  <c r="Z70" i="2"/>
  <c r="Q20" i="2"/>
  <c r="P20" i="2" s="1"/>
  <c r="R23" i="2"/>
  <c r="V34" i="2"/>
  <c r="W34" i="2" s="1"/>
  <c r="Y48" i="2"/>
  <c r="X48" i="2" s="1"/>
  <c r="Y56" i="2"/>
  <c r="X56" i="2" s="1"/>
  <c r="V56" i="2"/>
  <c r="W56" i="2" s="1"/>
  <c r="R56" i="2"/>
  <c r="Z58" i="2"/>
  <c r="Y58" i="2"/>
  <c r="X58" i="2" s="1"/>
  <c r="V58" i="2"/>
  <c r="W58" i="2" s="1"/>
  <c r="Q58" i="2"/>
  <c r="P58" i="2" s="1"/>
  <c r="V60" i="2"/>
  <c r="W60" i="2" s="1"/>
  <c r="R13" i="2"/>
  <c r="Y60" i="2"/>
  <c r="X60" i="2" s="1"/>
  <c r="N76" i="2"/>
  <c r="O76" i="2" s="1"/>
  <c r="R76" i="2"/>
  <c r="Q76" i="2"/>
  <c r="P76" i="2" s="1"/>
  <c r="N78" i="2"/>
  <c r="O78" i="2" s="1"/>
  <c r="R78" i="2"/>
  <c r="Q78" i="2"/>
  <c r="P78" i="2" s="1"/>
  <c r="N80" i="2"/>
  <c r="O80" i="2" s="1"/>
  <c r="R80" i="2"/>
  <c r="Q80" i="2"/>
  <c r="P80" i="2" s="1"/>
  <c r="N82" i="2"/>
  <c r="O82" i="2" s="1"/>
  <c r="R82" i="2"/>
  <c r="Q82" i="2"/>
  <c r="P82" i="2" s="1"/>
  <c r="N84" i="2"/>
  <c r="O84" i="2" s="1"/>
  <c r="R84" i="2"/>
  <c r="Q84" i="2"/>
  <c r="P84" i="2" s="1"/>
  <c r="N30" i="2"/>
  <c r="O30" i="2" s="1"/>
  <c r="Y33" i="2"/>
  <c r="X33" i="2" s="1"/>
  <c r="Q38" i="2"/>
  <c r="P38" i="2" s="1"/>
  <c r="Z38" i="2"/>
  <c r="N34" i="2"/>
  <c r="O34" i="2" s="1"/>
  <c r="N51" i="2"/>
  <c r="O51" i="2" s="1"/>
  <c r="R51" i="2"/>
  <c r="Q51" i="2"/>
  <c r="P51" i="2" s="1"/>
  <c r="Z52" i="2"/>
  <c r="R55" i="2"/>
  <c r="N55" i="2"/>
  <c r="O55" i="2" s="1"/>
  <c r="Z55" i="2"/>
  <c r="N58" i="2"/>
  <c r="O58" i="2" s="1"/>
  <c r="R71" i="2"/>
  <c r="Q71" i="2"/>
  <c r="P71" i="2" s="1"/>
  <c r="N71" i="2"/>
  <c r="O71" i="2" s="1"/>
  <c r="Z71" i="2"/>
  <c r="Y71" i="2"/>
  <c r="X71" i="2" s="1"/>
  <c r="R70" i="2"/>
  <c r="V71" i="2"/>
  <c r="W71" i="2" s="1"/>
  <c r="V74" i="2"/>
  <c r="W74" i="2" s="1"/>
  <c r="R74" i="2"/>
  <c r="Q74" i="2"/>
  <c r="P74" i="2" s="1"/>
  <c r="N74" i="2"/>
  <c r="O74" i="2" s="1"/>
  <c r="Z74" i="2"/>
  <c r="Y74" i="2"/>
  <c r="X74" i="2" s="1"/>
  <c r="N56" i="2"/>
  <c r="O56" i="2" s="1"/>
  <c r="R57" i="2"/>
  <c r="V67" i="2"/>
  <c r="W67" i="2" s="1"/>
  <c r="R67" i="2"/>
  <c r="Q67" i="2"/>
  <c r="P67" i="2" s="1"/>
  <c r="N67" i="2"/>
  <c r="O67" i="2" s="1"/>
  <c r="Z67" i="2"/>
  <c r="R69" i="2"/>
  <c r="Q69" i="2"/>
  <c r="P69" i="2" s="1"/>
  <c r="N69" i="2"/>
  <c r="O69" i="2" s="1"/>
  <c r="Z69" i="2"/>
  <c r="Y69" i="2"/>
  <c r="X69" i="2" s="1"/>
  <c r="V13" i="2"/>
  <c r="W13" i="2" s="1"/>
  <c r="Q48" i="2"/>
  <c r="P48" i="2" s="1"/>
  <c r="N48" i="2"/>
  <c r="O48" i="2" s="1"/>
  <c r="R58" i="2"/>
  <c r="Q32" i="2"/>
  <c r="P32" i="2" s="1"/>
  <c r="N42" i="2"/>
  <c r="O42" i="2" s="1"/>
  <c r="Z42" i="2"/>
  <c r="V42" i="2"/>
  <c r="W42" i="2" s="1"/>
  <c r="Z44" i="2"/>
  <c r="V50" i="2"/>
  <c r="W50" i="2" s="1"/>
  <c r="R50" i="2"/>
  <c r="Q50" i="2"/>
  <c r="P50" i="2" s="1"/>
  <c r="Z50" i="2"/>
  <c r="Y50" i="2"/>
  <c r="X50" i="2" s="1"/>
  <c r="Q55" i="2"/>
  <c r="P55" i="2" s="1"/>
  <c r="Q56" i="2"/>
  <c r="P56" i="2" s="1"/>
  <c r="V57" i="2"/>
  <c r="W57" i="2" s="1"/>
  <c r="Z61" i="2"/>
  <c r="Y61" i="2"/>
  <c r="X61" i="2" s="1"/>
  <c r="R64" i="2"/>
  <c r="Q64" i="2"/>
  <c r="P64" i="2" s="1"/>
  <c r="N64" i="2"/>
  <c r="O64" i="2" s="1"/>
  <c r="Z64" i="2"/>
  <c r="Y64" i="2"/>
  <c r="X64" i="2" s="1"/>
  <c r="Q66" i="2"/>
  <c r="P66" i="2" s="1"/>
  <c r="N66" i="2"/>
  <c r="O66" i="2" s="1"/>
  <c r="Z66" i="2"/>
  <c r="Y66" i="2"/>
  <c r="X66" i="2" s="1"/>
  <c r="V66" i="2"/>
  <c r="W66" i="2" s="1"/>
  <c r="V69" i="2"/>
  <c r="W69" i="2" s="1"/>
  <c r="R30" i="2"/>
  <c r="Y44" i="2"/>
  <c r="X44" i="2" s="1"/>
  <c r="V44" i="2"/>
  <c r="W44" i="2" s="1"/>
  <c r="R44" i="2"/>
  <c r="Z46" i="2"/>
  <c r="V46" i="2"/>
  <c r="W46" i="2" s="1"/>
  <c r="Q46" i="2"/>
  <c r="P46" i="2" s="1"/>
  <c r="R47" i="2"/>
  <c r="N47" i="2"/>
  <c r="O47" i="2" s="1"/>
  <c r="Y47" i="2"/>
  <c r="X47" i="2" s="1"/>
  <c r="V47" i="2"/>
  <c r="W47" i="2" s="1"/>
  <c r="Z49" i="2"/>
  <c r="Y49" i="2"/>
  <c r="X49" i="2" s="1"/>
  <c r="R54" i="2"/>
  <c r="Y67" i="2"/>
  <c r="X67" i="2" s="1"/>
  <c r="N73" i="2"/>
  <c r="O73" i="2" s="1"/>
  <c r="Z73" i="2"/>
  <c r="Y73" i="2"/>
  <c r="X73" i="2" s="1"/>
  <c r="V73" i="2"/>
  <c r="W73" i="2" s="1"/>
  <c r="Z33" i="2"/>
  <c r="N49" i="2"/>
  <c r="O49" i="2" s="1"/>
  <c r="V55" i="2"/>
  <c r="W55" i="2" s="1"/>
  <c r="Z57" i="2"/>
  <c r="R60" i="2"/>
  <c r="Q60" i="2"/>
  <c r="P60" i="2" s="1"/>
  <c r="N60" i="2"/>
  <c r="O60" i="2" s="1"/>
  <c r="N61" i="2"/>
  <c r="O61" i="2" s="1"/>
  <c r="N75" i="2"/>
  <c r="O75" i="2" s="1"/>
  <c r="R75" i="2"/>
  <c r="Q75" i="2"/>
  <c r="P75" i="2" s="1"/>
  <c r="N77" i="2"/>
  <c r="O77" i="2" s="1"/>
  <c r="R77" i="2"/>
  <c r="Q77" i="2"/>
  <c r="P77" i="2" s="1"/>
  <c r="N79" i="2"/>
  <c r="O79" i="2" s="1"/>
  <c r="R79" i="2"/>
  <c r="Q79" i="2"/>
  <c r="P79" i="2" s="1"/>
  <c r="N81" i="2"/>
  <c r="O81" i="2" s="1"/>
  <c r="R81" i="2"/>
  <c r="Q81" i="2"/>
  <c r="P81" i="2" s="1"/>
  <c r="N83" i="2"/>
  <c r="O83" i="2" s="1"/>
  <c r="R83" i="2"/>
  <c r="Q83" i="2"/>
  <c r="P83" i="2" s="1"/>
  <c r="N23" i="2"/>
  <c r="O23" i="2" s="1"/>
  <c r="V23" i="2"/>
  <c r="W23" i="2" s="1"/>
  <c r="Z32" i="2"/>
  <c r="Z40" i="2"/>
  <c r="N46" i="2"/>
  <c r="O46" i="2" s="1"/>
  <c r="Z56" i="2"/>
  <c r="Q61" i="2"/>
  <c r="P61" i="2" s="1"/>
  <c r="Q73" i="2"/>
  <c r="P73" i="2" s="1"/>
  <c r="Q70" i="2"/>
  <c r="P70" i="2" s="1"/>
  <c r="V70" i="2"/>
  <c r="W70" i="2" s="1"/>
  <c r="Y70" i="2"/>
  <c r="X70" i="2" s="1"/>
  <c r="N39" i="2" l="1"/>
  <c r="O39" i="2" s="1"/>
  <c r="R39" i="2"/>
  <c r="Q39" i="2"/>
  <c r="P39" i="2" s="1"/>
  <c r="Z39" i="2"/>
  <c r="Y39" i="2"/>
  <c r="X39" i="2" s="1"/>
  <c r="V39" i="2"/>
  <c r="W39" i="2" s="1"/>
  <c r="Y28" i="2"/>
  <c r="X28" i="2" s="1"/>
  <c r="V33" i="2"/>
  <c r="W33" i="2" s="1"/>
  <c r="V38" i="2"/>
  <c r="W38" i="2" s="1"/>
  <c r="N27" i="2"/>
  <c r="O27" i="2" s="1"/>
  <c r="R27" i="2"/>
  <c r="Q27" i="2"/>
  <c r="P27" i="2" s="1"/>
  <c r="Z27" i="2"/>
  <c r="V27" i="2"/>
  <c r="W27" i="2" s="1"/>
  <c r="Y27" i="2"/>
  <c r="X27" i="2" s="1"/>
  <c r="Q34" i="2"/>
  <c r="P34" i="2" s="1"/>
  <c r="V43" i="2"/>
  <c r="W43" i="2" s="1"/>
  <c r="R41" i="2"/>
  <c r="Y24" i="2"/>
  <c r="X24" i="2" s="1"/>
  <c r="Q12" i="2"/>
  <c r="P12" i="2" s="1"/>
  <c r="Y18" i="2"/>
  <c r="X18" i="2" s="1"/>
  <c r="Y40" i="2"/>
  <c r="X40" i="2" s="1"/>
  <c r="N31" i="2"/>
  <c r="O31" i="2" s="1"/>
  <c r="Y17" i="2"/>
  <c r="X17" i="2" s="1"/>
  <c r="Z22" i="2"/>
  <c r="Q37" i="2"/>
  <c r="P37" i="2" s="1"/>
  <c r="V29" i="2"/>
  <c r="W29" i="2" s="1"/>
  <c r="Q26" i="2"/>
  <c r="P26" i="2" s="1"/>
  <c r="V15" i="2"/>
  <c r="W15" i="2" s="1"/>
  <c r="N33" i="2"/>
  <c r="O33" i="2" s="1"/>
  <c r="Z34" i="2"/>
  <c r="R36" i="2"/>
  <c r="Y43" i="2"/>
  <c r="X43" i="2" s="1"/>
  <c r="Y41" i="2"/>
  <c r="X41" i="2" s="1"/>
  <c r="Y3" i="2"/>
  <c r="X3" i="2" s="1"/>
  <c r="Q18" i="2"/>
  <c r="P18" i="2" s="1"/>
  <c r="Y34" i="2"/>
  <c r="X34" i="2" s="1"/>
  <c r="N19" i="2"/>
  <c r="O19" i="2" s="1"/>
  <c r="V25" i="2"/>
  <c r="W25" i="2" s="1"/>
  <c r="Q22" i="2"/>
  <c r="P22" i="2" s="1"/>
  <c r="V37" i="2"/>
  <c r="W37" i="2" s="1"/>
  <c r="Z13" i="2"/>
  <c r="V8" i="2"/>
  <c r="W8" i="2" s="1"/>
  <c r="V3" i="2"/>
  <c r="W3" i="2" s="1"/>
  <c r="Q33" i="2"/>
  <c r="P33" i="2" s="1"/>
  <c r="R32" i="2"/>
  <c r="V36" i="2"/>
  <c r="W36" i="2" s="1"/>
  <c r="Z43" i="2"/>
  <c r="Y30" i="2"/>
  <c r="X30" i="2" s="1"/>
  <c r="R18" i="2"/>
  <c r="V6" i="2"/>
  <c r="W6" i="2" s="1"/>
  <c r="Z35" i="2"/>
  <c r="Q19" i="2"/>
  <c r="P19" i="2" s="1"/>
  <c r="N25" i="2"/>
  <c r="O25" i="2" s="1"/>
  <c r="V22" i="2"/>
  <c r="W22" i="2" s="1"/>
  <c r="Y37" i="2"/>
  <c r="X37" i="2" s="1"/>
  <c r="V9" i="2"/>
  <c r="W9" i="2" s="1"/>
  <c r="Y6" i="2"/>
  <c r="X6" i="2" s="1"/>
  <c r="V20" i="2"/>
  <c r="W20" i="2" s="1"/>
  <c r="Y5" i="2"/>
  <c r="X5" i="2" s="1"/>
  <c r="V30" i="2"/>
  <c r="W30" i="2" s="1"/>
  <c r="V32" i="2"/>
  <c r="W32" i="2" s="1"/>
  <c r="Y36" i="2"/>
  <c r="X36" i="2" s="1"/>
  <c r="N43" i="2"/>
  <c r="O43" i="2" s="1"/>
  <c r="N18" i="2"/>
  <c r="O18" i="2" s="1"/>
  <c r="Z6" i="2"/>
  <c r="V35" i="2"/>
  <c r="W35" i="2" s="1"/>
  <c r="R19" i="2"/>
  <c r="Q25" i="2"/>
  <c r="P25" i="2" s="1"/>
  <c r="Z37" i="2"/>
  <c r="Y9" i="2"/>
  <c r="X9" i="2" s="1"/>
  <c r="Y7" i="2"/>
  <c r="X7" i="2" s="1"/>
  <c r="Z20" i="2"/>
  <c r="Z5" i="2"/>
  <c r="R34" i="2"/>
  <c r="Z30" i="2"/>
  <c r="Y32" i="2"/>
  <c r="X32" i="2" s="1"/>
  <c r="Z36" i="2"/>
  <c r="R43" i="2"/>
  <c r="N14" i="2"/>
  <c r="O14" i="2" s="1"/>
  <c r="O91" i="2"/>
  <c r="N91" i="2"/>
  <c r="O90" i="2"/>
  <c r="N90" i="2"/>
  <c r="O89" i="2"/>
  <c r="N89" i="2"/>
  <c r="O93" i="2"/>
  <c r="N93" i="2"/>
  <c r="O92" i="2"/>
  <c r="N92" i="2"/>
  <c r="Q16" i="2"/>
  <c r="P16" i="2" s="1"/>
  <c r="Y35" i="2"/>
  <c r="X35" i="2" s="1"/>
  <c r="V19" i="2"/>
  <c r="W19" i="2" s="1"/>
  <c r="R25" i="2"/>
  <c r="V28" i="2"/>
  <c r="W28" i="2" s="1"/>
  <c r="Z9" i="2"/>
  <c r="Z7" i="2"/>
  <c r="N20" i="2"/>
  <c r="O20" i="2" s="1"/>
  <c r="Z29" i="2"/>
  <c r="N35" i="2"/>
  <c r="O35" i="2" s="1"/>
  <c r="Y25" i="2"/>
  <c r="X25" i="2" s="1"/>
  <c r="Q45" i="2"/>
  <c r="P45" i="2" s="1"/>
  <c r="N45" i="2"/>
  <c r="O45" i="2" s="1"/>
  <c r="Y45" i="2"/>
  <c r="X45" i="2" s="1"/>
  <c r="Q44" i="2"/>
  <c r="P44" i="2" s="1"/>
  <c r="Z45" i="2"/>
  <c r="V45" i="2"/>
  <c r="W45" i="2" s="1"/>
  <c r="R45" i="2"/>
  <c r="R33" i="2"/>
  <c r="Z28" i="2"/>
  <c r="Q30" i="2"/>
  <c r="P30" i="2" s="1"/>
  <c r="Q21" i="2"/>
  <c r="P21" i="2" s="1"/>
  <c r="Y21" i="2"/>
  <c r="X21" i="2" s="1"/>
  <c r="R21" i="2"/>
  <c r="N21" i="2"/>
  <c r="O21" i="2" s="1"/>
  <c r="Z21" i="2"/>
  <c r="V21" i="2"/>
  <c r="W21" i="2" s="1"/>
  <c r="R16" i="2"/>
  <c r="V18" i="2"/>
  <c r="W18" i="2" s="1"/>
  <c r="V14" i="2"/>
  <c r="W14" i="2" s="1"/>
  <c r="N44" i="2"/>
  <c r="O44" i="2" s="1"/>
  <c r="Q36" i="2"/>
  <c r="P36" i="2" s="1"/>
  <c r="Q41" i="2"/>
  <c r="P41" i="2" s="1"/>
  <c r="Q23" i="2"/>
  <c r="P23" i="2" s="1"/>
  <c r="R14" i="2"/>
  <c r="Y16" i="2"/>
  <c r="X16" i="2" s="1"/>
  <c r="V4" i="2"/>
  <c r="W4" i="2" s="1"/>
  <c r="R35" i="2"/>
  <c r="Z19" i="2"/>
  <c r="Z25" i="2"/>
  <c r="R42" i="2"/>
  <c r="R20" i="2"/>
  <c r="V5" i="2"/>
  <c r="W5" i="2" s="1"/>
  <c r="N32" i="2"/>
  <c r="O32" i="2" s="1"/>
  <c r="Y38" i="2"/>
  <c r="X38" i="2" s="1"/>
  <c r="Q13" i="2"/>
  <c r="P13" i="2" s="1"/>
  <c r="N13" i="2"/>
  <c r="O13" i="2" s="1"/>
  <c r="N40" i="2"/>
  <c r="O40" i="2" s="1"/>
  <c r="Q24" i="2"/>
  <c r="P24" i="2" s="1"/>
  <c r="V12" i="2"/>
  <c r="W12" i="2" s="1"/>
  <c r="Z16" i="2"/>
  <c r="Y4" i="2"/>
  <c r="X4" i="2" s="1"/>
  <c r="Y31" i="2"/>
  <c r="X31" i="2" s="1"/>
  <c r="Z17" i="2"/>
  <c r="N26" i="2"/>
  <c r="O26" i="2" s="1"/>
  <c r="Y23" i="2"/>
  <c r="X23" i="2" s="1"/>
  <c r="Y20" i="2"/>
  <c r="X20" i="2" s="1"/>
  <c r="Y10" i="2"/>
  <c r="X10" i="2" s="1"/>
  <c r="N38" i="2"/>
  <c r="O38" i="2" s="1"/>
  <c r="Q31" i="2"/>
  <c r="P31" i="2" s="1"/>
  <c r="V26" i="2"/>
  <c r="W26" i="2" s="1"/>
  <c r="Y15" i="2"/>
  <c r="X15" i="2" s="1"/>
  <c r="V7" i="2"/>
  <c r="W7" i="2" s="1"/>
  <c r="Z3" i="2"/>
  <c r="V24" i="2"/>
  <c r="W24" i="2" s="1"/>
  <c r="V31" i="2"/>
  <c r="W31" i="2" s="1"/>
  <c r="Q17" i="2"/>
  <c r="P17" i="2" s="1"/>
  <c r="Y26" i="2"/>
  <c r="X26" i="2" s="1"/>
  <c r="Q15" i="2"/>
  <c r="P15" i="2" s="1"/>
  <c r="Z10" i="2"/>
  <c r="N15" i="2"/>
  <c r="O15" i="2" s="1"/>
  <c r="Q42" i="2"/>
  <c r="P42" i="2" s="1"/>
  <c r="R38" i="2"/>
  <c r="Q40" i="2"/>
  <c r="P40" i="2" s="1"/>
  <c r="Q43" i="2"/>
  <c r="P43" i="2" s="1"/>
  <c r="Z41" i="2"/>
  <c r="Z23" i="2"/>
  <c r="N12" i="2"/>
  <c r="O12" i="2" s="1"/>
  <c r="Y11" i="2"/>
  <c r="X11" i="2" s="1"/>
  <c r="Z31" i="2"/>
  <c r="R17" i="2"/>
  <c r="Y22" i="2"/>
  <c r="X22" i="2" s="1"/>
  <c r="N37" i="2"/>
  <c r="O37" i="2" s="1"/>
  <c r="Z26" i="2"/>
  <c r="R15" i="2"/>
  <c r="Z4" i="2"/>
  <c r="R84" i="1" l="1"/>
  <c r="R83" i="1"/>
  <c r="N83" i="1"/>
  <c r="O83" i="1" s="1"/>
  <c r="R82" i="1"/>
  <c r="R81" i="1"/>
  <c r="N81" i="1"/>
  <c r="O81" i="1" s="1"/>
  <c r="R80" i="1"/>
  <c r="R79" i="1"/>
  <c r="N79" i="1"/>
  <c r="O79" i="1" s="1"/>
  <c r="R78" i="1"/>
  <c r="R77" i="1"/>
  <c r="N77" i="1"/>
  <c r="O77" i="1" s="1"/>
  <c r="R76" i="1"/>
  <c r="Q76" i="1"/>
  <c r="P76" i="1" s="1"/>
  <c r="N76" i="1"/>
  <c r="O76" i="1" s="1"/>
  <c r="R75" i="1"/>
  <c r="Q75" i="1"/>
  <c r="P75" i="1" s="1"/>
  <c r="N75" i="1"/>
  <c r="O75" i="1" s="1"/>
  <c r="R68" i="1"/>
  <c r="Y69" i="1"/>
  <c r="X69" i="1" s="1"/>
  <c r="Z62" i="1"/>
  <c r="Q19" i="1"/>
  <c r="P19" i="1" s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U6" i="1"/>
  <c r="T6" i="1"/>
  <c r="U5" i="1"/>
  <c r="T5" i="1"/>
  <c r="U4" i="1"/>
  <c r="T4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N3" i="1" l="1"/>
  <c r="O3" i="1" s="1"/>
  <c r="Y42" i="1"/>
  <c r="X42" i="1" s="1"/>
  <c r="R64" i="1"/>
  <c r="Q64" i="1"/>
  <c r="P64" i="1" s="1"/>
  <c r="N64" i="1"/>
  <c r="O64" i="1" s="1"/>
  <c r="Z64" i="1"/>
  <c r="Y64" i="1"/>
  <c r="X64" i="1" s="1"/>
  <c r="V64" i="1"/>
  <c r="W64" i="1" s="1"/>
  <c r="R63" i="1"/>
  <c r="Q63" i="1"/>
  <c r="P63" i="1" s="1"/>
  <c r="Z37" i="1"/>
  <c r="R5" i="1"/>
  <c r="N5" i="1"/>
  <c r="O5" i="1" s="1"/>
  <c r="Y13" i="1"/>
  <c r="X13" i="1" s="1"/>
  <c r="N15" i="1"/>
  <c r="O15" i="1" s="1"/>
  <c r="R38" i="1"/>
  <c r="Z47" i="1"/>
  <c r="Q52" i="1"/>
  <c r="P52" i="1" s="1"/>
  <c r="R57" i="1"/>
  <c r="Q57" i="1"/>
  <c r="P57" i="1" s="1"/>
  <c r="N57" i="1"/>
  <c r="O57" i="1" s="1"/>
  <c r="Z57" i="1"/>
  <c r="V57" i="1"/>
  <c r="W57" i="1" s="1"/>
  <c r="Y57" i="1"/>
  <c r="X57" i="1" s="1"/>
  <c r="V74" i="1"/>
  <c r="W74" i="1" s="1"/>
  <c r="R74" i="1"/>
  <c r="Q74" i="1"/>
  <c r="P74" i="1" s="1"/>
  <c r="N74" i="1"/>
  <c r="O74" i="1" s="1"/>
  <c r="Y74" i="1"/>
  <c r="X74" i="1" s="1"/>
  <c r="Z74" i="1"/>
  <c r="N72" i="1"/>
  <c r="O72" i="1" s="1"/>
  <c r="Z5" i="1"/>
  <c r="R29" i="1"/>
  <c r="Q32" i="1"/>
  <c r="P32" i="1" s="1"/>
  <c r="Q70" i="1"/>
  <c r="P70" i="1" s="1"/>
  <c r="R4" i="1"/>
  <c r="Q4" i="1"/>
  <c r="P4" i="1" s="1"/>
  <c r="Q35" i="1"/>
  <c r="P35" i="1" s="1"/>
  <c r="R36" i="1"/>
  <c r="Q33" i="1"/>
  <c r="P33" i="1" s="1"/>
  <c r="Y14" i="1"/>
  <c r="X14" i="1" s="1"/>
  <c r="N19" i="1"/>
  <c r="O19" i="1" s="1"/>
  <c r="R20" i="1"/>
  <c r="Q20" i="1"/>
  <c r="P20" i="1" s="1"/>
  <c r="N20" i="1"/>
  <c r="O20" i="1" s="1"/>
  <c r="R19" i="1"/>
  <c r="R44" i="1"/>
  <c r="V48" i="1"/>
  <c r="W48" i="1" s="1"/>
  <c r="Z55" i="1"/>
  <c r="Q53" i="1"/>
  <c r="P53" i="1" s="1"/>
  <c r="R32" i="1"/>
  <c r="N21" i="1"/>
  <c r="O21" i="1" s="1"/>
  <c r="Q21" i="1"/>
  <c r="P21" i="1" s="1"/>
  <c r="R21" i="1"/>
  <c r="Y23" i="1"/>
  <c r="X23" i="1" s="1"/>
  <c r="Y34" i="1"/>
  <c r="X34" i="1" s="1"/>
  <c r="N12" i="1"/>
  <c r="O12" i="1" s="1"/>
  <c r="R12" i="1"/>
  <c r="V16" i="1"/>
  <c r="W16" i="1" s="1"/>
  <c r="N30" i="1"/>
  <c r="O30" i="1" s="1"/>
  <c r="Y62" i="1"/>
  <c r="X62" i="1" s="1"/>
  <c r="R6" i="1"/>
  <c r="Q6" i="1"/>
  <c r="P6" i="1" s="1"/>
  <c r="Z6" i="1"/>
  <c r="R8" i="1"/>
  <c r="Q8" i="1"/>
  <c r="P8" i="1" s="1"/>
  <c r="N8" i="1"/>
  <c r="O8" i="1" s="1"/>
  <c r="Z8" i="1"/>
  <c r="V66" i="1"/>
  <c r="W66" i="1" s="1"/>
  <c r="N33" i="1"/>
  <c r="O33" i="1" s="1"/>
  <c r="V10" i="1"/>
  <c r="W10" i="1" s="1"/>
  <c r="R35" i="1"/>
  <c r="N48" i="1"/>
  <c r="O48" i="1" s="1"/>
  <c r="N61" i="1"/>
  <c r="O61" i="1" s="1"/>
  <c r="Z61" i="1"/>
  <c r="Y61" i="1"/>
  <c r="X61" i="1" s="1"/>
  <c r="V61" i="1"/>
  <c r="W61" i="1" s="1"/>
  <c r="R61" i="1"/>
  <c r="Q61" i="1"/>
  <c r="P61" i="1" s="1"/>
  <c r="Q66" i="1"/>
  <c r="P66" i="1" s="1"/>
  <c r="N66" i="1"/>
  <c r="O66" i="1" s="1"/>
  <c r="Z66" i="1"/>
  <c r="Y66" i="1"/>
  <c r="X66" i="1" s="1"/>
  <c r="R66" i="1"/>
  <c r="V71" i="1"/>
  <c r="W71" i="1" s="1"/>
  <c r="R42" i="1"/>
  <c r="N56" i="1"/>
  <c r="O56" i="1" s="1"/>
  <c r="Z56" i="1"/>
  <c r="Y56" i="1"/>
  <c r="X56" i="1" s="1"/>
  <c r="V56" i="1"/>
  <c r="W56" i="1" s="1"/>
  <c r="Q56" i="1"/>
  <c r="P56" i="1" s="1"/>
  <c r="R59" i="1"/>
  <c r="Q59" i="1"/>
  <c r="P59" i="1" s="1"/>
  <c r="Y58" i="1"/>
  <c r="X58" i="1" s="1"/>
  <c r="N59" i="1"/>
  <c r="O59" i="1" s="1"/>
  <c r="Z59" i="1"/>
  <c r="Y59" i="1"/>
  <c r="X59" i="1" s="1"/>
  <c r="Q84" i="1"/>
  <c r="P84" i="1" s="1"/>
  <c r="Q83" i="1"/>
  <c r="P83" i="1" s="1"/>
  <c r="Q82" i="1"/>
  <c r="P82" i="1" s="1"/>
  <c r="Q81" i="1"/>
  <c r="P81" i="1" s="1"/>
  <c r="Q80" i="1"/>
  <c r="P80" i="1" s="1"/>
  <c r="Q79" i="1"/>
  <c r="P79" i="1" s="1"/>
  <c r="Q78" i="1"/>
  <c r="P78" i="1" s="1"/>
  <c r="Q77" i="1"/>
  <c r="P77" i="1" s="1"/>
  <c r="N26" i="1"/>
  <c r="O26" i="1" s="1"/>
  <c r="V34" i="1"/>
  <c r="W34" i="1" s="1"/>
  <c r="N34" i="1"/>
  <c r="O34" i="1" s="1"/>
  <c r="R40" i="1"/>
  <c r="V44" i="1"/>
  <c r="W44" i="1" s="1"/>
  <c r="V32" i="1"/>
  <c r="W32" i="1" s="1"/>
  <c r="R33" i="1"/>
  <c r="V59" i="1"/>
  <c r="W59" i="1" s="1"/>
  <c r="V72" i="1"/>
  <c r="W72" i="1" s="1"/>
  <c r="R72" i="1"/>
  <c r="Q72" i="1"/>
  <c r="P72" i="1" s="1"/>
  <c r="Z72" i="1"/>
  <c r="Y72" i="1"/>
  <c r="X72" i="1" s="1"/>
  <c r="N13" i="1"/>
  <c r="O13" i="1" s="1"/>
  <c r="N10" i="1"/>
  <c r="O10" i="1" s="1"/>
  <c r="N42" i="1"/>
  <c r="O42" i="1" s="1"/>
  <c r="Z70" i="1"/>
  <c r="V62" i="1"/>
  <c r="W62" i="1" s="1"/>
  <c r="R62" i="1"/>
  <c r="Q62" i="1"/>
  <c r="P62" i="1" s="1"/>
  <c r="N62" i="1"/>
  <c r="O62" i="1" s="1"/>
  <c r="N63" i="1"/>
  <c r="O63" i="1" s="1"/>
  <c r="Y65" i="1"/>
  <c r="X65" i="1" s="1"/>
  <c r="V65" i="1"/>
  <c r="W65" i="1" s="1"/>
  <c r="R65" i="1"/>
  <c r="Q65" i="1"/>
  <c r="P65" i="1" s="1"/>
  <c r="N65" i="1"/>
  <c r="O65" i="1" s="1"/>
  <c r="Z65" i="1"/>
  <c r="V67" i="1"/>
  <c r="W67" i="1" s="1"/>
  <c r="R67" i="1"/>
  <c r="Q67" i="1"/>
  <c r="P67" i="1" s="1"/>
  <c r="Y67" i="1"/>
  <c r="X67" i="1" s="1"/>
  <c r="Y24" i="1"/>
  <c r="X24" i="1" s="1"/>
  <c r="N35" i="1"/>
  <c r="O35" i="1" s="1"/>
  <c r="Y35" i="1"/>
  <c r="X35" i="1" s="1"/>
  <c r="V55" i="1"/>
  <c r="W55" i="1" s="1"/>
  <c r="R55" i="1"/>
  <c r="Q55" i="1"/>
  <c r="P55" i="1" s="1"/>
  <c r="Y55" i="1"/>
  <c r="X55" i="1" s="1"/>
  <c r="R56" i="1"/>
  <c r="N78" i="1"/>
  <c r="O78" i="1" s="1"/>
  <c r="N80" i="1"/>
  <c r="O80" i="1" s="1"/>
  <c r="N82" i="1"/>
  <c r="O82" i="1" s="1"/>
  <c r="N84" i="1"/>
  <c r="O84" i="1" s="1"/>
  <c r="Y16" i="1"/>
  <c r="X16" i="1" s="1"/>
  <c r="V60" i="1"/>
  <c r="W60" i="1" s="1"/>
  <c r="R60" i="1"/>
  <c r="Q60" i="1"/>
  <c r="P60" i="1" s="1"/>
  <c r="Z60" i="1"/>
  <c r="Y60" i="1"/>
  <c r="X60" i="1" s="1"/>
  <c r="N73" i="1"/>
  <c r="O73" i="1" s="1"/>
  <c r="Z73" i="1"/>
  <c r="Y73" i="1"/>
  <c r="X73" i="1" s="1"/>
  <c r="V73" i="1"/>
  <c r="W73" i="1" s="1"/>
  <c r="R73" i="1"/>
  <c r="Q73" i="1"/>
  <c r="P73" i="1" s="1"/>
  <c r="Z28" i="1"/>
  <c r="Y33" i="1"/>
  <c r="X33" i="1" s="1"/>
  <c r="R34" i="1"/>
  <c r="N44" i="1"/>
  <c r="O44" i="1" s="1"/>
  <c r="Z45" i="1"/>
  <c r="R47" i="1"/>
  <c r="Z58" i="1"/>
  <c r="N67" i="1"/>
  <c r="O67" i="1" s="1"/>
  <c r="R69" i="1"/>
  <c r="Q69" i="1"/>
  <c r="P69" i="1" s="1"/>
  <c r="N69" i="1"/>
  <c r="O69" i="1" s="1"/>
  <c r="Z69" i="1"/>
  <c r="V69" i="1"/>
  <c r="W69" i="1" s="1"/>
  <c r="Y11" i="1"/>
  <c r="X11" i="1" s="1"/>
  <c r="N32" i="1"/>
  <c r="O32" i="1" s="1"/>
  <c r="Z33" i="1"/>
  <c r="R46" i="1"/>
  <c r="R48" i="1"/>
  <c r="N60" i="1"/>
  <c r="O60" i="1" s="1"/>
  <c r="Z67" i="1"/>
  <c r="R71" i="1"/>
  <c r="Q71" i="1"/>
  <c r="P71" i="1" s="1"/>
  <c r="Y70" i="1"/>
  <c r="X70" i="1" s="1"/>
  <c r="N71" i="1"/>
  <c r="O71" i="1" s="1"/>
  <c r="Z71" i="1"/>
  <c r="Y71" i="1"/>
  <c r="X71" i="1" s="1"/>
  <c r="N16" i="1"/>
  <c r="O16" i="1" s="1"/>
  <c r="Q44" i="1"/>
  <c r="P44" i="1" s="1"/>
  <c r="Y49" i="1"/>
  <c r="X49" i="1" s="1"/>
  <c r="V49" i="1"/>
  <c r="W49" i="1" s="1"/>
  <c r="Z51" i="1"/>
  <c r="N55" i="1"/>
  <c r="O55" i="1" s="1"/>
  <c r="Q58" i="1"/>
  <c r="P58" i="1" s="1"/>
  <c r="N68" i="1"/>
  <c r="O68" i="1" s="1"/>
  <c r="Z68" i="1"/>
  <c r="Y68" i="1"/>
  <c r="X68" i="1" s="1"/>
  <c r="V68" i="1"/>
  <c r="W68" i="1" s="1"/>
  <c r="Q68" i="1"/>
  <c r="P68" i="1" s="1"/>
  <c r="N58" i="1"/>
  <c r="O58" i="1" s="1"/>
  <c r="N70" i="1"/>
  <c r="O70" i="1" s="1"/>
  <c r="R58" i="1"/>
  <c r="R70" i="1"/>
  <c r="V63" i="1"/>
  <c r="W63" i="1" s="1"/>
  <c r="V58" i="1"/>
  <c r="W58" i="1" s="1"/>
  <c r="V70" i="1"/>
  <c r="W70" i="1" s="1"/>
  <c r="Y63" i="1"/>
  <c r="X63" i="1" s="1"/>
  <c r="Z63" i="1"/>
  <c r="Y41" i="1" l="1"/>
  <c r="X41" i="1" s="1"/>
  <c r="N46" i="1"/>
  <c r="O46" i="1" s="1"/>
  <c r="R51" i="1"/>
  <c r="V19" i="1"/>
  <c r="W19" i="1" s="1"/>
  <c r="R41" i="1"/>
  <c r="R14" i="1"/>
  <c r="Y30" i="1"/>
  <c r="X30" i="1" s="1"/>
  <c r="Z12" i="1"/>
  <c r="V23" i="1"/>
  <c r="W23" i="1" s="1"/>
  <c r="Z53" i="1"/>
  <c r="V14" i="1"/>
  <c r="W14" i="1" s="1"/>
  <c r="Z36" i="1"/>
  <c r="Z29" i="1"/>
  <c r="Q51" i="1"/>
  <c r="P51" i="1" s="1"/>
  <c r="Y46" i="1"/>
  <c r="X46" i="1" s="1"/>
  <c r="N38" i="1"/>
  <c r="O38" i="1" s="1"/>
  <c r="Y15" i="1"/>
  <c r="X15" i="1" s="1"/>
  <c r="Q26" i="1"/>
  <c r="P26" i="1" s="1"/>
  <c r="V37" i="1"/>
  <c r="W37" i="1" s="1"/>
  <c r="V46" i="1"/>
  <c r="W46" i="1" s="1"/>
  <c r="Y48" i="1"/>
  <c r="X48" i="1" s="1"/>
  <c r="Z16" i="1"/>
  <c r="R11" i="1"/>
  <c r="V28" i="1"/>
  <c r="W28" i="1" s="1"/>
  <c r="Q45" i="1"/>
  <c r="P45" i="1" s="1"/>
  <c r="Q30" i="1"/>
  <c r="P30" i="1" s="1"/>
  <c r="Q12" i="1"/>
  <c r="P12" i="1" s="1"/>
  <c r="N23" i="1"/>
  <c r="O23" i="1" s="1"/>
  <c r="R53" i="1"/>
  <c r="Z14" i="1"/>
  <c r="Y36" i="1"/>
  <c r="X36" i="1" s="1"/>
  <c r="V4" i="1"/>
  <c r="W4" i="1" s="1"/>
  <c r="N7" i="1"/>
  <c r="O7" i="1" s="1"/>
  <c r="Z7" i="1"/>
  <c r="Y7" i="1"/>
  <c r="X7" i="1" s="1"/>
  <c r="V7" i="1"/>
  <c r="W7" i="1" s="1"/>
  <c r="R7" i="1"/>
  <c r="Q7" i="1"/>
  <c r="P7" i="1" s="1"/>
  <c r="V5" i="1"/>
  <c r="W5" i="1" s="1"/>
  <c r="N6" i="1"/>
  <c r="O6" i="1" s="1"/>
  <c r="V51" i="1"/>
  <c r="W51" i="1" s="1"/>
  <c r="Z48" i="1"/>
  <c r="Q38" i="1"/>
  <c r="P38" i="1" s="1"/>
  <c r="Z15" i="1"/>
  <c r="Q5" i="1"/>
  <c r="P5" i="1" s="1"/>
  <c r="Q37" i="1"/>
  <c r="P37" i="1" s="1"/>
  <c r="Y19" i="1"/>
  <c r="X19" i="1" s="1"/>
  <c r="Z46" i="1"/>
  <c r="Q48" i="1"/>
  <c r="P48" i="1" s="1"/>
  <c r="R18" i="1"/>
  <c r="Q18" i="1"/>
  <c r="P18" i="1" s="1"/>
  <c r="N18" i="1"/>
  <c r="O18" i="1" s="1"/>
  <c r="Z18" i="1"/>
  <c r="Y18" i="1"/>
  <c r="X18" i="1" s="1"/>
  <c r="V18" i="1"/>
  <c r="W18" i="1" s="1"/>
  <c r="Q9" i="1"/>
  <c r="P9" i="1" s="1"/>
  <c r="Z13" i="1"/>
  <c r="Y8" i="1"/>
  <c r="X8" i="1" s="1"/>
  <c r="Z10" i="1"/>
  <c r="V30" i="1"/>
  <c r="W30" i="1" s="1"/>
  <c r="R39" i="1"/>
  <c r="Y53" i="1"/>
  <c r="X53" i="1" s="1"/>
  <c r="Y20" i="1"/>
  <c r="X20" i="1" s="1"/>
  <c r="N14" i="1"/>
  <c r="O14" i="1" s="1"/>
  <c r="Q36" i="1"/>
  <c r="P36" i="1" s="1"/>
  <c r="Y4" i="1"/>
  <c r="X4" i="1" s="1"/>
  <c r="Z22" i="1"/>
  <c r="V52" i="1"/>
  <c r="W52" i="1" s="1"/>
  <c r="Y50" i="1"/>
  <c r="X50" i="1" s="1"/>
  <c r="Z24" i="1"/>
  <c r="Q15" i="1"/>
  <c r="P15" i="1" s="1"/>
  <c r="Q13" i="1"/>
  <c r="P13" i="1" s="1"/>
  <c r="Y37" i="1"/>
  <c r="X37" i="1" s="1"/>
  <c r="R10" i="1"/>
  <c r="Y47" i="1"/>
  <c r="X47" i="1" s="1"/>
  <c r="Q24" i="1"/>
  <c r="P24" i="1" s="1"/>
  <c r="Y10" i="1"/>
  <c r="X10" i="1" s="1"/>
  <c r="R24" i="1"/>
  <c r="R30" i="1"/>
  <c r="V39" i="1"/>
  <c r="W39" i="1" s="1"/>
  <c r="Y21" i="1"/>
  <c r="X21" i="1" s="1"/>
  <c r="N25" i="1"/>
  <c r="O25" i="1" s="1"/>
  <c r="N36" i="1"/>
  <c r="O36" i="1" s="1"/>
  <c r="Y27" i="1"/>
  <c r="X27" i="1" s="1"/>
  <c r="Q22" i="1"/>
  <c r="P22" i="1" s="1"/>
  <c r="Y52" i="1"/>
  <c r="X52" i="1" s="1"/>
  <c r="Z50" i="1"/>
  <c r="Y17" i="1"/>
  <c r="X17" i="1" s="1"/>
  <c r="R15" i="1"/>
  <c r="R13" i="1"/>
  <c r="N40" i="1"/>
  <c r="O40" i="1" s="1"/>
  <c r="Y28" i="1"/>
  <c r="X28" i="1" s="1"/>
  <c r="Q3" i="1"/>
  <c r="P3" i="1" s="1"/>
  <c r="N47" i="1"/>
  <c r="O47" i="1" s="1"/>
  <c r="V11" i="1"/>
  <c r="W11" i="1" s="1"/>
  <c r="Y44" i="1"/>
  <c r="X44" i="1" s="1"/>
  <c r="N11" i="1"/>
  <c r="O11" i="1" s="1"/>
  <c r="V8" i="1"/>
  <c r="W8" i="1" s="1"/>
  <c r="Z30" i="1"/>
  <c r="Y39" i="1"/>
  <c r="X39" i="1" s="1"/>
  <c r="Z21" i="1"/>
  <c r="V24" i="1"/>
  <c r="W24" i="1" s="1"/>
  <c r="Z34" i="1"/>
  <c r="Z27" i="1"/>
  <c r="R45" i="1"/>
  <c r="R22" i="1"/>
  <c r="Z52" i="1"/>
  <c r="N50" i="1"/>
  <c r="O50" i="1" s="1"/>
  <c r="Q16" i="1"/>
  <c r="P16" i="1" s="1"/>
  <c r="V47" i="1"/>
  <c r="W47" i="1" s="1"/>
  <c r="V13" i="1"/>
  <c r="W13" i="1" s="1"/>
  <c r="Q40" i="1"/>
  <c r="P40" i="1" s="1"/>
  <c r="V3" i="1"/>
  <c r="W3" i="1" s="1"/>
  <c r="Z39" i="1"/>
  <c r="R25" i="1"/>
  <c r="V35" i="1"/>
  <c r="W35" i="1" s="1"/>
  <c r="N27" i="1"/>
  <c r="O27" i="1" s="1"/>
  <c r="V22" i="1"/>
  <c r="W22" i="1" s="1"/>
  <c r="R52" i="1"/>
  <c r="Q50" i="1"/>
  <c r="P50" i="1" s="1"/>
  <c r="N17" i="1"/>
  <c r="O17" i="1" s="1"/>
  <c r="Z35" i="1"/>
  <c r="R9" i="1"/>
  <c r="Z3" i="1"/>
  <c r="Q49" i="1"/>
  <c r="P49" i="1" s="1"/>
  <c r="V45" i="1"/>
  <c r="W45" i="1" s="1"/>
  <c r="R43" i="1"/>
  <c r="V43" i="1"/>
  <c r="W43" i="1" s="1"/>
  <c r="Q43" i="1"/>
  <c r="P43" i="1" s="1"/>
  <c r="Q42" i="1"/>
  <c r="P42" i="1" s="1"/>
  <c r="V41" i="1"/>
  <c r="W41" i="1" s="1"/>
  <c r="N43" i="1"/>
  <c r="O43" i="1" s="1"/>
  <c r="Z43" i="1"/>
  <c r="Y43" i="1"/>
  <c r="X43" i="1" s="1"/>
  <c r="N51" i="1"/>
  <c r="O51" i="1" s="1"/>
  <c r="V33" i="1"/>
  <c r="W33" i="1" s="1"/>
  <c r="Q10" i="1"/>
  <c r="P10" i="1" s="1"/>
  <c r="N39" i="1"/>
  <c r="O39" i="1" s="1"/>
  <c r="V21" i="1"/>
  <c r="W21" i="1" s="1"/>
  <c r="V25" i="1"/>
  <c r="W25" i="1" s="1"/>
  <c r="Q27" i="1"/>
  <c r="P27" i="1" s="1"/>
  <c r="R28" i="1"/>
  <c r="Y22" i="1"/>
  <c r="X22" i="1" s="1"/>
  <c r="Q46" i="1"/>
  <c r="P46" i="1" s="1"/>
  <c r="V50" i="1"/>
  <c r="W50" i="1" s="1"/>
  <c r="Q17" i="1"/>
  <c r="P17" i="1" s="1"/>
  <c r="Y26" i="1"/>
  <c r="X26" i="1" s="1"/>
  <c r="V9" i="1"/>
  <c r="W9" i="1" s="1"/>
  <c r="V40" i="1"/>
  <c r="W40" i="1" s="1"/>
  <c r="Y3" i="1"/>
  <c r="X3" i="1" s="1"/>
  <c r="Z25" i="1"/>
  <c r="Z19" i="1"/>
  <c r="R27" i="1"/>
  <c r="N29" i="1"/>
  <c r="O29" i="1" s="1"/>
  <c r="N22" i="1"/>
  <c r="O22" i="1" s="1"/>
  <c r="Q47" i="1"/>
  <c r="P47" i="1" s="1"/>
  <c r="Y45" i="1"/>
  <c r="X45" i="1" s="1"/>
  <c r="V17" i="1"/>
  <c r="W17" i="1" s="1"/>
  <c r="Z26" i="1"/>
  <c r="Y9" i="1"/>
  <c r="X9" i="1" s="1"/>
  <c r="Y40" i="1"/>
  <c r="X40" i="1" s="1"/>
  <c r="N45" i="1"/>
  <c r="O45" i="1" s="1"/>
  <c r="Z42" i="1"/>
  <c r="N28" i="1"/>
  <c r="O28" i="1" s="1"/>
  <c r="V6" i="1"/>
  <c r="W6" i="1" s="1"/>
  <c r="Q11" i="1"/>
  <c r="P11" i="1" s="1"/>
  <c r="Z23" i="1"/>
  <c r="N24" i="1"/>
  <c r="O24" i="1" s="1"/>
  <c r="V36" i="1"/>
  <c r="W36" i="1" s="1"/>
  <c r="Z11" i="1"/>
  <c r="Q29" i="1"/>
  <c r="P29" i="1" s="1"/>
  <c r="Z49" i="1"/>
  <c r="V38" i="1"/>
  <c r="W38" i="1" s="1"/>
  <c r="Z17" i="1"/>
  <c r="Z9" i="1"/>
  <c r="Z40" i="1"/>
  <c r="R3" i="1"/>
  <c r="Q54" i="1"/>
  <c r="P54" i="1" s="1"/>
  <c r="Z54" i="1"/>
  <c r="Y54" i="1"/>
  <c r="X54" i="1" s="1"/>
  <c r="R54" i="1"/>
  <c r="V54" i="1"/>
  <c r="W54" i="1" s="1"/>
  <c r="N54" i="1"/>
  <c r="O54" i="1" s="1"/>
  <c r="Z44" i="1"/>
  <c r="R31" i="1"/>
  <c r="Q31" i="1"/>
  <c r="P31" i="1" s="1"/>
  <c r="N31" i="1"/>
  <c r="O31" i="1" s="1"/>
  <c r="Z31" i="1"/>
  <c r="Y31" i="1"/>
  <c r="X31" i="1" s="1"/>
  <c r="V31" i="1"/>
  <c r="W31" i="1" s="1"/>
  <c r="V27" i="1"/>
  <c r="W27" i="1" s="1"/>
  <c r="Z20" i="1"/>
  <c r="Q28" i="1"/>
  <c r="P28" i="1" s="1"/>
  <c r="Z41" i="1"/>
  <c r="Y6" i="1"/>
  <c r="X6" i="1" s="1"/>
  <c r="V12" i="1"/>
  <c r="W12" i="1" s="1"/>
  <c r="Q23" i="1"/>
  <c r="P23" i="1" s="1"/>
  <c r="N53" i="1"/>
  <c r="O53" i="1" s="1"/>
  <c r="Q25" i="1"/>
  <c r="P25" i="1" s="1"/>
  <c r="V20" i="1"/>
  <c r="W20" i="1" s="1"/>
  <c r="Z32" i="1"/>
  <c r="Z4" i="1"/>
  <c r="V29" i="1"/>
  <c r="W29" i="1" s="1"/>
  <c r="R49" i="1"/>
  <c r="Y38" i="1"/>
  <c r="X38" i="1" s="1"/>
  <c r="R17" i="1"/>
  <c r="R26" i="1"/>
  <c r="N9" i="1"/>
  <c r="O9" i="1" s="1"/>
  <c r="N37" i="1"/>
  <c r="O37" i="1" s="1"/>
  <c r="N89" i="1" a="1"/>
  <c r="V42" i="1"/>
  <c r="W42" i="1" s="1"/>
  <c r="Y51" i="1"/>
  <c r="X51" i="1" s="1"/>
  <c r="Y32" i="1"/>
  <c r="X32" i="1" s="1"/>
  <c r="N41" i="1"/>
  <c r="O41" i="1" s="1"/>
  <c r="R16" i="1"/>
  <c r="Q41" i="1"/>
  <c r="P41" i="1" s="1"/>
  <c r="Q39" i="1"/>
  <c r="P39" i="1" s="1"/>
  <c r="Y12" i="1"/>
  <c r="X12" i="1" s="1"/>
  <c r="R23" i="1"/>
  <c r="V53" i="1"/>
  <c r="W53" i="1" s="1"/>
  <c r="Y25" i="1"/>
  <c r="X25" i="1" s="1"/>
  <c r="Q14" i="1"/>
  <c r="P14" i="1" s="1"/>
  <c r="Q34" i="1"/>
  <c r="P34" i="1" s="1"/>
  <c r="N4" i="1"/>
  <c r="O4" i="1" s="1"/>
  <c r="Y29" i="1"/>
  <c r="X29" i="1" s="1"/>
  <c r="N52" i="1"/>
  <c r="O52" i="1" s="1"/>
  <c r="R50" i="1"/>
  <c r="Z38" i="1"/>
  <c r="V15" i="1"/>
  <c r="W15" i="1" s="1"/>
  <c r="V26" i="1"/>
  <c r="W26" i="1" s="1"/>
  <c r="Y5" i="1"/>
  <c r="X5" i="1" s="1"/>
  <c r="R37" i="1"/>
  <c r="N49" i="1"/>
  <c r="O49" i="1" s="1"/>
  <c r="O91" i="1" l="1"/>
  <c r="N91" i="1"/>
  <c r="O90" i="1"/>
  <c r="N90" i="1"/>
  <c r="O89" i="1"/>
  <c r="N89" i="1"/>
  <c r="N93" i="1"/>
  <c r="O92" i="1"/>
  <c r="N92" i="1"/>
  <c r="O93" i="1"/>
</calcChain>
</file>

<file path=xl/sharedStrings.xml><?xml version="1.0" encoding="utf-8"?>
<sst xmlns="http://schemas.openxmlformats.org/spreadsheetml/2006/main" count="417" uniqueCount="23">
  <si>
    <t>10 minute segments - regression</t>
  </si>
  <si>
    <t>20 minute segments - regression</t>
  </si>
  <si>
    <t>Time</t>
  </si>
  <si>
    <t>A1</t>
  </si>
  <si>
    <t>A2</t>
  </si>
  <si>
    <t>A3</t>
  </si>
  <si>
    <t>A4</t>
  </si>
  <si>
    <t>Average Absorbance (Thiamine)</t>
  </si>
  <si>
    <t>Pct Diff</t>
  </si>
  <si>
    <t>Average Absorbance (No Thiamine)</t>
  </si>
  <si>
    <t>Absorbance Difference (No Thiamine - Thiamine)</t>
  </si>
  <si>
    <t>Time Start</t>
  </si>
  <si>
    <t>Time End</t>
  </si>
  <si>
    <t>Slope</t>
  </si>
  <si>
    <t>Thiaminase Activity</t>
  </si>
  <si>
    <t>±</t>
  </si>
  <si>
    <t>SE of slope</t>
  </si>
  <si>
    <t>R^2</t>
  </si>
  <si>
    <t>B1</t>
  </si>
  <si>
    <t>B2</t>
  </si>
  <si>
    <t>B3</t>
  </si>
  <si>
    <t>B4</t>
  </si>
  <si>
    <t>OMITTED WELL A4 BECAUSE OF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</si>
</sst>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27413E"/>
      <name val="Calibri"/>
      <family val="2"/>
    </font>
    <font>
      <sz val="10"/>
      <color rgb="FF000000"/>
      <name val="Arial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'12-06-22 R9-1 run2'!$B$2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'12-06-22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'12-06-22 R9-1 run2'!$B$3:$B$93</c:f>
              <c:numCache>
                <c:formatCode>General</c:formatCode>
                <c:ptCount val="91"/>
                <c:pt idx="0">
                  <c:v>0.872</c:v>
                </c:pt>
                <c:pt idx="1">
                  <c:v>0.87</c:v>
                </c:pt>
                <c:pt idx="2">
                  <c:v>0.86799999999999999</c:v>
                </c:pt>
                <c:pt idx="3">
                  <c:v>0.86499999999999999</c:v>
                </c:pt>
                <c:pt idx="4">
                  <c:v>0.86299999999999999</c:v>
                </c:pt>
                <c:pt idx="5">
                  <c:v>0.86</c:v>
                </c:pt>
                <c:pt idx="6">
                  <c:v>0.85699999999999998</c:v>
                </c:pt>
                <c:pt idx="7">
                  <c:v>0.85499999999999998</c:v>
                </c:pt>
                <c:pt idx="8">
                  <c:v>0.85199999999999998</c:v>
                </c:pt>
                <c:pt idx="9">
                  <c:v>0.84899999999999998</c:v>
                </c:pt>
                <c:pt idx="10">
                  <c:v>0.84599999999999997</c:v>
                </c:pt>
                <c:pt idx="11">
                  <c:v>0.84299999999999997</c:v>
                </c:pt>
                <c:pt idx="12">
                  <c:v>0.84099999999999997</c:v>
                </c:pt>
                <c:pt idx="13">
                  <c:v>0.83799999999999997</c:v>
                </c:pt>
                <c:pt idx="14">
                  <c:v>0.83499999999999996</c:v>
                </c:pt>
                <c:pt idx="15">
                  <c:v>0.83199999999999996</c:v>
                </c:pt>
                <c:pt idx="16">
                  <c:v>0.83</c:v>
                </c:pt>
                <c:pt idx="17">
                  <c:v>0.82699999999999996</c:v>
                </c:pt>
                <c:pt idx="18">
                  <c:v>0.82499999999999996</c:v>
                </c:pt>
                <c:pt idx="19">
                  <c:v>0.82199999999999995</c:v>
                </c:pt>
                <c:pt idx="20">
                  <c:v>0.81899999999999995</c:v>
                </c:pt>
                <c:pt idx="21">
                  <c:v>0.81699999999999995</c:v>
                </c:pt>
                <c:pt idx="22">
                  <c:v>0.81499999999999995</c:v>
                </c:pt>
                <c:pt idx="23">
                  <c:v>0.81200000000000006</c:v>
                </c:pt>
                <c:pt idx="24">
                  <c:v>0.81</c:v>
                </c:pt>
                <c:pt idx="25">
                  <c:v>0.80800000000000005</c:v>
                </c:pt>
                <c:pt idx="26">
                  <c:v>0.80600000000000005</c:v>
                </c:pt>
                <c:pt idx="27">
                  <c:v>0.80400000000000005</c:v>
                </c:pt>
                <c:pt idx="28">
                  <c:v>0.80200000000000005</c:v>
                </c:pt>
                <c:pt idx="29">
                  <c:v>0.8</c:v>
                </c:pt>
                <c:pt idx="30">
                  <c:v>0.79700000000000004</c:v>
                </c:pt>
                <c:pt idx="31">
                  <c:v>0.79600000000000004</c:v>
                </c:pt>
                <c:pt idx="32">
                  <c:v>0.79400000000000004</c:v>
                </c:pt>
                <c:pt idx="33">
                  <c:v>0.79200000000000004</c:v>
                </c:pt>
                <c:pt idx="34">
                  <c:v>0.79</c:v>
                </c:pt>
                <c:pt idx="35">
                  <c:v>0.78800000000000003</c:v>
                </c:pt>
                <c:pt idx="36">
                  <c:v>0.78600000000000003</c:v>
                </c:pt>
                <c:pt idx="37">
                  <c:v>0.78500000000000003</c:v>
                </c:pt>
                <c:pt idx="38">
                  <c:v>0.78300000000000003</c:v>
                </c:pt>
                <c:pt idx="39">
                  <c:v>0.78200000000000003</c:v>
                </c:pt>
                <c:pt idx="40">
                  <c:v>0.78</c:v>
                </c:pt>
                <c:pt idx="41">
                  <c:v>0.77800000000000002</c:v>
                </c:pt>
                <c:pt idx="42">
                  <c:v>0.77700000000000002</c:v>
                </c:pt>
                <c:pt idx="43">
                  <c:v>0.77500000000000002</c:v>
                </c:pt>
                <c:pt idx="44">
                  <c:v>0.77400000000000002</c:v>
                </c:pt>
                <c:pt idx="45">
                  <c:v>0.77200000000000002</c:v>
                </c:pt>
                <c:pt idx="46">
                  <c:v>0.77</c:v>
                </c:pt>
                <c:pt idx="47">
                  <c:v>0.76900000000000002</c:v>
                </c:pt>
                <c:pt idx="48">
                  <c:v>0.76800000000000002</c:v>
                </c:pt>
                <c:pt idx="49">
                  <c:v>0.76600000000000001</c:v>
                </c:pt>
                <c:pt idx="50">
                  <c:v>0.76500000000000001</c:v>
                </c:pt>
                <c:pt idx="51">
                  <c:v>0.76300000000000001</c:v>
                </c:pt>
                <c:pt idx="52">
                  <c:v>0.76200000000000001</c:v>
                </c:pt>
                <c:pt idx="53">
                  <c:v>0.76100000000000001</c:v>
                </c:pt>
                <c:pt idx="54">
                  <c:v>0.75900000000000001</c:v>
                </c:pt>
                <c:pt idx="55">
                  <c:v>0.75800000000000001</c:v>
                </c:pt>
                <c:pt idx="56">
                  <c:v>0.75700000000000001</c:v>
                </c:pt>
                <c:pt idx="57">
                  <c:v>0.755</c:v>
                </c:pt>
                <c:pt idx="58">
                  <c:v>0.754</c:v>
                </c:pt>
                <c:pt idx="59">
                  <c:v>0.753</c:v>
                </c:pt>
                <c:pt idx="60">
                  <c:v>0.751</c:v>
                </c:pt>
                <c:pt idx="61">
                  <c:v>0.75</c:v>
                </c:pt>
                <c:pt idx="62">
                  <c:v>0.749</c:v>
                </c:pt>
                <c:pt idx="63">
                  <c:v>0.748</c:v>
                </c:pt>
                <c:pt idx="64">
                  <c:v>0.747</c:v>
                </c:pt>
                <c:pt idx="65">
                  <c:v>0.746</c:v>
                </c:pt>
                <c:pt idx="66">
                  <c:v>0.74399999999999999</c:v>
                </c:pt>
                <c:pt idx="67">
                  <c:v>0.74299999999999999</c:v>
                </c:pt>
                <c:pt idx="68">
                  <c:v>0.74199999999999999</c:v>
                </c:pt>
                <c:pt idx="69">
                  <c:v>0.74099999999999999</c:v>
                </c:pt>
                <c:pt idx="70">
                  <c:v>0.74</c:v>
                </c:pt>
                <c:pt idx="71">
                  <c:v>0.73899999999999999</c:v>
                </c:pt>
                <c:pt idx="72">
                  <c:v>0.73699999999999999</c:v>
                </c:pt>
                <c:pt idx="73">
                  <c:v>0.73599999999999999</c:v>
                </c:pt>
                <c:pt idx="74">
                  <c:v>0.73599999999999999</c:v>
                </c:pt>
                <c:pt idx="75">
                  <c:v>0.73399999999999999</c:v>
                </c:pt>
                <c:pt idx="76">
                  <c:v>0.73299999999999998</c:v>
                </c:pt>
                <c:pt idx="77">
                  <c:v>0.73199999999999998</c:v>
                </c:pt>
                <c:pt idx="78">
                  <c:v>0.73199999999999998</c:v>
                </c:pt>
                <c:pt idx="79">
                  <c:v>0.73099999999999998</c:v>
                </c:pt>
                <c:pt idx="80">
                  <c:v>0.72899999999999998</c:v>
                </c:pt>
                <c:pt idx="81">
                  <c:v>0.72899999999999998</c:v>
                </c:pt>
                <c:pt idx="82">
                  <c:v>0.72699999999999998</c:v>
                </c:pt>
                <c:pt idx="83">
                  <c:v>0.72599999999999998</c:v>
                </c:pt>
                <c:pt idx="84">
                  <c:v>0.72499999999999998</c:v>
                </c:pt>
                <c:pt idx="85">
                  <c:v>0.72399999999999998</c:v>
                </c:pt>
                <c:pt idx="86">
                  <c:v>0.72299999999999998</c:v>
                </c:pt>
                <c:pt idx="87">
                  <c:v>0.72199999999999998</c:v>
                </c:pt>
                <c:pt idx="88">
                  <c:v>0.72</c:v>
                </c:pt>
                <c:pt idx="89">
                  <c:v>0.71899999999999997</c:v>
                </c:pt>
                <c:pt idx="90">
                  <c:v>0.71799999999999997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6A-40EC-8FAD-3B648485515B}"/>
            </c:ext>
          </c:extLst>
        </c:ser>
        <c:ser>
          <c:idx val="1"/>
          <c:order val="1"/>
          <c:tx>
            <c:strRef>
              <c:f>'12-06-22 R9-1 run2'!$C$2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'12-06-22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'12-06-22 R9-1 run2'!$C$3:$C$93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0.88100000000000001</c:v>
                </c:pt>
                <c:pt idx="2">
                  <c:v>0.879</c:v>
                </c:pt>
                <c:pt idx="3">
                  <c:v>0.876</c:v>
                </c:pt>
                <c:pt idx="4">
                  <c:v>0.874</c:v>
                </c:pt>
                <c:pt idx="5">
                  <c:v>0.871</c:v>
                </c:pt>
                <c:pt idx="6">
                  <c:v>0.86899999999999999</c:v>
                </c:pt>
                <c:pt idx="7">
                  <c:v>0.86599999999999999</c:v>
                </c:pt>
                <c:pt idx="8">
                  <c:v>0.86299999999999999</c:v>
                </c:pt>
                <c:pt idx="9">
                  <c:v>0.86099999999999999</c:v>
                </c:pt>
                <c:pt idx="10">
                  <c:v>0.85799999999999998</c:v>
                </c:pt>
                <c:pt idx="11">
                  <c:v>0.85499999999999998</c:v>
                </c:pt>
                <c:pt idx="12">
                  <c:v>0.85199999999999998</c:v>
                </c:pt>
                <c:pt idx="13">
                  <c:v>0.85</c:v>
                </c:pt>
                <c:pt idx="14">
                  <c:v>0.84699999999999998</c:v>
                </c:pt>
                <c:pt idx="15">
                  <c:v>0.84399999999999997</c:v>
                </c:pt>
                <c:pt idx="16">
                  <c:v>0.84199999999999997</c:v>
                </c:pt>
                <c:pt idx="17">
                  <c:v>0.83899999999999997</c:v>
                </c:pt>
                <c:pt idx="18">
                  <c:v>0.83599999999999997</c:v>
                </c:pt>
                <c:pt idx="19">
                  <c:v>0.83399999999999996</c:v>
                </c:pt>
                <c:pt idx="20">
                  <c:v>0.83099999999999996</c:v>
                </c:pt>
                <c:pt idx="21">
                  <c:v>0.82899999999999996</c:v>
                </c:pt>
                <c:pt idx="22">
                  <c:v>0.82599999999999996</c:v>
                </c:pt>
                <c:pt idx="23">
                  <c:v>0.82399999999999995</c:v>
                </c:pt>
                <c:pt idx="24">
                  <c:v>0.82199999999999995</c:v>
                </c:pt>
                <c:pt idx="25">
                  <c:v>0.82</c:v>
                </c:pt>
                <c:pt idx="26">
                  <c:v>0.81799999999999995</c:v>
                </c:pt>
                <c:pt idx="27">
                  <c:v>0.81499999999999995</c:v>
                </c:pt>
                <c:pt idx="28">
                  <c:v>0.81299999999999994</c:v>
                </c:pt>
                <c:pt idx="29">
                  <c:v>0.81100000000000005</c:v>
                </c:pt>
                <c:pt idx="30">
                  <c:v>0.80900000000000005</c:v>
                </c:pt>
                <c:pt idx="31">
                  <c:v>0.80700000000000005</c:v>
                </c:pt>
                <c:pt idx="32">
                  <c:v>0.80500000000000005</c:v>
                </c:pt>
                <c:pt idx="33">
                  <c:v>0.80300000000000005</c:v>
                </c:pt>
                <c:pt idx="34">
                  <c:v>0.80100000000000005</c:v>
                </c:pt>
                <c:pt idx="35">
                  <c:v>0.79900000000000004</c:v>
                </c:pt>
                <c:pt idx="36">
                  <c:v>0.79800000000000004</c:v>
                </c:pt>
                <c:pt idx="37">
                  <c:v>0.79600000000000004</c:v>
                </c:pt>
                <c:pt idx="38">
                  <c:v>0.79400000000000004</c:v>
                </c:pt>
                <c:pt idx="39">
                  <c:v>0.79300000000000004</c:v>
                </c:pt>
                <c:pt idx="40">
                  <c:v>0.79100000000000004</c:v>
                </c:pt>
                <c:pt idx="41">
                  <c:v>0.78900000000000003</c:v>
                </c:pt>
                <c:pt idx="42">
                  <c:v>0.78800000000000003</c:v>
                </c:pt>
                <c:pt idx="43">
                  <c:v>0.78600000000000003</c:v>
                </c:pt>
                <c:pt idx="44">
                  <c:v>0.78500000000000003</c:v>
                </c:pt>
                <c:pt idx="45">
                  <c:v>0.78300000000000003</c:v>
                </c:pt>
                <c:pt idx="46">
                  <c:v>0.78200000000000003</c:v>
                </c:pt>
                <c:pt idx="47">
                  <c:v>0.78</c:v>
                </c:pt>
                <c:pt idx="48">
                  <c:v>0.77900000000000003</c:v>
                </c:pt>
                <c:pt idx="49">
                  <c:v>0.77700000000000002</c:v>
                </c:pt>
                <c:pt idx="50">
                  <c:v>0.77600000000000002</c:v>
                </c:pt>
                <c:pt idx="51">
                  <c:v>0.77400000000000002</c:v>
                </c:pt>
                <c:pt idx="52">
                  <c:v>0.77300000000000002</c:v>
                </c:pt>
                <c:pt idx="53">
                  <c:v>0.77200000000000002</c:v>
                </c:pt>
                <c:pt idx="54">
                  <c:v>0.77100000000000002</c:v>
                </c:pt>
                <c:pt idx="55">
                  <c:v>0.76900000000000002</c:v>
                </c:pt>
                <c:pt idx="56">
                  <c:v>0.76800000000000002</c:v>
                </c:pt>
                <c:pt idx="57">
                  <c:v>0.76700000000000002</c:v>
                </c:pt>
                <c:pt idx="58">
                  <c:v>0.76500000000000001</c:v>
                </c:pt>
                <c:pt idx="59">
                  <c:v>0.76400000000000001</c:v>
                </c:pt>
                <c:pt idx="60">
                  <c:v>0.76300000000000001</c:v>
                </c:pt>
                <c:pt idx="61">
                  <c:v>0.76200000000000001</c:v>
                </c:pt>
                <c:pt idx="62">
                  <c:v>0.76</c:v>
                </c:pt>
                <c:pt idx="63">
                  <c:v>0.75900000000000001</c:v>
                </c:pt>
                <c:pt idx="64">
                  <c:v>0.75800000000000001</c:v>
                </c:pt>
                <c:pt idx="65">
                  <c:v>0.75700000000000001</c:v>
                </c:pt>
                <c:pt idx="66">
                  <c:v>0.755</c:v>
                </c:pt>
                <c:pt idx="67">
                  <c:v>0.754</c:v>
                </c:pt>
                <c:pt idx="68">
                  <c:v>0.753</c:v>
                </c:pt>
                <c:pt idx="69">
                  <c:v>0.752</c:v>
                </c:pt>
                <c:pt idx="70">
                  <c:v>0.751</c:v>
                </c:pt>
                <c:pt idx="71">
                  <c:v>0.75</c:v>
                </c:pt>
                <c:pt idx="72">
                  <c:v>0.749</c:v>
                </c:pt>
                <c:pt idx="73">
                  <c:v>0.748</c:v>
                </c:pt>
                <c:pt idx="74">
                  <c:v>0.747</c:v>
                </c:pt>
                <c:pt idx="75">
                  <c:v>0.745</c:v>
                </c:pt>
                <c:pt idx="76">
                  <c:v>0.74399999999999999</c:v>
                </c:pt>
                <c:pt idx="77">
                  <c:v>0.74299999999999999</c:v>
                </c:pt>
                <c:pt idx="78">
                  <c:v>0.74199999999999999</c:v>
                </c:pt>
                <c:pt idx="79">
                  <c:v>0.74099999999999999</c:v>
                </c:pt>
                <c:pt idx="80">
                  <c:v>0.74</c:v>
                </c:pt>
                <c:pt idx="81">
                  <c:v>0.73899999999999999</c:v>
                </c:pt>
                <c:pt idx="82">
                  <c:v>0.73799999999999999</c:v>
                </c:pt>
                <c:pt idx="83">
                  <c:v>0.73599999999999999</c:v>
                </c:pt>
                <c:pt idx="84">
                  <c:v>0.73599999999999999</c:v>
                </c:pt>
                <c:pt idx="85">
                  <c:v>0.73499999999999999</c:v>
                </c:pt>
                <c:pt idx="86">
                  <c:v>0.73399999999999999</c:v>
                </c:pt>
                <c:pt idx="87">
                  <c:v>0.73299999999999998</c:v>
                </c:pt>
                <c:pt idx="88">
                  <c:v>0.73099999999999998</c:v>
                </c:pt>
                <c:pt idx="89">
                  <c:v>0.73</c:v>
                </c:pt>
                <c:pt idx="90">
                  <c:v>0.72899999999999998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6A-40EC-8FAD-3B648485515B}"/>
            </c:ext>
          </c:extLst>
        </c:ser>
        <c:ser>
          <c:idx val="2"/>
          <c:order val="2"/>
          <c:tx>
            <c:strRef>
              <c:f>'12-06-22 R9-1 run2'!$D$2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'12-06-22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'12-06-22 R9-1 run2'!$D$3:$D$93</c:f>
              <c:numCache>
                <c:formatCode>General</c:formatCode>
                <c:ptCount val="91"/>
                <c:pt idx="0">
                  <c:v>0.91200000000000003</c:v>
                </c:pt>
                <c:pt idx="1">
                  <c:v>0.91200000000000003</c:v>
                </c:pt>
                <c:pt idx="2">
                  <c:v>0.91300000000000003</c:v>
                </c:pt>
                <c:pt idx="3">
                  <c:v>0.91200000000000003</c:v>
                </c:pt>
                <c:pt idx="4">
                  <c:v>0.91200000000000003</c:v>
                </c:pt>
                <c:pt idx="5">
                  <c:v>0.91200000000000003</c:v>
                </c:pt>
                <c:pt idx="6">
                  <c:v>0.91100000000000003</c:v>
                </c:pt>
                <c:pt idx="7">
                  <c:v>0.91100000000000003</c:v>
                </c:pt>
                <c:pt idx="8">
                  <c:v>0.91100000000000003</c:v>
                </c:pt>
                <c:pt idx="9">
                  <c:v>0.91</c:v>
                </c:pt>
                <c:pt idx="10">
                  <c:v>0.91</c:v>
                </c:pt>
                <c:pt idx="11">
                  <c:v>0.90900000000000003</c:v>
                </c:pt>
                <c:pt idx="12">
                  <c:v>0.90900000000000003</c:v>
                </c:pt>
                <c:pt idx="13">
                  <c:v>0.90900000000000003</c:v>
                </c:pt>
                <c:pt idx="14">
                  <c:v>0.90800000000000003</c:v>
                </c:pt>
                <c:pt idx="15">
                  <c:v>0.90800000000000003</c:v>
                </c:pt>
                <c:pt idx="16">
                  <c:v>0.90700000000000003</c:v>
                </c:pt>
                <c:pt idx="17">
                  <c:v>0.90700000000000003</c:v>
                </c:pt>
                <c:pt idx="18">
                  <c:v>0.90600000000000003</c:v>
                </c:pt>
                <c:pt idx="19">
                  <c:v>0.90600000000000003</c:v>
                </c:pt>
                <c:pt idx="20">
                  <c:v>0.90500000000000003</c:v>
                </c:pt>
                <c:pt idx="21">
                  <c:v>0.90500000000000003</c:v>
                </c:pt>
                <c:pt idx="22">
                  <c:v>0.90400000000000003</c:v>
                </c:pt>
                <c:pt idx="23">
                  <c:v>0.90300000000000002</c:v>
                </c:pt>
                <c:pt idx="24">
                  <c:v>0.90300000000000002</c:v>
                </c:pt>
                <c:pt idx="25">
                  <c:v>0.90200000000000002</c:v>
                </c:pt>
                <c:pt idx="26">
                  <c:v>0.90200000000000002</c:v>
                </c:pt>
                <c:pt idx="27">
                  <c:v>0.90100000000000002</c:v>
                </c:pt>
                <c:pt idx="28">
                  <c:v>0.90100000000000002</c:v>
                </c:pt>
                <c:pt idx="29">
                  <c:v>0.9</c:v>
                </c:pt>
                <c:pt idx="30">
                  <c:v>0.89900000000000002</c:v>
                </c:pt>
                <c:pt idx="31">
                  <c:v>0.89800000000000002</c:v>
                </c:pt>
                <c:pt idx="32">
                  <c:v>0.89800000000000002</c:v>
                </c:pt>
                <c:pt idx="33">
                  <c:v>0.89700000000000002</c:v>
                </c:pt>
                <c:pt idx="34">
                  <c:v>0.89700000000000002</c:v>
                </c:pt>
                <c:pt idx="35">
                  <c:v>0.89600000000000002</c:v>
                </c:pt>
                <c:pt idx="36">
                  <c:v>0.89500000000000002</c:v>
                </c:pt>
                <c:pt idx="37">
                  <c:v>0.89500000000000002</c:v>
                </c:pt>
                <c:pt idx="38">
                  <c:v>0.89400000000000002</c:v>
                </c:pt>
                <c:pt idx="39">
                  <c:v>0.89400000000000002</c:v>
                </c:pt>
                <c:pt idx="40">
                  <c:v>0.89300000000000002</c:v>
                </c:pt>
                <c:pt idx="41">
                  <c:v>0.89300000000000002</c:v>
                </c:pt>
                <c:pt idx="42">
                  <c:v>0.89200000000000002</c:v>
                </c:pt>
                <c:pt idx="43">
                  <c:v>0.89100000000000001</c:v>
                </c:pt>
                <c:pt idx="44">
                  <c:v>0.89</c:v>
                </c:pt>
                <c:pt idx="45">
                  <c:v>0.89</c:v>
                </c:pt>
                <c:pt idx="46">
                  <c:v>0.88900000000000001</c:v>
                </c:pt>
                <c:pt idx="47">
                  <c:v>0.88800000000000001</c:v>
                </c:pt>
                <c:pt idx="48">
                  <c:v>0.88800000000000001</c:v>
                </c:pt>
                <c:pt idx="49">
                  <c:v>0.88700000000000001</c:v>
                </c:pt>
                <c:pt idx="50">
                  <c:v>0.88600000000000001</c:v>
                </c:pt>
                <c:pt idx="51">
                  <c:v>0.88500000000000001</c:v>
                </c:pt>
                <c:pt idx="52">
                  <c:v>0.88500000000000001</c:v>
                </c:pt>
                <c:pt idx="53">
                  <c:v>0.88400000000000001</c:v>
                </c:pt>
                <c:pt idx="54">
                  <c:v>0.88400000000000001</c:v>
                </c:pt>
                <c:pt idx="55">
                  <c:v>0.88300000000000001</c:v>
                </c:pt>
                <c:pt idx="56">
                  <c:v>0.88200000000000001</c:v>
                </c:pt>
                <c:pt idx="57">
                  <c:v>0.88100000000000001</c:v>
                </c:pt>
                <c:pt idx="58">
                  <c:v>0.88100000000000001</c:v>
                </c:pt>
                <c:pt idx="59">
                  <c:v>0.88</c:v>
                </c:pt>
                <c:pt idx="60">
                  <c:v>0.879</c:v>
                </c:pt>
                <c:pt idx="61">
                  <c:v>0.879</c:v>
                </c:pt>
                <c:pt idx="62">
                  <c:v>0.878</c:v>
                </c:pt>
                <c:pt idx="63">
                  <c:v>0.877</c:v>
                </c:pt>
                <c:pt idx="64">
                  <c:v>0.877</c:v>
                </c:pt>
                <c:pt idx="65">
                  <c:v>0.876</c:v>
                </c:pt>
                <c:pt idx="66">
                  <c:v>0.875</c:v>
                </c:pt>
                <c:pt idx="67">
                  <c:v>0.875</c:v>
                </c:pt>
                <c:pt idx="68">
                  <c:v>0.874</c:v>
                </c:pt>
                <c:pt idx="69">
                  <c:v>0.873</c:v>
                </c:pt>
                <c:pt idx="70">
                  <c:v>0.872</c:v>
                </c:pt>
                <c:pt idx="71">
                  <c:v>0.872</c:v>
                </c:pt>
                <c:pt idx="72">
                  <c:v>0.871</c:v>
                </c:pt>
                <c:pt idx="73">
                  <c:v>0.87</c:v>
                </c:pt>
                <c:pt idx="74">
                  <c:v>0.87</c:v>
                </c:pt>
                <c:pt idx="75">
                  <c:v>0.86899999999999999</c:v>
                </c:pt>
                <c:pt idx="76">
                  <c:v>0.86799999999999999</c:v>
                </c:pt>
                <c:pt idx="77">
                  <c:v>0.86699999999999999</c:v>
                </c:pt>
                <c:pt idx="78">
                  <c:v>0.86699999999999999</c:v>
                </c:pt>
                <c:pt idx="79">
                  <c:v>0.86599999999999999</c:v>
                </c:pt>
                <c:pt idx="80">
                  <c:v>0.86499999999999999</c:v>
                </c:pt>
                <c:pt idx="81">
                  <c:v>0.86499999999999999</c:v>
                </c:pt>
                <c:pt idx="82">
                  <c:v>0.86399999999999999</c:v>
                </c:pt>
                <c:pt idx="83">
                  <c:v>0.86299999999999999</c:v>
                </c:pt>
                <c:pt idx="84">
                  <c:v>0.86199999999999999</c:v>
                </c:pt>
                <c:pt idx="85">
                  <c:v>0.86199999999999999</c:v>
                </c:pt>
                <c:pt idx="86">
                  <c:v>0.86099999999999999</c:v>
                </c:pt>
                <c:pt idx="87">
                  <c:v>0.86</c:v>
                </c:pt>
                <c:pt idx="88">
                  <c:v>0.85899999999999999</c:v>
                </c:pt>
                <c:pt idx="89">
                  <c:v>0.85899999999999999</c:v>
                </c:pt>
                <c:pt idx="90">
                  <c:v>0.85799999999999998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6A-40EC-8FAD-3B648485515B}"/>
            </c:ext>
          </c:extLst>
        </c:ser>
        <c:ser>
          <c:idx val="3"/>
          <c:order val="3"/>
          <c:tx>
            <c:strRef>
              <c:f>'12-06-22 R9-1 run2'!$E$2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'12-06-22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'12-06-22 R9-1 run2'!$E$3:$E$93</c:f>
              <c:numCache>
                <c:formatCode>General</c:formatCode>
                <c:ptCount val="91"/>
                <c:pt idx="0">
                  <c:v>0.91300000000000003</c:v>
                </c:pt>
                <c:pt idx="1">
                  <c:v>0.91400000000000003</c:v>
                </c:pt>
                <c:pt idx="2">
                  <c:v>0.91400000000000003</c:v>
                </c:pt>
                <c:pt idx="3">
                  <c:v>0.91400000000000003</c:v>
                </c:pt>
                <c:pt idx="4">
                  <c:v>0.91400000000000003</c:v>
                </c:pt>
                <c:pt idx="5">
                  <c:v>0.91300000000000003</c:v>
                </c:pt>
                <c:pt idx="6">
                  <c:v>0.91300000000000003</c:v>
                </c:pt>
                <c:pt idx="7">
                  <c:v>0.91300000000000003</c:v>
                </c:pt>
                <c:pt idx="8">
                  <c:v>0.91200000000000003</c:v>
                </c:pt>
                <c:pt idx="9">
                  <c:v>0.91200000000000003</c:v>
                </c:pt>
                <c:pt idx="10">
                  <c:v>0.91200000000000003</c:v>
                </c:pt>
                <c:pt idx="11">
                  <c:v>0.91100000000000003</c:v>
                </c:pt>
                <c:pt idx="12">
                  <c:v>0.91100000000000003</c:v>
                </c:pt>
                <c:pt idx="13">
                  <c:v>0.91100000000000003</c:v>
                </c:pt>
                <c:pt idx="14">
                  <c:v>0.91</c:v>
                </c:pt>
                <c:pt idx="15">
                  <c:v>0.90900000000000003</c:v>
                </c:pt>
                <c:pt idx="16">
                  <c:v>0.90900000000000003</c:v>
                </c:pt>
                <c:pt idx="17">
                  <c:v>0.90900000000000003</c:v>
                </c:pt>
                <c:pt idx="18">
                  <c:v>0.90800000000000003</c:v>
                </c:pt>
                <c:pt idx="19">
                  <c:v>0.90800000000000003</c:v>
                </c:pt>
                <c:pt idx="20">
                  <c:v>0.90700000000000003</c:v>
                </c:pt>
                <c:pt idx="21">
                  <c:v>0.90600000000000003</c:v>
                </c:pt>
                <c:pt idx="22">
                  <c:v>0.90600000000000003</c:v>
                </c:pt>
                <c:pt idx="23">
                  <c:v>0.90500000000000003</c:v>
                </c:pt>
                <c:pt idx="24">
                  <c:v>0.90500000000000003</c:v>
                </c:pt>
                <c:pt idx="25">
                  <c:v>0.90400000000000003</c:v>
                </c:pt>
                <c:pt idx="26">
                  <c:v>0.90300000000000002</c:v>
                </c:pt>
                <c:pt idx="27">
                  <c:v>0.90300000000000002</c:v>
                </c:pt>
                <c:pt idx="28">
                  <c:v>0.90200000000000002</c:v>
                </c:pt>
                <c:pt idx="29">
                  <c:v>0.90200000000000002</c:v>
                </c:pt>
                <c:pt idx="30">
                  <c:v>0.90100000000000002</c:v>
                </c:pt>
                <c:pt idx="31">
                  <c:v>0.9</c:v>
                </c:pt>
                <c:pt idx="32">
                  <c:v>0.9</c:v>
                </c:pt>
                <c:pt idx="33">
                  <c:v>0.89900000000000002</c:v>
                </c:pt>
                <c:pt idx="34">
                  <c:v>0.89800000000000002</c:v>
                </c:pt>
                <c:pt idx="35">
                  <c:v>0.89800000000000002</c:v>
                </c:pt>
                <c:pt idx="36">
                  <c:v>0.89700000000000002</c:v>
                </c:pt>
                <c:pt idx="37">
                  <c:v>0.89600000000000002</c:v>
                </c:pt>
                <c:pt idx="38">
                  <c:v>0.89500000000000002</c:v>
                </c:pt>
                <c:pt idx="39">
                  <c:v>0.89500000000000002</c:v>
                </c:pt>
                <c:pt idx="40">
                  <c:v>0.89400000000000002</c:v>
                </c:pt>
                <c:pt idx="41">
                  <c:v>0.89300000000000002</c:v>
                </c:pt>
                <c:pt idx="42">
                  <c:v>0.89300000000000002</c:v>
                </c:pt>
                <c:pt idx="43">
                  <c:v>0.89200000000000002</c:v>
                </c:pt>
                <c:pt idx="44">
                  <c:v>0.89100000000000001</c:v>
                </c:pt>
                <c:pt idx="45">
                  <c:v>0.89100000000000001</c:v>
                </c:pt>
                <c:pt idx="46">
                  <c:v>0.89</c:v>
                </c:pt>
                <c:pt idx="47">
                  <c:v>0.88900000000000001</c:v>
                </c:pt>
                <c:pt idx="48">
                  <c:v>0.88900000000000001</c:v>
                </c:pt>
                <c:pt idx="49">
                  <c:v>0.88800000000000001</c:v>
                </c:pt>
                <c:pt idx="50">
                  <c:v>0.88700000000000001</c:v>
                </c:pt>
                <c:pt idx="51">
                  <c:v>0.88600000000000001</c:v>
                </c:pt>
                <c:pt idx="52">
                  <c:v>0.88600000000000001</c:v>
                </c:pt>
                <c:pt idx="53">
                  <c:v>0.88500000000000001</c:v>
                </c:pt>
                <c:pt idx="54">
                  <c:v>0.88400000000000001</c:v>
                </c:pt>
                <c:pt idx="55">
                  <c:v>0.88400000000000001</c:v>
                </c:pt>
                <c:pt idx="56">
                  <c:v>0.88300000000000001</c:v>
                </c:pt>
                <c:pt idx="57">
                  <c:v>0.88300000000000001</c:v>
                </c:pt>
                <c:pt idx="58">
                  <c:v>0.88200000000000001</c:v>
                </c:pt>
                <c:pt idx="59">
                  <c:v>0.88100000000000001</c:v>
                </c:pt>
                <c:pt idx="60">
                  <c:v>0.88100000000000001</c:v>
                </c:pt>
                <c:pt idx="61">
                  <c:v>0.88</c:v>
                </c:pt>
                <c:pt idx="62">
                  <c:v>0.879</c:v>
                </c:pt>
                <c:pt idx="63">
                  <c:v>0.878</c:v>
                </c:pt>
                <c:pt idx="64">
                  <c:v>0.877</c:v>
                </c:pt>
                <c:pt idx="65">
                  <c:v>0.877</c:v>
                </c:pt>
                <c:pt idx="66">
                  <c:v>0.876</c:v>
                </c:pt>
                <c:pt idx="67">
                  <c:v>0.875</c:v>
                </c:pt>
                <c:pt idx="68">
                  <c:v>0.874</c:v>
                </c:pt>
                <c:pt idx="69">
                  <c:v>0.874</c:v>
                </c:pt>
                <c:pt idx="70">
                  <c:v>0.873</c:v>
                </c:pt>
                <c:pt idx="71">
                  <c:v>0.872</c:v>
                </c:pt>
                <c:pt idx="72">
                  <c:v>0.872</c:v>
                </c:pt>
                <c:pt idx="73">
                  <c:v>0.871</c:v>
                </c:pt>
                <c:pt idx="74">
                  <c:v>0.87</c:v>
                </c:pt>
                <c:pt idx="75">
                  <c:v>0.87</c:v>
                </c:pt>
                <c:pt idx="76">
                  <c:v>0.86899999999999999</c:v>
                </c:pt>
                <c:pt idx="77">
                  <c:v>0.86799999999999999</c:v>
                </c:pt>
                <c:pt idx="78">
                  <c:v>0.86699999999999999</c:v>
                </c:pt>
                <c:pt idx="79">
                  <c:v>0.86699999999999999</c:v>
                </c:pt>
                <c:pt idx="80">
                  <c:v>0.86599999999999999</c:v>
                </c:pt>
                <c:pt idx="81">
                  <c:v>0.86499999999999999</c:v>
                </c:pt>
                <c:pt idx="82">
                  <c:v>0.86399999999999999</c:v>
                </c:pt>
                <c:pt idx="83">
                  <c:v>0.86399999999999999</c:v>
                </c:pt>
                <c:pt idx="84">
                  <c:v>0.86299999999999999</c:v>
                </c:pt>
                <c:pt idx="85">
                  <c:v>0.86299999999999999</c:v>
                </c:pt>
                <c:pt idx="86">
                  <c:v>0.86199999999999999</c:v>
                </c:pt>
                <c:pt idx="87">
                  <c:v>0.86099999999999999</c:v>
                </c:pt>
                <c:pt idx="88">
                  <c:v>0.86</c:v>
                </c:pt>
                <c:pt idx="89">
                  <c:v>0.85899999999999999</c:v>
                </c:pt>
                <c:pt idx="90">
                  <c:v>0.85899999999999999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6A-40EC-8FAD-3B6484855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'12-06-22 R9-1 run2'!$J$2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'12-06-22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'12-06-22 R9-1 run2'!$J$3:$J$93</c:f>
              <c:numCache>
                <c:formatCode>General</c:formatCode>
                <c:ptCount val="91"/>
                <c:pt idx="0">
                  <c:v>3.5500000000000087E-2</c:v>
                </c:pt>
                <c:pt idx="1">
                  <c:v>3.7500000000000089E-2</c:v>
                </c:pt>
                <c:pt idx="2">
                  <c:v>4.0000000000000036E-2</c:v>
                </c:pt>
                <c:pt idx="3">
                  <c:v>4.2499999999999982E-2</c:v>
                </c:pt>
                <c:pt idx="4">
                  <c:v>4.4499999999999984E-2</c:v>
                </c:pt>
                <c:pt idx="5">
                  <c:v>4.7000000000000153E-2</c:v>
                </c:pt>
                <c:pt idx="6">
                  <c:v>4.9000000000000044E-2</c:v>
                </c:pt>
                <c:pt idx="7">
                  <c:v>5.149999999999999E-2</c:v>
                </c:pt>
                <c:pt idx="8">
                  <c:v>5.4000000000000048E-2</c:v>
                </c:pt>
                <c:pt idx="9">
                  <c:v>5.600000000000005E-2</c:v>
                </c:pt>
                <c:pt idx="10">
                  <c:v>5.9000000000000052E-2</c:v>
                </c:pt>
                <c:pt idx="11">
                  <c:v>6.1000000000000054E-2</c:v>
                </c:pt>
                <c:pt idx="12">
                  <c:v>6.3500000000000001E-2</c:v>
                </c:pt>
                <c:pt idx="13">
                  <c:v>6.6000000000000059E-2</c:v>
                </c:pt>
                <c:pt idx="14">
                  <c:v>6.800000000000006E-2</c:v>
                </c:pt>
                <c:pt idx="15">
                  <c:v>7.0500000000000118E-2</c:v>
                </c:pt>
                <c:pt idx="16">
                  <c:v>7.2000000000000064E-2</c:v>
                </c:pt>
                <c:pt idx="17">
                  <c:v>7.5000000000000067E-2</c:v>
                </c:pt>
                <c:pt idx="18">
                  <c:v>7.6500000000000012E-2</c:v>
                </c:pt>
                <c:pt idx="19">
                  <c:v>7.900000000000007E-2</c:v>
                </c:pt>
                <c:pt idx="20">
                  <c:v>8.1000000000000072E-2</c:v>
                </c:pt>
                <c:pt idx="21">
                  <c:v>8.2500000000000018E-2</c:v>
                </c:pt>
                <c:pt idx="22">
                  <c:v>8.450000000000002E-2</c:v>
                </c:pt>
                <c:pt idx="23">
                  <c:v>8.5999999999999965E-2</c:v>
                </c:pt>
                <c:pt idx="24">
                  <c:v>8.7999999999999967E-2</c:v>
                </c:pt>
                <c:pt idx="25">
                  <c:v>8.8999999999999968E-2</c:v>
                </c:pt>
                <c:pt idx="26">
                  <c:v>9.0500000000000025E-2</c:v>
                </c:pt>
                <c:pt idx="27">
                  <c:v>9.2500000000000027E-2</c:v>
                </c:pt>
                <c:pt idx="28">
                  <c:v>9.3999999999999972E-2</c:v>
                </c:pt>
                <c:pt idx="29">
                  <c:v>9.5499999999999918E-2</c:v>
                </c:pt>
                <c:pt idx="30">
                  <c:v>9.6999999999999975E-2</c:v>
                </c:pt>
                <c:pt idx="31">
                  <c:v>9.749999999999992E-2</c:v>
                </c:pt>
                <c:pt idx="32">
                  <c:v>9.9499999999999922E-2</c:v>
                </c:pt>
                <c:pt idx="33">
                  <c:v>0.10049999999999992</c:v>
                </c:pt>
                <c:pt idx="34">
                  <c:v>0.10199999999999987</c:v>
                </c:pt>
                <c:pt idx="35">
                  <c:v>0.10349999999999993</c:v>
                </c:pt>
                <c:pt idx="36">
                  <c:v>0.10399999999999998</c:v>
                </c:pt>
                <c:pt idx="37">
                  <c:v>0.10499999999999998</c:v>
                </c:pt>
                <c:pt idx="38">
                  <c:v>0.10600000000000009</c:v>
                </c:pt>
                <c:pt idx="39">
                  <c:v>0.10699999999999998</c:v>
                </c:pt>
                <c:pt idx="40">
                  <c:v>0.10799999999999987</c:v>
                </c:pt>
                <c:pt idx="41">
                  <c:v>0.10949999999999993</c:v>
                </c:pt>
                <c:pt idx="42">
                  <c:v>0.1100000000000001</c:v>
                </c:pt>
                <c:pt idx="43">
                  <c:v>0.11099999999999999</c:v>
                </c:pt>
                <c:pt idx="44">
                  <c:v>0.11099999999999999</c:v>
                </c:pt>
                <c:pt idx="45">
                  <c:v>0.11299999999999999</c:v>
                </c:pt>
                <c:pt idx="46">
                  <c:v>0.11349999999999993</c:v>
                </c:pt>
                <c:pt idx="47">
                  <c:v>0.1140000000000001</c:v>
                </c:pt>
                <c:pt idx="48">
                  <c:v>0.11499999999999999</c:v>
                </c:pt>
                <c:pt idx="49">
                  <c:v>0.11599999999999988</c:v>
                </c:pt>
                <c:pt idx="50">
                  <c:v>0.1160000000000001</c:v>
                </c:pt>
                <c:pt idx="51">
                  <c:v>0.11699999999999999</c:v>
                </c:pt>
                <c:pt idx="52">
                  <c:v>0.11799999999999988</c:v>
                </c:pt>
                <c:pt idx="53">
                  <c:v>0.1180000000000001</c:v>
                </c:pt>
                <c:pt idx="54">
                  <c:v>0.11899999999999999</c:v>
                </c:pt>
                <c:pt idx="55">
                  <c:v>0.11999999999999988</c:v>
                </c:pt>
                <c:pt idx="56">
                  <c:v>0.12000000000000011</c:v>
                </c:pt>
                <c:pt idx="57">
                  <c:v>0.121</c:v>
                </c:pt>
                <c:pt idx="58">
                  <c:v>0.12199999999999989</c:v>
                </c:pt>
                <c:pt idx="59">
                  <c:v>0.12200000000000011</c:v>
                </c:pt>
                <c:pt idx="60">
                  <c:v>0.123</c:v>
                </c:pt>
                <c:pt idx="61">
                  <c:v>0.12349999999999994</c:v>
                </c:pt>
                <c:pt idx="62">
                  <c:v>0.12400000000000011</c:v>
                </c:pt>
                <c:pt idx="63">
                  <c:v>0.12399999999999989</c:v>
                </c:pt>
                <c:pt idx="64">
                  <c:v>0.12450000000000006</c:v>
                </c:pt>
                <c:pt idx="65">
                  <c:v>0.125</c:v>
                </c:pt>
                <c:pt idx="66">
                  <c:v>0.12599999999999989</c:v>
                </c:pt>
                <c:pt idx="67">
                  <c:v>0.12650000000000006</c:v>
                </c:pt>
                <c:pt idx="68">
                  <c:v>0.12649999999999995</c:v>
                </c:pt>
                <c:pt idx="69">
                  <c:v>0.127</c:v>
                </c:pt>
                <c:pt idx="70">
                  <c:v>0.127</c:v>
                </c:pt>
                <c:pt idx="71">
                  <c:v>0.12750000000000006</c:v>
                </c:pt>
                <c:pt idx="72">
                  <c:v>0.12849999999999995</c:v>
                </c:pt>
                <c:pt idx="73">
                  <c:v>0.12850000000000006</c:v>
                </c:pt>
                <c:pt idx="74">
                  <c:v>0.12849999999999995</c:v>
                </c:pt>
                <c:pt idx="75">
                  <c:v>0.12999999999999989</c:v>
                </c:pt>
                <c:pt idx="76">
                  <c:v>0.13000000000000012</c:v>
                </c:pt>
                <c:pt idx="77">
                  <c:v>0.12999999999999989</c:v>
                </c:pt>
                <c:pt idx="78">
                  <c:v>0.13</c:v>
                </c:pt>
                <c:pt idx="79">
                  <c:v>0.13050000000000006</c:v>
                </c:pt>
                <c:pt idx="80">
                  <c:v>0.13100000000000001</c:v>
                </c:pt>
                <c:pt idx="81">
                  <c:v>0.13100000000000001</c:v>
                </c:pt>
                <c:pt idx="82">
                  <c:v>0.13150000000000006</c:v>
                </c:pt>
                <c:pt idx="83">
                  <c:v>0.13249999999999995</c:v>
                </c:pt>
                <c:pt idx="84">
                  <c:v>0.13200000000000012</c:v>
                </c:pt>
                <c:pt idx="85">
                  <c:v>0.13300000000000001</c:v>
                </c:pt>
                <c:pt idx="86">
                  <c:v>0.13300000000000001</c:v>
                </c:pt>
                <c:pt idx="87">
                  <c:v>0.13300000000000001</c:v>
                </c:pt>
                <c:pt idx="88">
                  <c:v>0.1339999999999999</c:v>
                </c:pt>
                <c:pt idx="89">
                  <c:v>0.13450000000000006</c:v>
                </c:pt>
                <c:pt idx="90">
                  <c:v>0.13500000000000001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A-4841-9BA4-5DCCBF43D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4000000000000001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'12-07-22 R9-1 run1'!$B$2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'12-07-22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R9-1 run1'!$B$3:$B$93</c:f>
              <c:numCache>
                <c:formatCode>General</c:formatCode>
                <c:ptCount val="91"/>
                <c:pt idx="0">
                  <c:v>0.86499999999999999</c:v>
                </c:pt>
                <c:pt idx="1">
                  <c:v>0.86299999999999999</c:v>
                </c:pt>
                <c:pt idx="2">
                  <c:v>0.86099999999999999</c:v>
                </c:pt>
                <c:pt idx="3">
                  <c:v>0.85799999999999998</c:v>
                </c:pt>
                <c:pt idx="4">
                  <c:v>0.85499999999999998</c:v>
                </c:pt>
                <c:pt idx="5">
                  <c:v>0.85299999999999998</c:v>
                </c:pt>
                <c:pt idx="6">
                  <c:v>0.85</c:v>
                </c:pt>
                <c:pt idx="7">
                  <c:v>0.84699999999999998</c:v>
                </c:pt>
                <c:pt idx="8">
                  <c:v>0.84399999999999997</c:v>
                </c:pt>
                <c:pt idx="9">
                  <c:v>0.84099999999999997</c:v>
                </c:pt>
                <c:pt idx="10">
                  <c:v>0.83799999999999997</c:v>
                </c:pt>
                <c:pt idx="11">
                  <c:v>0.83499999999999996</c:v>
                </c:pt>
                <c:pt idx="12">
                  <c:v>0.83299999999999996</c:v>
                </c:pt>
                <c:pt idx="13">
                  <c:v>0.83</c:v>
                </c:pt>
                <c:pt idx="14">
                  <c:v>0.82699999999999996</c:v>
                </c:pt>
                <c:pt idx="15">
                  <c:v>0.82399999999999995</c:v>
                </c:pt>
                <c:pt idx="16">
                  <c:v>0.82199999999999995</c:v>
                </c:pt>
                <c:pt idx="17">
                  <c:v>0.81899999999999995</c:v>
                </c:pt>
                <c:pt idx="18">
                  <c:v>0.81599999999999995</c:v>
                </c:pt>
                <c:pt idx="19">
                  <c:v>0.81399999999999995</c:v>
                </c:pt>
                <c:pt idx="20">
                  <c:v>0.81100000000000005</c:v>
                </c:pt>
                <c:pt idx="21">
                  <c:v>0.80900000000000005</c:v>
                </c:pt>
                <c:pt idx="22">
                  <c:v>0.80600000000000005</c:v>
                </c:pt>
                <c:pt idx="23">
                  <c:v>0.80400000000000005</c:v>
                </c:pt>
                <c:pt idx="24">
                  <c:v>0.80100000000000005</c:v>
                </c:pt>
                <c:pt idx="25">
                  <c:v>0.79900000000000004</c:v>
                </c:pt>
                <c:pt idx="26">
                  <c:v>0.79700000000000004</c:v>
                </c:pt>
                <c:pt idx="27">
                  <c:v>0.79500000000000004</c:v>
                </c:pt>
                <c:pt idx="28">
                  <c:v>0.79300000000000004</c:v>
                </c:pt>
                <c:pt idx="29">
                  <c:v>0.79100000000000004</c:v>
                </c:pt>
                <c:pt idx="30">
                  <c:v>0.78900000000000003</c:v>
                </c:pt>
                <c:pt idx="31">
                  <c:v>0.78700000000000003</c:v>
                </c:pt>
                <c:pt idx="32">
                  <c:v>0.78500000000000003</c:v>
                </c:pt>
                <c:pt idx="33">
                  <c:v>0.78300000000000003</c:v>
                </c:pt>
                <c:pt idx="34">
                  <c:v>0.78100000000000003</c:v>
                </c:pt>
                <c:pt idx="35">
                  <c:v>0.77900000000000003</c:v>
                </c:pt>
                <c:pt idx="36">
                  <c:v>0.77700000000000002</c:v>
                </c:pt>
                <c:pt idx="37">
                  <c:v>0.77600000000000002</c:v>
                </c:pt>
                <c:pt idx="38">
                  <c:v>0.77400000000000002</c:v>
                </c:pt>
                <c:pt idx="39">
                  <c:v>0.77200000000000002</c:v>
                </c:pt>
                <c:pt idx="40">
                  <c:v>0.77100000000000002</c:v>
                </c:pt>
                <c:pt idx="41">
                  <c:v>0.76900000000000002</c:v>
                </c:pt>
                <c:pt idx="42">
                  <c:v>0.76800000000000002</c:v>
                </c:pt>
                <c:pt idx="43">
                  <c:v>0.76600000000000001</c:v>
                </c:pt>
                <c:pt idx="44">
                  <c:v>0.76400000000000001</c:v>
                </c:pt>
                <c:pt idx="45">
                  <c:v>0.76300000000000001</c:v>
                </c:pt>
                <c:pt idx="46">
                  <c:v>0.76100000000000001</c:v>
                </c:pt>
                <c:pt idx="47">
                  <c:v>0.76</c:v>
                </c:pt>
                <c:pt idx="48">
                  <c:v>0.75900000000000001</c:v>
                </c:pt>
                <c:pt idx="49">
                  <c:v>0.75700000000000001</c:v>
                </c:pt>
                <c:pt idx="50">
                  <c:v>0.755</c:v>
                </c:pt>
                <c:pt idx="51">
                  <c:v>0.754</c:v>
                </c:pt>
                <c:pt idx="52">
                  <c:v>0.753</c:v>
                </c:pt>
                <c:pt idx="53">
                  <c:v>0.751</c:v>
                </c:pt>
                <c:pt idx="54">
                  <c:v>0.75</c:v>
                </c:pt>
                <c:pt idx="55">
                  <c:v>0.749</c:v>
                </c:pt>
                <c:pt idx="56">
                  <c:v>0.748</c:v>
                </c:pt>
                <c:pt idx="57">
                  <c:v>0.746</c:v>
                </c:pt>
                <c:pt idx="58">
                  <c:v>0.745</c:v>
                </c:pt>
                <c:pt idx="59">
                  <c:v>0.74399999999999999</c:v>
                </c:pt>
                <c:pt idx="60">
                  <c:v>0.74199999999999999</c:v>
                </c:pt>
                <c:pt idx="61">
                  <c:v>0.74099999999999999</c:v>
                </c:pt>
                <c:pt idx="62">
                  <c:v>0.74</c:v>
                </c:pt>
                <c:pt idx="63">
                  <c:v>0.73899999999999999</c:v>
                </c:pt>
                <c:pt idx="64">
                  <c:v>0.73799999999999999</c:v>
                </c:pt>
                <c:pt idx="65">
                  <c:v>0.73699999999999999</c:v>
                </c:pt>
                <c:pt idx="66">
                  <c:v>0.73499999999999999</c:v>
                </c:pt>
                <c:pt idx="67">
                  <c:v>0.73399999999999999</c:v>
                </c:pt>
                <c:pt idx="68">
                  <c:v>0.73299999999999998</c:v>
                </c:pt>
                <c:pt idx="69">
                  <c:v>0.73199999999999998</c:v>
                </c:pt>
                <c:pt idx="70">
                  <c:v>0.73</c:v>
                </c:pt>
                <c:pt idx="71">
                  <c:v>0.72899999999999998</c:v>
                </c:pt>
                <c:pt idx="72">
                  <c:v>0.72799999999999998</c:v>
                </c:pt>
                <c:pt idx="73">
                  <c:v>0.72699999999999998</c:v>
                </c:pt>
                <c:pt idx="74">
                  <c:v>0.72599999999999998</c:v>
                </c:pt>
                <c:pt idx="75">
                  <c:v>0.72499999999999998</c:v>
                </c:pt>
                <c:pt idx="76">
                  <c:v>0.72399999999999998</c:v>
                </c:pt>
                <c:pt idx="77">
                  <c:v>0.72299999999999998</c:v>
                </c:pt>
                <c:pt idx="78">
                  <c:v>0.72199999999999998</c:v>
                </c:pt>
                <c:pt idx="79">
                  <c:v>0.72099999999999997</c:v>
                </c:pt>
                <c:pt idx="80">
                  <c:v>0.72</c:v>
                </c:pt>
                <c:pt idx="81">
                  <c:v>0.71899999999999997</c:v>
                </c:pt>
                <c:pt idx="82">
                  <c:v>0.71799999999999997</c:v>
                </c:pt>
                <c:pt idx="83">
                  <c:v>0.71699999999999997</c:v>
                </c:pt>
                <c:pt idx="84">
                  <c:v>0.71599999999999997</c:v>
                </c:pt>
                <c:pt idx="85">
                  <c:v>0.71399999999999997</c:v>
                </c:pt>
                <c:pt idx="86">
                  <c:v>0.71299999999999997</c:v>
                </c:pt>
                <c:pt idx="87">
                  <c:v>0.71199999999999997</c:v>
                </c:pt>
                <c:pt idx="88">
                  <c:v>0.71099999999999997</c:v>
                </c:pt>
                <c:pt idx="89">
                  <c:v>0.71</c:v>
                </c:pt>
                <c:pt idx="90">
                  <c:v>0.70899999999999996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EA-4001-B73D-17995D9DDD3E}"/>
            </c:ext>
          </c:extLst>
        </c:ser>
        <c:ser>
          <c:idx val="1"/>
          <c:order val="1"/>
          <c:tx>
            <c:strRef>
              <c:f>'12-07-22 R9-1 run1'!$C$2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'12-07-22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R9-1 run1'!$C$3:$C$93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0.876</c:v>
                </c:pt>
                <c:pt idx="2">
                  <c:v>0.874</c:v>
                </c:pt>
                <c:pt idx="3">
                  <c:v>0.871</c:v>
                </c:pt>
                <c:pt idx="4">
                  <c:v>0.86899999999999999</c:v>
                </c:pt>
                <c:pt idx="5">
                  <c:v>0.86599999999999999</c:v>
                </c:pt>
                <c:pt idx="6">
                  <c:v>0.86399999999999999</c:v>
                </c:pt>
                <c:pt idx="7">
                  <c:v>0.86099999999999999</c:v>
                </c:pt>
                <c:pt idx="8">
                  <c:v>0.85799999999999998</c:v>
                </c:pt>
                <c:pt idx="9">
                  <c:v>0.85499999999999998</c:v>
                </c:pt>
                <c:pt idx="10">
                  <c:v>0.85199999999999998</c:v>
                </c:pt>
                <c:pt idx="11">
                  <c:v>0.85</c:v>
                </c:pt>
                <c:pt idx="12">
                  <c:v>0.84699999999999998</c:v>
                </c:pt>
                <c:pt idx="13">
                  <c:v>0.84399999999999997</c:v>
                </c:pt>
                <c:pt idx="14">
                  <c:v>0.84199999999999997</c:v>
                </c:pt>
                <c:pt idx="15">
                  <c:v>0.83899999999999997</c:v>
                </c:pt>
                <c:pt idx="16">
                  <c:v>0.83599999999999997</c:v>
                </c:pt>
                <c:pt idx="17">
                  <c:v>0.83399999999999996</c:v>
                </c:pt>
                <c:pt idx="18">
                  <c:v>0.83099999999999996</c:v>
                </c:pt>
                <c:pt idx="19">
                  <c:v>0.82799999999999996</c:v>
                </c:pt>
                <c:pt idx="20">
                  <c:v>0.82599999999999996</c:v>
                </c:pt>
                <c:pt idx="21">
                  <c:v>0.82299999999999995</c:v>
                </c:pt>
                <c:pt idx="22">
                  <c:v>0.82099999999999995</c:v>
                </c:pt>
                <c:pt idx="23">
                  <c:v>0.81899999999999995</c:v>
                </c:pt>
                <c:pt idx="24">
                  <c:v>0.81599999999999995</c:v>
                </c:pt>
                <c:pt idx="25">
                  <c:v>0.81399999999999995</c:v>
                </c:pt>
                <c:pt idx="26">
                  <c:v>0.81100000000000005</c:v>
                </c:pt>
                <c:pt idx="27">
                  <c:v>0.80900000000000005</c:v>
                </c:pt>
                <c:pt idx="28">
                  <c:v>0.80700000000000005</c:v>
                </c:pt>
                <c:pt idx="29">
                  <c:v>0.80500000000000005</c:v>
                </c:pt>
                <c:pt idx="30">
                  <c:v>0.80300000000000005</c:v>
                </c:pt>
                <c:pt idx="31">
                  <c:v>0.80100000000000005</c:v>
                </c:pt>
                <c:pt idx="32">
                  <c:v>0.79900000000000004</c:v>
                </c:pt>
                <c:pt idx="33">
                  <c:v>0.79700000000000004</c:v>
                </c:pt>
                <c:pt idx="34">
                  <c:v>0.79500000000000004</c:v>
                </c:pt>
                <c:pt idx="35">
                  <c:v>0.79300000000000004</c:v>
                </c:pt>
                <c:pt idx="36">
                  <c:v>0.79200000000000004</c:v>
                </c:pt>
                <c:pt idx="37">
                  <c:v>0.79</c:v>
                </c:pt>
                <c:pt idx="38">
                  <c:v>0.78800000000000003</c:v>
                </c:pt>
                <c:pt idx="39">
                  <c:v>0.78700000000000003</c:v>
                </c:pt>
                <c:pt idx="40">
                  <c:v>0.78500000000000003</c:v>
                </c:pt>
                <c:pt idx="41">
                  <c:v>0.78300000000000003</c:v>
                </c:pt>
                <c:pt idx="42">
                  <c:v>0.78100000000000003</c:v>
                </c:pt>
                <c:pt idx="43">
                  <c:v>0.78</c:v>
                </c:pt>
                <c:pt idx="44">
                  <c:v>0.77800000000000002</c:v>
                </c:pt>
                <c:pt idx="45">
                  <c:v>0.77700000000000002</c:v>
                </c:pt>
                <c:pt idx="46">
                  <c:v>0.77500000000000002</c:v>
                </c:pt>
                <c:pt idx="47">
                  <c:v>0.77400000000000002</c:v>
                </c:pt>
                <c:pt idx="48">
                  <c:v>0.77200000000000002</c:v>
                </c:pt>
                <c:pt idx="49">
                  <c:v>0.77100000000000002</c:v>
                </c:pt>
                <c:pt idx="50">
                  <c:v>0.76900000000000002</c:v>
                </c:pt>
                <c:pt idx="51">
                  <c:v>0.76800000000000002</c:v>
                </c:pt>
                <c:pt idx="52">
                  <c:v>0.76600000000000001</c:v>
                </c:pt>
                <c:pt idx="53">
                  <c:v>0.76500000000000001</c:v>
                </c:pt>
                <c:pt idx="54">
                  <c:v>0.76400000000000001</c:v>
                </c:pt>
                <c:pt idx="55">
                  <c:v>0.76200000000000001</c:v>
                </c:pt>
                <c:pt idx="56">
                  <c:v>0.76100000000000001</c:v>
                </c:pt>
                <c:pt idx="57">
                  <c:v>0.76</c:v>
                </c:pt>
                <c:pt idx="58">
                  <c:v>0.75800000000000001</c:v>
                </c:pt>
                <c:pt idx="59">
                  <c:v>0.75700000000000001</c:v>
                </c:pt>
                <c:pt idx="60">
                  <c:v>0.75600000000000001</c:v>
                </c:pt>
                <c:pt idx="61">
                  <c:v>0.755</c:v>
                </c:pt>
                <c:pt idx="62">
                  <c:v>0.753</c:v>
                </c:pt>
                <c:pt idx="63">
                  <c:v>0.752</c:v>
                </c:pt>
                <c:pt idx="64">
                  <c:v>0.751</c:v>
                </c:pt>
                <c:pt idx="65">
                  <c:v>0.75</c:v>
                </c:pt>
                <c:pt idx="66">
                  <c:v>0.749</c:v>
                </c:pt>
                <c:pt idx="67">
                  <c:v>0.747</c:v>
                </c:pt>
                <c:pt idx="68">
                  <c:v>0.746</c:v>
                </c:pt>
                <c:pt idx="69">
                  <c:v>0.745</c:v>
                </c:pt>
                <c:pt idx="70">
                  <c:v>0.74399999999999999</c:v>
                </c:pt>
                <c:pt idx="71">
                  <c:v>0.74299999999999999</c:v>
                </c:pt>
                <c:pt idx="72">
                  <c:v>0.74199999999999999</c:v>
                </c:pt>
                <c:pt idx="73">
                  <c:v>0.74099999999999999</c:v>
                </c:pt>
                <c:pt idx="74">
                  <c:v>0.74</c:v>
                </c:pt>
                <c:pt idx="75">
                  <c:v>0.73899999999999999</c:v>
                </c:pt>
                <c:pt idx="76">
                  <c:v>0.73799999999999999</c:v>
                </c:pt>
                <c:pt idx="77">
                  <c:v>0.73599999999999999</c:v>
                </c:pt>
                <c:pt idx="78">
                  <c:v>0.73499999999999999</c:v>
                </c:pt>
                <c:pt idx="79">
                  <c:v>0.73399999999999999</c:v>
                </c:pt>
                <c:pt idx="80">
                  <c:v>0.73299999999999998</c:v>
                </c:pt>
                <c:pt idx="81">
                  <c:v>0.73199999999999998</c:v>
                </c:pt>
                <c:pt idx="82">
                  <c:v>0.73099999999999998</c:v>
                </c:pt>
                <c:pt idx="83">
                  <c:v>0.73</c:v>
                </c:pt>
                <c:pt idx="84">
                  <c:v>0.72899999999999998</c:v>
                </c:pt>
                <c:pt idx="85">
                  <c:v>0.72799999999999998</c:v>
                </c:pt>
                <c:pt idx="86">
                  <c:v>0.72699999999999998</c:v>
                </c:pt>
                <c:pt idx="87">
                  <c:v>0.72599999999999998</c:v>
                </c:pt>
                <c:pt idx="88">
                  <c:v>0.72499999999999998</c:v>
                </c:pt>
                <c:pt idx="89">
                  <c:v>0.72399999999999998</c:v>
                </c:pt>
                <c:pt idx="90">
                  <c:v>0.72299999999999998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EA-4001-B73D-17995D9DDD3E}"/>
            </c:ext>
          </c:extLst>
        </c:ser>
        <c:ser>
          <c:idx val="2"/>
          <c:order val="2"/>
          <c:tx>
            <c:strRef>
              <c:f>'12-07-22 R9-1 run1'!$D$2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'12-07-22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R9-1 run1'!$D$3:$D$93</c:f>
              <c:numCache>
                <c:formatCode>General</c:formatCode>
                <c:ptCount val="91"/>
                <c:pt idx="0">
                  <c:v>0.88800000000000001</c:v>
                </c:pt>
                <c:pt idx="1">
                  <c:v>0.88800000000000001</c:v>
                </c:pt>
                <c:pt idx="2">
                  <c:v>0.88800000000000001</c:v>
                </c:pt>
                <c:pt idx="3">
                  <c:v>0.88800000000000001</c:v>
                </c:pt>
                <c:pt idx="4">
                  <c:v>0.88700000000000001</c:v>
                </c:pt>
                <c:pt idx="5">
                  <c:v>0.88700000000000001</c:v>
                </c:pt>
                <c:pt idx="6">
                  <c:v>0.88600000000000001</c:v>
                </c:pt>
                <c:pt idx="7">
                  <c:v>0.88500000000000001</c:v>
                </c:pt>
                <c:pt idx="8">
                  <c:v>0.88500000000000001</c:v>
                </c:pt>
                <c:pt idx="9">
                  <c:v>0.88400000000000001</c:v>
                </c:pt>
                <c:pt idx="10">
                  <c:v>0.88400000000000001</c:v>
                </c:pt>
                <c:pt idx="11">
                  <c:v>0.88300000000000001</c:v>
                </c:pt>
                <c:pt idx="12">
                  <c:v>0.88300000000000001</c:v>
                </c:pt>
                <c:pt idx="13">
                  <c:v>0.88200000000000001</c:v>
                </c:pt>
                <c:pt idx="14">
                  <c:v>0.88200000000000001</c:v>
                </c:pt>
                <c:pt idx="15">
                  <c:v>0.88100000000000001</c:v>
                </c:pt>
                <c:pt idx="16">
                  <c:v>0.88100000000000001</c:v>
                </c:pt>
                <c:pt idx="17">
                  <c:v>0.88</c:v>
                </c:pt>
                <c:pt idx="18">
                  <c:v>0.88</c:v>
                </c:pt>
                <c:pt idx="19">
                  <c:v>0.88</c:v>
                </c:pt>
                <c:pt idx="20">
                  <c:v>0.879</c:v>
                </c:pt>
                <c:pt idx="21">
                  <c:v>0.878</c:v>
                </c:pt>
                <c:pt idx="22">
                  <c:v>0.878</c:v>
                </c:pt>
                <c:pt idx="23">
                  <c:v>0.877</c:v>
                </c:pt>
                <c:pt idx="24">
                  <c:v>0.877</c:v>
                </c:pt>
                <c:pt idx="25">
                  <c:v>0.876</c:v>
                </c:pt>
                <c:pt idx="26">
                  <c:v>0.875</c:v>
                </c:pt>
                <c:pt idx="27">
                  <c:v>0.875</c:v>
                </c:pt>
                <c:pt idx="28">
                  <c:v>0.874</c:v>
                </c:pt>
                <c:pt idx="29">
                  <c:v>0.874</c:v>
                </c:pt>
                <c:pt idx="30">
                  <c:v>0.873</c:v>
                </c:pt>
                <c:pt idx="31">
                  <c:v>0.872</c:v>
                </c:pt>
                <c:pt idx="32">
                  <c:v>0.871</c:v>
                </c:pt>
                <c:pt idx="33">
                  <c:v>0.871</c:v>
                </c:pt>
                <c:pt idx="34">
                  <c:v>0.87</c:v>
                </c:pt>
                <c:pt idx="35">
                  <c:v>0.86899999999999999</c:v>
                </c:pt>
                <c:pt idx="36">
                  <c:v>0.86799999999999999</c:v>
                </c:pt>
                <c:pt idx="37">
                  <c:v>0.86799999999999999</c:v>
                </c:pt>
                <c:pt idx="38">
                  <c:v>0.86699999999999999</c:v>
                </c:pt>
                <c:pt idx="39">
                  <c:v>0.86699999999999999</c:v>
                </c:pt>
                <c:pt idx="40">
                  <c:v>0.86599999999999999</c:v>
                </c:pt>
                <c:pt idx="41">
                  <c:v>0.86599999999999999</c:v>
                </c:pt>
                <c:pt idx="42">
                  <c:v>0.86499999999999999</c:v>
                </c:pt>
                <c:pt idx="43">
                  <c:v>0.86399999999999999</c:v>
                </c:pt>
                <c:pt idx="44">
                  <c:v>0.86299999999999999</c:v>
                </c:pt>
                <c:pt idx="45">
                  <c:v>0.86199999999999999</c:v>
                </c:pt>
                <c:pt idx="46">
                  <c:v>0.86199999999999999</c:v>
                </c:pt>
                <c:pt idx="47">
                  <c:v>0.86099999999999999</c:v>
                </c:pt>
                <c:pt idx="48">
                  <c:v>0.86</c:v>
                </c:pt>
                <c:pt idx="49">
                  <c:v>0.86</c:v>
                </c:pt>
                <c:pt idx="50">
                  <c:v>0.85899999999999999</c:v>
                </c:pt>
                <c:pt idx="51">
                  <c:v>0.85799999999999998</c:v>
                </c:pt>
                <c:pt idx="52">
                  <c:v>0.85799999999999998</c:v>
                </c:pt>
                <c:pt idx="53">
                  <c:v>0.85699999999999998</c:v>
                </c:pt>
                <c:pt idx="54">
                  <c:v>0.85599999999999998</c:v>
                </c:pt>
                <c:pt idx="55">
                  <c:v>0.85599999999999998</c:v>
                </c:pt>
                <c:pt idx="56">
                  <c:v>0.85499999999999998</c:v>
                </c:pt>
                <c:pt idx="57">
                  <c:v>0.85399999999999998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0.85199999999999998</c:v>
                </c:pt>
                <c:pt idx="61">
                  <c:v>0.85099999999999998</c:v>
                </c:pt>
                <c:pt idx="62">
                  <c:v>0.85099999999999998</c:v>
                </c:pt>
                <c:pt idx="63">
                  <c:v>0.85099999999999998</c:v>
                </c:pt>
                <c:pt idx="64">
                  <c:v>0.85</c:v>
                </c:pt>
                <c:pt idx="65">
                  <c:v>0.84899999999999998</c:v>
                </c:pt>
                <c:pt idx="66">
                  <c:v>0.84899999999999998</c:v>
                </c:pt>
                <c:pt idx="67">
                  <c:v>0.84799999999999998</c:v>
                </c:pt>
                <c:pt idx="68">
                  <c:v>0.84799999999999998</c:v>
                </c:pt>
                <c:pt idx="69">
                  <c:v>0.84799999999999998</c:v>
                </c:pt>
                <c:pt idx="70">
                  <c:v>0.84799999999999998</c:v>
                </c:pt>
                <c:pt idx="71">
                  <c:v>0.84699999999999998</c:v>
                </c:pt>
                <c:pt idx="72">
                  <c:v>0.84699999999999998</c:v>
                </c:pt>
                <c:pt idx="73">
                  <c:v>0.84599999999999997</c:v>
                </c:pt>
                <c:pt idx="74">
                  <c:v>0.84499999999999997</c:v>
                </c:pt>
                <c:pt idx="75">
                  <c:v>0.84399999999999997</c:v>
                </c:pt>
                <c:pt idx="76">
                  <c:v>0.84399999999999997</c:v>
                </c:pt>
                <c:pt idx="77">
                  <c:v>0.84299999999999997</c:v>
                </c:pt>
                <c:pt idx="78">
                  <c:v>0.84199999999999997</c:v>
                </c:pt>
                <c:pt idx="79">
                  <c:v>0.84099999999999997</c:v>
                </c:pt>
                <c:pt idx="80">
                  <c:v>0.84</c:v>
                </c:pt>
                <c:pt idx="81">
                  <c:v>0.83899999999999997</c:v>
                </c:pt>
                <c:pt idx="82">
                  <c:v>0.83799999999999997</c:v>
                </c:pt>
                <c:pt idx="83">
                  <c:v>0.83699999999999997</c:v>
                </c:pt>
                <c:pt idx="84">
                  <c:v>0.83599999999999997</c:v>
                </c:pt>
                <c:pt idx="85">
                  <c:v>0.83599999999999997</c:v>
                </c:pt>
                <c:pt idx="86">
                  <c:v>0.83499999999999996</c:v>
                </c:pt>
                <c:pt idx="87">
                  <c:v>0.83399999999999996</c:v>
                </c:pt>
                <c:pt idx="88">
                  <c:v>0.83299999999999996</c:v>
                </c:pt>
                <c:pt idx="89">
                  <c:v>0.83299999999999996</c:v>
                </c:pt>
                <c:pt idx="9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EA-4001-B73D-17995D9DDD3E}"/>
            </c:ext>
          </c:extLst>
        </c:ser>
        <c:ser>
          <c:idx val="3"/>
          <c:order val="3"/>
          <c:tx>
            <c:strRef>
              <c:f>'12-07-22 R9-1 run1'!$E$2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'12-07-22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R9-1 run1'!$E$3:$E$93</c:f>
              <c:numCache>
                <c:formatCode>General</c:formatCode>
                <c:ptCount val="91"/>
                <c:pt idx="0">
                  <c:v>0.89</c:v>
                </c:pt>
                <c:pt idx="1">
                  <c:v>0.89</c:v>
                </c:pt>
                <c:pt idx="2">
                  <c:v>0.88900000000000001</c:v>
                </c:pt>
                <c:pt idx="3">
                  <c:v>0.88900000000000001</c:v>
                </c:pt>
                <c:pt idx="4">
                  <c:v>0.88800000000000001</c:v>
                </c:pt>
                <c:pt idx="5">
                  <c:v>0.88800000000000001</c:v>
                </c:pt>
                <c:pt idx="6">
                  <c:v>0.88700000000000001</c:v>
                </c:pt>
                <c:pt idx="7">
                  <c:v>0.88700000000000001</c:v>
                </c:pt>
                <c:pt idx="8">
                  <c:v>0.88600000000000001</c:v>
                </c:pt>
                <c:pt idx="9">
                  <c:v>0.88600000000000001</c:v>
                </c:pt>
                <c:pt idx="10">
                  <c:v>0.88500000000000001</c:v>
                </c:pt>
                <c:pt idx="11">
                  <c:v>0.88500000000000001</c:v>
                </c:pt>
                <c:pt idx="12">
                  <c:v>0.88500000000000001</c:v>
                </c:pt>
                <c:pt idx="13">
                  <c:v>0.88400000000000001</c:v>
                </c:pt>
                <c:pt idx="14">
                  <c:v>0.88400000000000001</c:v>
                </c:pt>
                <c:pt idx="15">
                  <c:v>0.88300000000000001</c:v>
                </c:pt>
                <c:pt idx="16">
                  <c:v>0.88300000000000001</c:v>
                </c:pt>
                <c:pt idx="17">
                  <c:v>0.88200000000000001</c:v>
                </c:pt>
                <c:pt idx="18">
                  <c:v>0.88200000000000001</c:v>
                </c:pt>
                <c:pt idx="19">
                  <c:v>0.88100000000000001</c:v>
                </c:pt>
                <c:pt idx="20">
                  <c:v>0.88</c:v>
                </c:pt>
                <c:pt idx="21">
                  <c:v>0.88</c:v>
                </c:pt>
                <c:pt idx="22">
                  <c:v>0.879</c:v>
                </c:pt>
                <c:pt idx="23">
                  <c:v>0.878</c:v>
                </c:pt>
                <c:pt idx="24">
                  <c:v>0.878</c:v>
                </c:pt>
                <c:pt idx="25">
                  <c:v>0.877</c:v>
                </c:pt>
                <c:pt idx="26">
                  <c:v>0.876</c:v>
                </c:pt>
                <c:pt idx="27">
                  <c:v>0.876</c:v>
                </c:pt>
                <c:pt idx="28">
                  <c:v>0.875</c:v>
                </c:pt>
                <c:pt idx="29">
                  <c:v>0.875</c:v>
                </c:pt>
                <c:pt idx="30">
                  <c:v>0.874</c:v>
                </c:pt>
                <c:pt idx="31">
                  <c:v>0.873</c:v>
                </c:pt>
                <c:pt idx="32">
                  <c:v>0.872</c:v>
                </c:pt>
                <c:pt idx="33">
                  <c:v>0.872</c:v>
                </c:pt>
                <c:pt idx="34">
                  <c:v>0.871</c:v>
                </c:pt>
                <c:pt idx="35">
                  <c:v>0.87</c:v>
                </c:pt>
                <c:pt idx="36">
                  <c:v>0.87</c:v>
                </c:pt>
                <c:pt idx="37">
                  <c:v>0.86899999999999999</c:v>
                </c:pt>
                <c:pt idx="38">
                  <c:v>0.86899999999999999</c:v>
                </c:pt>
                <c:pt idx="39">
                  <c:v>0.86799999999999999</c:v>
                </c:pt>
                <c:pt idx="40">
                  <c:v>0.86699999999999999</c:v>
                </c:pt>
                <c:pt idx="41">
                  <c:v>0.86599999999999999</c:v>
                </c:pt>
                <c:pt idx="42">
                  <c:v>0.86599999999999999</c:v>
                </c:pt>
                <c:pt idx="43">
                  <c:v>0.86499999999999999</c:v>
                </c:pt>
                <c:pt idx="44">
                  <c:v>0.86399999999999999</c:v>
                </c:pt>
                <c:pt idx="45">
                  <c:v>0.86299999999999999</c:v>
                </c:pt>
                <c:pt idx="46">
                  <c:v>0.86299999999999999</c:v>
                </c:pt>
                <c:pt idx="47">
                  <c:v>0.86199999999999999</c:v>
                </c:pt>
                <c:pt idx="48">
                  <c:v>0.86199999999999999</c:v>
                </c:pt>
                <c:pt idx="49">
                  <c:v>0.86099999999999999</c:v>
                </c:pt>
                <c:pt idx="50">
                  <c:v>0.86</c:v>
                </c:pt>
                <c:pt idx="51">
                  <c:v>0.85899999999999999</c:v>
                </c:pt>
                <c:pt idx="52">
                  <c:v>0.85899999999999999</c:v>
                </c:pt>
                <c:pt idx="53">
                  <c:v>0.85799999999999998</c:v>
                </c:pt>
                <c:pt idx="54">
                  <c:v>0.85699999999999998</c:v>
                </c:pt>
                <c:pt idx="55">
                  <c:v>0.85599999999999998</c:v>
                </c:pt>
                <c:pt idx="56">
                  <c:v>0.85599999999999998</c:v>
                </c:pt>
                <c:pt idx="57">
                  <c:v>0.85499999999999998</c:v>
                </c:pt>
                <c:pt idx="58">
                  <c:v>0.85399999999999998</c:v>
                </c:pt>
                <c:pt idx="59">
                  <c:v>0.85299999999999998</c:v>
                </c:pt>
                <c:pt idx="60">
                  <c:v>0.85299999999999998</c:v>
                </c:pt>
                <c:pt idx="61">
                  <c:v>0.85199999999999998</c:v>
                </c:pt>
                <c:pt idx="62">
                  <c:v>0.85099999999999998</c:v>
                </c:pt>
                <c:pt idx="63">
                  <c:v>0.85099999999999998</c:v>
                </c:pt>
                <c:pt idx="64">
                  <c:v>0.85</c:v>
                </c:pt>
                <c:pt idx="65">
                  <c:v>0.84899999999999998</c:v>
                </c:pt>
                <c:pt idx="66">
                  <c:v>0.84899999999999998</c:v>
                </c:pt>
                <c:pt idx="67">
                  <c:v>0.84799999999999998</c:v>
                </c:pt>
                <c:pt idx="68">
                  <c:v>0.84699999999999998</c:v>
                </c:pt>
                <c:pt idx="69">
                  <c:v>0.84699999999999998</c:v>
                </c:pt>
                <c:pt idx="70">
                  <c:v>0.84599999999999997</c:v>
                </c:pt>
                <c:pt idx="71">
                  <c:v>0.84499999999999997</c:v>
                </c:pt>
                <c:pt idx="72">
                  <c:v>0.84399999999999997</c:v>
                </c:pt>
                <c:pt idx="73">
                  <c:v>0.84399999999999997</c:v>
                </c:pt>
                <c:pt idx="74">
                  <c:v>0.84299999999999997</c:v>
                </c:pt>
                <c:pt idx="75">
                  <c:v>0.84199999999999997</c:v>
                </c:pt>
                <c:pt idx="76">
                  <c:v>0.84199999999999997</c:v>
                </c:pt>
                <c:pt idx="77">
                  <c:v>0.84099999999999997</c:v>
                </c:pt>
                <c:pt idx="78">
                  <c:v>0.84</c:v>
                </c:pt>
                <c:pt idx="79">
                  <c:v>0.84</c:v>
                </c:pt>
                <c:pt idx="80">
                  <c:v>0.83899999999999997</c:v>
                </c:pt>
                <c:pt idx="81">
                  <c:v>0.83799999999999997</c:v>
                </c:pt>
                <c:pt idx="82">
                  <c:v>0.83699999999999997</c:v>
                </c:pt>
                <c:pt idx="83">
                  <c:v>0.83699999999999997</c:v>
                </c:pt>
                <c:pt idx="84">
                  <c:v>0.83599999999999997</c:v>
                </c:pt>
                <c:pt idx="85">
                  <c:v>0.83499999999999996</c:v>
                </c:pt>
                <c:pt idx="86">
                  <c:v>0.83499999999999996</c:v>
                </c:pt>
                <c:pt idx="87">
                  <c:v>0.83399999999999996</c:v>
                </c:pt>
                <c:pt idx="88">
                  <c:v>0.83299999999999996</c:v>
                </c:pt>
                <c:pt idx="89">
                  <c:v>0.83299999999999996</c:v>
                </c:pt>
                <c:pt idx="9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EA-4001-B73D-17995D9DD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'12-07-22 R9-1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'12-07-22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R9-1 run1'!$J$3:$J$93</c:f>
              <c:numCache>
                <c:formatCode>General</c:formatCode>
                <c:ptCount val="91"/>
                <c:pt idx="0">
                  <c:v>1.7500000000000071E-2</c:v>
                </c:pt>
                <c:pt idx="1">
                  <c:v>1.9500000000000073E-2</c:v>
                </c:pt>
                <c:pt idx="2">
                  <c:v>2.100000000000013E-2</c:v>
                </c:pt>
                <c:pt idx="3">
                  <c:v>2.4000000000000021E-2</c:v>
                </c:pt>
                <c:pt idx="4">
                  <c:v>2.5499999999999967E-2</c:v>
                </c:pt>
                <c:pt idx="5">
                  <c:v>2.8000000000000025E-2</c:v>
                </c:pt>
                <c:pt idx="6">
                  <c:v>2.9500000000000082E-2</c:v>
                </c:pt>
                <c:pt idx="7">
                  <c:v>3.2000000000000028E-2</c:v>
                </c:pt>
                <c:pt idx="8">
                  <c:v>3.4499999999999975E-2</c:v>
                </c:pt>
                <c:pt idx="9">
                  <c:v>3.7000000000000033E-2</c:v>
                </c:pt>
                <c:pt idx="10">
                  <c:v>3.9500000000000091E-2</c:v>
                </c:pt>
                <c:pt idx="11">
                  <c:v>4.1499999999999981E-2</c:v>
                </c:pt>
                <c:pt idx="12">
                  <c:v>4.4000000000000039E-2</c:v>
                </c:pt>
                <c:pt idx="13">
                  <c:v>4.6000000000000041E-2</c:v>
                </c:pt>
                <c:pt idx="14">
                  <c:v>4.8499999999999988E-2</c:v>
                </c:pt>
                <c:pt idx="15">
                  <c:v>5.05000000000001E-2</c:v>
                </c:pt>
                <c:pt idx="16">
                  <c:v>5.3000000000000047E-2</c:v>
                </c:pt>
                <c:pt idx="17">
                  <c:v>5.4499999999999993E-2</c:v>
                </c:pt>
                <c:pt idx="18">
                  <c:v>5.7500000000000107E-2</c:v>
                </c:pt>
                <c:pt idx="19">
                  <c:v>5.9500000000000108E-2</c:v>
                </c:pt>
                <c:pt idx="20">
                  <c:v>6.0999999999999943E-2</c:v>
                </c:pt>
                <c:pt idx="21">
                  <c:v>6.2999999999999945E-2</c:v>
                </c:pt>
                <c:pt idx="22">
                  <c:v>6.5000000000000058E-2</c:v>
                </c:pt>
                <c:pt idx="23">
                  <c:v>6.5999999999999948E-2</c:v>
                </c:pt>
                <c:pt idx="24">
                  <c:v>6.899999999999995E-2</c:v>
                </c:pt>
                <c:pt idx="25">
                  <c:v>7.0000000000000062E-2</c:v>
                </c:pt>
                <c:pt idx="26">
                  <c:v>7.1499999999999897E-2</c:v>
                </c:pt>
                <c:pt idx="27">
                  <c:v>7.3499999999999899E-2</c:v>
                </c:pt>
                <c:pt idx="28">
                  <c:v>7.4500000000000011E-2</c:v>
                </c:pt>
                <c:pt idx="29">
                  <c:v>7.6500000000000012E-2</c:v>
                </c:pt>
                <c:pt idx="30">
                  <c:v>7.7499999999999902E-2</c:v>
                </c:pt>
                <c:pt idx="31">
                  <c:v>7.8500000000000014E-2</c:v>
                </c:pt>
                <c:pt idx="32">
                  <c:v>7.9499999999999904E-2</c:v>
                </c:pt>
                <c:pt idx="33">
                  <c:v>8.1499999999999906E-2</c:v>
                </c:pt>
                <c:pt idx="34">
                  <c:v>8.2500000000000018E-2</c:v>
                </c:pt>
                <c:pt idx="35">
                  <c:v>8.3499999999999908E-2</c:v>
                </c:pt>
                <c:pt idx="36">
                  <c:v>8.450000000000002E-2</c:v>
                </c:pt>
                <c:pt idx="37">
                  <c:v>8.550000000000002E-2</c:v>
                </c:pt>
                <c:pt idx="38">
                  <c:v>8.6999999999999966E-2</c:v>
                </c:pt>
                <c:pt idx="39">
                  <c:v>8.7999999999999856E-2</c:v>
                </c:pt>
                <c:pt idx="40">
                  <c:v>8.8500000000000023E-2</c:v>
                </c:pt>
                <c:pt idx="41">
                  <c:v>8.9999999999999969E-2</c:v>
                </c:pt>
                <c:pt idx="42">
                  <c:v>9.099999999999997E-2</c:v>
                </c:pt>
                <c:pt idx="43">
                  <c:v>9.1500000000000026E-2</c:v>
                </c:pt>
                <c:pt idx="44">
                  <c:v>9.2499999999999916E-2</c:v>
                </c:pt>
                <c:pt idx="45">
                  <c:v>9.2500000000000027E-2</c:v>
                </c:pt>
                <c:pt idx="46">
                  <c:v>9.4500000000000028E-2</c:v>
                </c:pt>
                <c:pt idx="47">
                  <c:v>9.4499999999999917E-2</c:v>
                </c:pt>
                <c:pt idx="48">
                  <c:v>9.5499999999999918E-2</c:v>
                </c:pt>
                <c:pt idx="49">
                  <c:v>9.650000000000003E-2</c:v>
                </c:pt>
                <c:pt idx="50">
                  <c:v>9.749999999999992E-2</c:v>
                </c:pt>
                <c:pt idx="51">
                  <c:v>9.7500000000000031E-2</c:v>
                </c:pt>
                <c:pt idx="52">
                  <c:v>9.8999999999999977E-2</c:v>
                </c:pt>
                <c:pt idx="53">
                  <c:v>9.9499999999999922E-2</c:v>
                </c:pt>
                <c:pt idx="54">
                  <c:v>9.9500000000000033E-2</c:v>
                </c:pt>
                <c:pt idx="55">
                  <c:v>0.10049999999999992</c:v>
                </c:pt>
                <c:pt idx="56">
                  <c:v>0.10099999999999998</c:v>
                </c:pt>
                <c:pt idx="57">
                  <c:v>0.10150000000000003</c:v>
                </c:pt>
                <c:pt idx="58">
                  <c:v>0.10199999999999987</c:v>
                </c:pt>
                <c:pt idx="59">
                  <c:v>0.10250000000000004</c:v>
                </c:pt>
                <c:pt idx="60">
                  <c:v>0.10350000000000004</c:v>
                </c:pt>
                <c:pt idx="61">
                  <c:v>0.10349999999999993</c:v>
                </c:pt>
                <c:pt idx="62">
                  <c:v>0.10450000000000004</c:v>
                </c:pt>
                <c:pt idx="63">
                  <c:v>0.10549999999999993</c:v>
                </c:pt>
                <c:pt idx="64">
                  <c:v>0.10550000000000004</c:v>
                </c:pt>
                <c:pt idx="65">
                  <c:v>0.10549999999999993</c:v>
                </c:pt>
                <c:pt idx="66">
                  <c:v>0.10699999999999998</c:v>
                </c:pt>
                <c:pt idx="67">
                  <c:v>0.10750000000000004</c:v>
                </c:pt>
                <c:pt idx="68">
                  <c:v>0.10799999999999987</c:v>
                </c:pt>
                <c:pt idx="69">
                  <c:v>0.10899999999999999</c:v>
                </c:pt>
                <c:pt idx="70">
                  <c:v>0.10999999999999999</c:v>
                </c:pt>
                <c:pt idx="71">
                  <c:v>0.10999999999999999</c:v>
                </c:pt>
                <c:pt idx="72">
                  <c:v>0.11049999999999993</c:v>
                </c:pt>
                <c:pt idx="73">
                  <c:v>0.11099999999999999</c:v>
                </c:pt>
                <c:pt idx="74">
                  <c:v>0.11099999999999999</c:v>
                </c:pt>
                <c:pt idx="75">
                  <c:v>0.11099999999999999</c:v>
                </c:pt>
                <c:pt idx="76">
                  <c:v>0.11199999999999999</c:v>
                </c:pt>
                <c:pt idx="77">
                  <c:v>0.11249999999999993</c:v>
                </c:pt>
                <c:pt idx="78">
                  <c:v>0.11250000000000004</c:v>
                </c:pt>
                <c:pt idx="79">
                  <c:v>0.11299999999999999</c:v>
                </c:pt>
                <c:pt idx="80">
                  <c:v>0.11299999999999999</c:v>
                </c:pt>
                <c:pt idx="81">
                  <c:v>0.11299999999999999</c:v>
                </c:pt>
                <c:pt idx="82">
                  <c:v>0.11299999999999999</c:v>
                </c:pt>
                <c:pt idx="83">
                  <c:v>0.11349999999999993</c:v>
                </c:pt>
                <c:pt idx="84">
                  <c:v>0.11350000000000005</c:v>
                </c:pt>
                <c:pt idx="85">
                  <c:v>0.11449999999999994</c:v>
                </c:pt>
                <c:pt idx="86">
                  <c:v>0.11499999999999999</c:v>
                </c:pt>
                <c:pt idx="87">
                  <c:v>0.11499999999999999</c:v>
                </c:pt>
                <c:pt idx="88">
                  <c:v>0.11499999999999999</c:v>
                </c:pt>
                <c:pt idx="89">
                  <c:v>0.11599999999999999</c:v>
                </c:pt>
                <c:pt idx="90">
                  <c:v>0.11599999999999999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4-4E3E-8C46-1D7B9C1AE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'12-07-22 R9-1 run2'!$B$2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'12-07-22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R9-1 run2'!$B$3:$B$93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0.88100000000000001</c:v>
                </c:pt>
                <c:pt idx="2">
                  <c:v>0.878</c:v>
                </c:pt>
                <c:pt idx="3">
                  <c:v>0.875</c:v>
                </c:pt>
                <c:pt idx="4">
                  <c:v>0.872</c:v>
                </c:pt>
                <c:pt idx="5">
                  <c:v>0.86899999999999999</c:v>
                </c:pt>
                <c:pt idx="6">
                  <c:v>0.86599999999999999</c:v>
                </c:pt>
                <c:pt idx="7">
                  <c:v>0.86299999999999999</c:v>
                </c:pt>
                <c:pt idx="8">
                  <c:v>0.86</c:v>
                </c:pt>
                <c:pt idx="9">
                  <c:v>0.85699999999999998</c:v>
                </c:pt>
                <c:pt idx="10">
                  <c:v>0.85399999999999998</c:v>
                </c:pt>
                <c:pt idx="11">
                  <c:v>0.85099999999999998</c:v>
                </c:pt>
                <c:pt idx="12">
                  <c:v>0.84799999999999998</c:v>
                </c:pt>
                <c:pt idx="13">
                  <c:v>0.84499999999999997</c:v>
                </c:pt>
                <c:pt idx="14">
                  <c:v>0.84199999999999997</c:v>
                </c:pt>
                <c:pt idx="15">
                  <c:v>0.83899999999999997</c:v>
                </c:pt>
                <c:pt idx="16">
                  <c:v>0.83599999999999997</c:v>
                </c:pt>
                <c:pt idx="17">
                  <c:v>0.83399999999999996</c:v>
                </c:pt>
                <c:pt idx="18">
                  <c:v>0.83099999999999996</c:v>
                </c:pt>
                <c:pt idx="19">
                  <c:v>0.82799999999999996</c:v>
                </c:pt>
                <c:pt idx="20">
                  <c:v>0.82499999999999996</c:v>
                </c:pt>
                <c:pt idx="21">
                  <c:v>0.82299999999999995</c:v>
                </c:pt>
                <c:pt idx="22">
                  <c:v>0.82099999999999995</c:v>
                </c:pt>
                <c:pt idx="23">
                  <c:v>0.81799999999999995</c:v>
                </c:pt>
                <c:pt idx="24">
                  <c:v>0.81599999999999995</c:v>
                </c:pt>
                <c:pt idx="25">
                  <c:v>0.81299999999999994</c:v>
                </c:pt>
                <c:pt idx="26">
                  <c:v>0.81100000000000005</c:v>
                </c:pt>
                <c:pt idx="27">
                  <c:v>0.80900000000000005</c:v>
                </c:pt>
                <c:pt idx="28">
                  <c:v>0.80700000000000005</c:v>
                </c:pt>
                <c:pt idx="29">
                  <c:v>0.80500000000000005</c:v>
                </c:pt>
                <c:pt idx="30">
                  <c:v>0.80300000000000005</c:v>
                </c:pt>
                <c:pt idx="31">
                  <c:v>0.8</c:v>
                </c:pt>
                <c:pt idx="32">
                  <c:v>0.79800000000000004</c:v>
                </c:pt>
                <c:pt idx="33">
                  <c:v>0.79700000000000004</c:v>
                </c:pt>
                <c:pt idx="34">
                  <c:v>0.79400000000000004</c:v>
                </c:pt>
                <c:pt idx="35">
                  <c:v>0.79200000000000004</c:v>
                </c:pt>
                <c:pt idx="36">
                  <c:v>0.79</c:v>
                </c:pt>
                <c:pt idx="37">
                  <c:v>0.78900000000000003</c:v>
                </c:pt>
                <c:pt idx="38">
                  <c:v>0.78700000000000003</c:v>
                </c:pt>
                <c:pt idx="39">
                  <c:v>0.78500000000000003</c:v>
                </c:pt>
                <c:pt idx="40">
                  <c:v>0.78400000000000003</c:v>
                </c:pt>
                <c:pt idx="41">
                  <c:v>0.78200000000000003</c:v>
                </c:pt>
                <c:pt idx="42">
                  <c:v>0.78</c:v>
                </c:pt>
                <c:pt idx="43">
                  <c:v>0.77900000000000003</c:v>
                </c:pt>
                <c:pt idx="44">
                  <c:v>0.77700000000000002</c:v>
                </c:pt>
                <c:pt idx="45">
                  <c:v>0.77600000000000002</c:v>
                </c:pt>
                <c:pt idx="46">
                  <c:v>0.77400000000000002</c:v>
                </c:pt>
                <c:pt idx="47">
                  <c:v>0.77300000000000002</c:v>
                </c:pt>
                <c:pt idx="48">
                  <c:v>0.77100000000000002</c:v>
                </c:pt>
                <c:pt idx="49">
                  <c:v>0.76900000000000002</c:v>
                </c:pt>
                <c:pt idx="50">
                  <c:v>0.76800000000000002</c:v>
                </c:pt>
                <c:pt idx="51">
                  <c:v>0.76700000000000002</c:v>
                </c:pt>
                <c:pt idx="52">
                  <c:v>0.76500000000000001</c:v>
                </c:pt>
                <c:pt idx="53">
                  <c:v>0.76400000000000001</c:v>
                </c:pt>
                <c:pt idx="54">
                  <c:v>0.76200000000000001</c:v>
                </c:pt>
                <c:pt idx="55">
                  <c:v>0.76100000000000001</c:v>
                </c:pt>
                <c:pt idx="56">
                  <c:v>0.76</c:v>
                </c:pt>
                <c:pt idx="57">
                  <c:v>0.75800000000000001</c:v>
                </c:pt>
                <c:pt idx="58">
                  <c:v>0.75700000000000001</c:v>
                </c:pt>
                <c:pt idx="59">
                  <c:v>0.75600000000000001</c:v>
                </c:pt>
                <c:pt idx="60">
                  <c:v>0.755</c:v>
                </c:pt>
                <c:pt idx="61">
                  <c:v>0.754</c:v>
                </c:pt>
                <c:pt idx="62">
                  <c:v>0.752</c:v>
                </c:pt>
                <c:pt idx="63">
                  <c:v>0.751</c:v>
                </c:pt>
                <c:pt idx="64">
                  <c:v>0.75</c:v>
                </c:pt>
                <c:pt idx="65">
                  <c:v>0.749</c:v>
                </c:pt>
                <c:pt idx="66">
                  <c:v>0.747</c:v>
                </c:pt>
                <c:pt idx="67">
                  <c:v>0.746</c:v>
                </c:pt>
                <c:pt idx="68">
                  <c:v>0.745</c:v>
                </c:pt>
                <c:pt idx="69">
                  <c:v>0.74399999999999999</c:v>
                </c:pt>
                <c:pt idx="70">
                  <c:v>0.74299999999999999</c:v>
                </c:pt>
                <c:pt idx="71">
                  <c:v>0.74199999999999999</c:v>
                </c:pt>
                <c:pt idx="72">
                  <c:v>0.74</c:v>
                </c:pt>
                <c:pt idx="73">
                  <c:v>0.73899999999999999</c:v>
                </c:pt>
                <c:pt idx="74">
                  <c:v>0.73799999999999999</c:v>
                </c:pt>
                <c:pt idx="75">
                  <c:v>0.73699999999999999</c:v>
                </c:pt>
                <c:pt idx="76">
                  <c:v>0.73599999999999999</c:v>
                </c:pt>
                <c:pt idx="77">
                  <c:v>0.73499999999999999</c:v>
                </c:pt>
                <c:pt idx="78">
                  <c:v>0.73399999999999999</c:v>
                </c:pt>
                <c:pt idx="79">
                  <c:v>0.73199999999999998</c:v>
                </c:pt>
                <c:pt idx="80">
                  <c:v>0.73199999999999998</c:v>
                </c:pt>
                <c:pt idx="81">
                  <c:v>0.73099999999999998</c:v>
                </c:pt>
                <c:pt idx="82">
                  <c:v>0.73</c:v>
                </c:pt>
                <c:pt idx="83">
                  <c:v>0.72799999999999998</c:v>
                </c:pt>
                <c:pt idx="84">
                  <c:v>0.72699999999999998</c:v>
                </c:pt>
                <c:pt idx="85">
                  <c:v>0.72599999999999998</c:v>
                </c:pt>
                <c:pt idx="86">
                  <c:v>0.72499999999999998</c:v>
                </c:pt>
                <c:pt idx="87">
                  <c:v>0.72399999999999998</c:v>
                </c:pt>
                <c:pt idx="88">
                  <c:v>0.72299999999999998</c:v>
                </c:pt>
                <c:pt idx="89">
                  <c:v>0.72199999999999998</c:v>
                </c:pt>
                <c:pt idx="90">
                  <c:v>0.72099999999999997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E0-48D0-A7E9-6946703FB927}"/>
            </c:ext>
          </c:extLst>
        </c:ser>
        <c:ser>
          <c:idx val="1"/>
          <c:order val="1"/>
          <c:tx>
            <c:strRef>
              <c:f>'12-07-22 R9-1 run2'!$C$2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'12-07-22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R9-1 run2'!$C$3:$C$93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0.88400000000000001</c:v>
                </c:pt>
                <c:pt idx="2">
                  <c:v>0.88100000000000001</c:v>
                </c:pt>
                <c:pt idx="3">
                  <c:v>0.879</c:v>
                </c:pt>
                <c:pt idx="4">
                  <c:v>0.876</c:v>
                </c:pt>
                <c:pt idx="5">
                  <c:v>0.873</c:v>
                </c:pt>
                <c:pt idx="6">
                  <c:v>0.871</c:v>
                </c:pt>
                <c:pt idx="7">
                  <c:v>0.86799999999999999</c:v>
                </c:pt>
                <c:pt idx="8">
                  <c:v>0.86499999999999999</c:v>
                </c:pt>
                <c:pt idx="9">
                  <c:v>0.86199999999999999</c:v>
                </c:pt>
                <c:pt idx="10">
                  <c:v>0.86</c:v>
                </c:pt>
                <c:pt idx="11">
                  <c:v>0.85699999999999998</c:v>
                </c:pt>
                <c:pt idx="12">
                  <c:v>0.85399999999999998</c:v>
                </c:pt>
                <c:pt idx="13">
                  <c:v>0.85099999999999998</c:v>
                </c:pt>
                <c:pt idx="14">
                  <c:v>0.84799999999999998</c:v>
                </c:pt>
                <c:pt idx="15">
                  <c:v>0.84599999999999997</c:v>
                </c:pt>
                <c:pt idx="16">
                  <c:v>0.84299999999999997</c:v>
                </c:pt>
                <c:pt idx="17">
                  <c:v>0.84</c:v>
                </c:pt>
                <c:pt idx="18">
                  <c:v>0.83799999999999997</c:v>
                </c:pt>
                <c:pt idx="19">
                  <c:v>0.83499999999999996</c:v>
                </c:pt>
                <c:pt idx="20">
                  <c:v>0.83299999999999996</c:v>
                </c:pt>
                <c:pt idx="21">
                  <c:v>0.83</c:v>
                </c:pt>
                <c:pt idx="22">
                  <c:v>0.82799999999999996</c:v>
                </c:pt>
                <c:pt idx="23">
                  <c:v>0.82499999999999996</c:v>
                </c:pt>
                <c:pt idx="24">
                  <c:v>0.82299999999999995</c:v>
                </c:pt>
                <c:pt idx="25">
                  <c:v>0.82099999999999995</c:v>
                </c:pt>
                <c:pt idx="26">
                  <c:v>0.81799999999999995</c:v>
                </c:pt>
                <c:pt idx="27">
                  <c:v>0.81699999999999995</c:v>
                </c:pt>
                <c:pt idx="28">
                  <c:v>0.81399999999999995</c:v>
                </c:pt>
                <c:pt idx="29">
                  <c:v>0.81200000000000006</c:v>
                </c:pt>
                <c:pt idx="30">
                  <c:v>0.81</c:v>
                </c:pt>
                <c:pt idx="31">
                  <c:v>0.80800000000000005</c:v>
                </c:pt>
                <c:pt idx="32">
                  <c:v>0.80600000000000005</c:v>
                </c:pt>
                <c:pt idx="33">
                  <c:v>0.80400000000000005</c:v>
                </c:pt>
                <c:pt idx="34">
                  <c:v>0.80200000000000005</c:v>
                </c:pt>
                <c:pt idx="35">
                  <c:v>0.8</c:v>
                </c:pt>
                <c:pt idx="36">
                  <c:v>0.79900000000000004</c:v>
                </c:pt>
                <c:pt idx="37">
                  <c:v>0.79700000000000004</c:v>
                </c:pt>
                <c:pt idx="38">
                  <c:v>0.79500000000000004</c:v>
                </c:pt>
                <c:pt idx="39">
                  <c:v>0.79300000000000004</c:v>
                </c:pt>
                <c:pt idx="40">
                  <c:v>0.79100000000000004</c:v>
                </c:pt>
                <c:pt idx="41">
                  <c:v>0.79</c:v>
                </c:pt>
                <c:pt idx="42">
                  <c:v>0.78800000000000003</c:v>
                </c:pt>
                <c:pt idx="43">
                  <c:v>0.78700000000000003</c:v>
                </c:pt>
                <c:pt idx="44">
                  <c:v>0.78500000000000003</c:v>
                </c:pt>
                <c:pt idx="45">
                  <c:v>0.78300000000000003</c:v>
                </c:pt>
                <c:pt idx="46">
                  <c:v>0.78200000000000003</c:v>
                </c:pt>
                <c:pt idx="47">
                  <c:v>0.78100000000000003</c:v>
                </c:pt>
                <c:pt idx="48">
                  <c:v>0.77900000000000003</c:v>
                </c:pt>
                <c:pt idx="49">
                  <c:v>0.77800000000000002</c:v>
                </c:pt>
                <c:pt idx="50">
                  <c:v>0.77600000000000002</c:v>
                </c:pt>
                <c:pt idx="51">
                  <c:v>0.77500000000000002</c:v>
                </c:pt>
                <c:pt idx="52">
                  <c:v>0.77300000000000002</c:v>
                </c:pt>
                <c:pt idx="53">
                  <c:v>0.77200000000000002</c:v>
                </c:pt>
                <c:pt idx="54">
                  <c:v>0.77100000000000002</c:v>
                </c:pt>
                <c:pt idx="55">
                  <c:v>0.76900000000000002</c:v>
                </c:pt>
                <c:pt idx="56">
                  <c:v>0.76800000000000002</c:v>
                </c:pt>
                <c:pt idx="57">
                  <c:v>0.76700000000000002</c:v>
                </c:pt>
                <c:pt idx="58">
                  <c:v>0.76500000000000001</c:v>
                </c:pt>
                <c:pt idx="59">
                  <c:v>0.76400000000000001</c:v>
                </c:pt>
                <c:pt idx="60">
                  <c:v>0.76300000000000001</c:v>
                </c:pt>
                <c:pt idx="61">
                  <c:v>0.76200000000000001</c:v>
                </c:pt>
                <c:pt idx="62">
                  <c:v>0.76</c:v>
                </c:pt>
                <c:pt idx="63">
                  <c:v>0.75900000000000001</c:v>
                </c:pt>
                <c:pt idx="64">
                  <c:v>0.75800000000000001</c:v>
                </c:pt>
                <c:pt idx="65">
                  <c:v>0.75600000000000001</c:v>
                </c:pt>
                <c:pt idx="66">
                  <c:v>0.755</c:v>
                </c:pt>
                <c:pt idx="67">
                  <c:v>0.754</c:v>
                </c:pt>
                <c:pt idx="68">
                  <c:v>0.753</c:v>
                </c:pt>
                <c:pt idx="69">
                  <c:v>0.752</c:v>
                </c:pt>
                <c:pt idx="70">
                  <c:v>0.751</c:v>
                </c:pt>
                <c:pt idx="71">
                  <c:v>0.749</c:v>
                </c:pt>
                <c:pt idx="72">
                  <c:v>0.748</c:v>
                </c:pt>
                <c:pt idx="73">
                  <c:v>0.747</c:v>
                </c:pt>
                <c:pt idx="74">
                  <c:v>0.746</c:v>
                </c:pt>
                <c:pt idx="75">
                  <c:v>0.745</c:v>
                </c:pt>
                <c:pt idx="76">
                  <c:v>0.74399999999999999</c:v>
                </c:pt>
                <c:pt idx="77">
                  <c:v>0.74299999999999999</c:v>
                </c:pt>
                <c:pt idx="78">
                  <c:v>0.74199999999999999</c:v>
                </c:pt>
                <c:pt idx="79">
                  <c:v>0.74</c:v>
                </c:pt>
                <c:pt idx="80">
                  <c:v>0.73899999999999999</c:v>
                </c:pt>
                <c:pt idx="81">
                  <c:v>0.73799999999999999</c:v>
                </c:pt>
                <c:pt idx="82">
                  <c:v>0.73699999999999999</c:v>
                </c:pt>
                <c:pt idx="83">
                  <c:v>0.73599999999999999</c:v>
                </c:pt>
                <c:pt idx="84">
                  <c:v>0.73499999999999999</c:v>
                </c:pt>
                <c:pt idx="85">
                  <c:v>0.73399999999999999</c:v>
                </c:pt>
                <c:pt idx="86">
                  <c:v>0.73299999999999998</c:v>
                </c:pt>
                <c:pt idx="87">
                  <c:v>0.73199999999999998</c:v>
                </c:pt>
                <c:pt idx="88">
                  <c:v>0.73099999999999998</c:v>
                </c:pt>
                <c:pt idx="89">
                  <c:v>0.73</c:v>
                </c:pt>
                <c:pt idx="90">
                  <c:v>0.72899999999999998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E0-48D0-A7E9-6946703FB927}"/>
            </c:ext>
          </c:extLst>
        </c:ser>
        <c:ser>
          <c:idx val="2"/>
          <c:order val="2"/>
          <c:tx>
            <c:strRef>
              <c:f>'12-07-22 R9-1 run2'!$D$2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'12-07-22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R9-1 run2'!$D$3:$D$93</c:f>
              <c:numCache>
                <c:formatCode>General</c:formatCode>
                <c:ptCount val="91"/>
                <c:pt idx="0">
                  <c:v>0.89800000000000002</c:v>
                </c:pt>
                <c:pt idx="1">
                  <c:v>0.89800000000000002</c:v>
                </c:pt>
                <c:pt idx="2">
                  <c:v>0.89700000000000002</c:v>
                </c:pt>
                <c:pt idx="3">
                  <c:v>0.89700000000000002</c:v>
                </c:pt>
                <c:pt idx="4">
                  <c:v>0.89700000000000002</c:v>
                </c:pt>
                <c:pt idx="5">
                  <c:v>0.89700000000000002</c:v>
                </c:pt>
                <c:pt idx="6">
                  <c:v>0.89600000000000002</c:v>
                </c:pt>
                <c:pt idx="7">
                  <c:v>0.89600000000000002</c:v>
                </c:pt>
                <c:pt idx="8">
                  <c:v>0.89500000000000002</c:v>
                </c:pt>
                <c:pt idx="9">
                  <c:v>0.89500000000000002</c:v>
                </c:pt>
                <c:pt idx="10">
                  <c:v>0.89400000000000002</c:v>
                </c:pt>
                <c:pt idx="11">
                  <c:v>0.89400000000000002</c:v>
                </c:pt>
                <c:pt idx="12">
                  <c:v>0.89300000000000002</c:v>
                </c:pt>
                <c:pt idx="13">
                  <c:v>0.89300000000000002</c:v>
                </c:pt>
                <c:pt idx="14">
                  <c:v>0.89200000000000002</c:v>
                </c:pt>
                <c:pt idx="15">
                  <c:v>0.89200000000000002</c:v>
                </c:pt>
                <c:pt idx="16">
                  <c:v>0.89100000000000001</c:v>
                </c:pt>
                <c:pt idx="17">
                  <c:v>0.89</c:v>
                </c:pt>
                <c:pt idx="18">
                  <c:v>0.89</c:v>
                </c:pt>
                <c:pt idx="19">
                  <c:v>0.88900000000000001</c:v>
                </c:pt>
                <c:pt idx="20">
                  <c:v>0.88800000000000001</c:v>
                </c:pt>
                <c:pt idx="21">
                  <c:v>0.88800000000000001</c:v>
                </c:pt>
                <c:pt idx="22">
                  <c:v>0.88700000000000001</c:v>
                </c:pt>
                <c:pt idx="23">
                  <c:v>0.88700000000000001</c:v>
                </c:pt>
                <c:pt idx="24">
                  <c:v>0.88600000000000001</c:v>
                </c:pt>
                <c:pt idx="25">
                  <c:v>0.88500000000000001</c:v>
                </c:pt>
                <c:pt idx="26">
                  <c:v>0.88400000000000001</c:v>
                </c:pt>
                <c:pt idx="27">
                  <c:v>0.88300000000000001</c:v>
                </c:pt>
                <c:pt idx="28">
                  <c:v>0.88300000000000001</c:v>
                </c:pt>
                <c:pt idx="29">
                  <c:v>0.88200000000000001</c:v>
                </c:pt>
                <c:pt idx="30">
                  <c:v>0.88100000000000001</c:v>
                </c:pt>
                <c:pt idx="31">
                  <c:v>0.88</c:v>
                </c:pt>
                <c:pt idx="32">
                  <c:v>0.88</c:v>
                </c:pt>
                <c:pt idx="33">
                  <c:v>0.879</c:v>
                </c:pt>
                <c:pt idx="34">
                  <c:v>0.879</c:v>
                </c:pt>
                <c:pt idx="35">
                  <c:v>0.878</c:v>
                </c:pt>
                <c:pt idx="36">
                  <c:v>0.877</c:v>
                </c:pt>
                <c:pt idx="37">
                  <c:v>0.876</c:v>
                </c:pt>
                <c:pt idx="38">
                  <c:v>0.876</c:v>
                </c:pt>
                <c:pt idx="39">
                  <c:v>0.875</c:v>
                </c:pt>
                <c:pt idx="40">
                  <c:v>0.874</c:v>
                </c:pt>
                <c:pt idx="41">
                  <c:v>0.874</c:v>
                </c:pt>
                <c:pt idx="42">
                  <c:v>0.873</c:v>
                </c:pt>
                <c:pt idx="43">
                  <c:v>0.872</c:v>
                </c:pt>
                <c:pt idx="44">
                  <c:v>0.871</c:v>
                </c:pt>
                <c:pt idx="45">
                  <c:v>0.87</c:v>
                </c:pt>
                <c:pt idx="46">
                  <c:v>0.87</c:v>
                </c:pt>
                <c:pt idx="47">
                  <c:v>0.86899999999999999</c:v>
                </c:pt>
                <c:pt idx="48">
                  <c:v>0.86799999999999999</c:v>
                </c:pt>
                <c:pt idx="49">
                  <c:v>0.86699999999999999</c:v>
                </c:pt>
                <c:pt idx="50">
                  <c:v>0.86699999999999999</c:v>
                </c:pt>
                <c:pt idx="51">
                  <c:v>0.86599999999999999</c:v>
                </c:pt>
                <c:pt idx="52">
                  <c:v>0.86499999999999999</c:v>
                </c:pt>
                <c:pt idx="53">
                  <c:v>0.86399999999999999</c:v>
                </c:pt>
                <c:pt idx="54">
                  <c:v>0.86399999999999999</c:v>
                </c:pt>
                <c:pt idx="55">
                  <c:v>0.86299999999999999</c:v>
                </c:pt>
                <c:pt idx="56">
                  <c:v>0.86199999999999999</c:v>
                </c:pt>
                <c:pt idx="57">
                  <c:v>0.86199999999999999</c:v>
                </c:pt>
                <c:pt idx="58">
                  <c:v>0.86099999999999999</c:v>
                </c:pt>
                <c:pt idx="59">
                  <c:v>0.86</c:v>
                </c:pt>
                <c:pt idx="60">
                  <c:v>0.85899999999999999</c:v>
                </c:pt>
                <c:pt idx="61">
                  <c:v>0.85799999999999998</c:v>
                </c:pt>
                <c:pt idx="62">
                  <c:v>0.85799999999999998</c:v>
                </c:pt>
                <c:pt idx="63">
                  <c:v>0.85699999999999998</c:v>
                </c:pt>
                <c:pt idx="64">
                  <c:v>0.85599999999999998</c:v>
                </c:pt>
                <c:pt idx="65">
                  <c:v>0.85599999999999998</c:v>
                </c:pt>
                <c:pt idx="66">
                  <c:v>0.85499999999999998</c:v>
                </c:pt>
                <c:pt idx="67">
                  <c:v>0.85399999999999998</c:v>
                </c:pt>
                <c:pt idx="68">
                  <c:v>0.85299999999999998</c:v>
                </c:pt>
                <c:pt idx="69">
                  <c:v>0.85199999999999998</c:v>
                </c:pt>
                <c:pt idx="70">
                  <c:v>0.85199999999999998</c:v>
                </c:pt>
                <c:pt idx="71">
                  <c:v>0.85099999999999998</c:v>
                </c:pt>
                <c:pt idx="72">
                  <c:v>0.85</c:v>
                </c:pt>
                <c:pt idx="73">
                  <c:v>0.84899999999999998</c:v>
                </c:pt>
                <c:pt idx="74">
                  <c:v>0.84899999999999998</c:v>
                </c:pt>
                <c:pt idx="75">
                  <c:v>0.84799999999999998</c:v>
                </c:pt>
                <c:pt idx="76">
                  <c:v>0.84699999999999998</c:v>
                </c:pt>
                <c:pt idx="77">
                  <c:v>0.84599999999999997</c:v>
                </c:pt>
                <c:pt idx="78">
                  <c:v>0.84499999999999997</c:v>
                </c:pt>
                <c:pt idx="79">
                  <c:v>0.84499999999999997</c:v>
                </c:pt>
                <c:pt idx="80">
                  <c:v>0.84399999999999997</c:v>
                </c:pt>
                <c:pt idx="81">
                  <c:v>0.84399999999999997</c:v>
                </c:pt>
                <c:pt idx="82">
                  <c:v>0.84299999999999997</c:v>
                </c:pt>
                <c:pt idx="83">
                  <c:v>0.84199999999999997</c:v>
                </c:pt>
                <c:pt idx="84">
                  <c:v>0.84099999999999997</c:v>
                </c:pt>
                <c:pt idx="85">
                  <c:v>0.84</c:v>
                </c:pt>
                <c:pt idx="86">
                  <c:v>0.84</c:v>
                </c:pt>
                <c:pt idx="87">
                  <c:v>0.83899999999999997</c:v>
                </c:pt>
                <c:pt idx="88">
                  <c:v>0.83799999999999997</c:v>
                </c:pt>
                <c:pt idx="89">
                  <c:v>0.83699999999999997</c:v>
                </c:pt>
                <c:pt idx="90">
                  <c:v>0.83599999999999997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E0-48D0-A7E9-6946703FB927}"/>
            </c:ext>
          </c:extLst>
        </c:ser>
        <c:ser>
          <c:idx val="3"/>
          <c:order val="3"/>
          <c:tx>
            <c:strRef>
              <c:f>'12-07-22 R9-1 run2'!$E$2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'12-07-22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R9-1 run2'!$E$3:$E$93</c:f>
              <c:numCache>
                <c:formatCode>General</c:formatCode>
                <c:ptCount val="91"/>
                <c:pt idx="0">
                  <c:v>0.89300000000000002</c:v>
                </c:pt>
                <c:pt idx="1">
                  <c:v>0.89200000000000002</c:v>
                </c:pt>
                <c:pt idx="2">
                  <c:v>0.89200000000000002</c:v>
                </c:pt>
                <c:pt idx="3">
                  <c:v>0.89200000000000002</c:v>
                </c:pt>
                <c:pt idx="4">
                  <c:v>0.89100000000000001</c:v>
                </c:pt>
                <c:pt idx="5">
                  <c:v>0.89100000000000001</c:v>
                </c:pt>
                <c:pt idx="6">
                  <c:v>0.89100000000000001</c:v>
                </c:pt>
                <c:pt idx="7">
                  <c:v>0.89</c:v>
                </c:pt>
                <c:pt idx="8">
                  <c:v>0.88900000000000001</c:v>
                </c:pt>
                <c:pt idx="9">
                  <c:v>0.88800000000000001</c:v>
                </c:pt>
                <c:pt idx="10">
                  <c:v>0.88800000000000001</c:v>
                </c:pt>
                <c:pt idx="11">
                  <c:v>0.88700000000000001</c:v>
                </c:pt>
                <c:pt idx="12">
                  <c:v>0.88600000000000001</c:v>
                </c:pt>
                <c:pt idx="13">
                  <c:v>0.88600000000000001</c:v>
                </c:pt>
                <c:pt idx="14">
                  <c:v>0.88500000000000001</c:v>
                </c:pt>
                <c:pt idx="15">
                  <c:v>0.88500000000000001</c:v>
                </c:pt>
                <c:pt idx="16">
                  <c:v>0.88500000000000001</c:v>
                </c:pt>
                <c:pt idx="17">
                  <c:v>0.88400000000000001</c:v>
                </c:pt>
                <c:pt idx="18">
                  <c:v>0.88400000000000001</c:v>
                </c:pt>
                <c:pt idx="19">
                  <c:v>0.88300000000000001</c:v>
                </c:pt>
                <c:pt idx="20">
                  <c:v>0.88200000000000001</c:v>
                </c:pt>
                <c:pt idx="21">
                  <c:v>0.88100000000000001</c:v>
                </c:pt>
                <c:pt idx="22">
                  <c:v>0.88100000000000001</c:v>
                </c:pt>
                <c:pt idx="23">
                  <c:v>0.88</c:v>
                </c:pt>
                <c:pt idx="24">
                  <c:v>0.879</c:v>
                </c:pt>
                <c:pt idx="25">
                  <c:v>0.878</c:v>
                </c:pt>
                <c:pt idx="26">
                  <c:v>0.878</c:v>
                </c:pt>
                <c:pt idx="27">
                  <c:v>0.877</c:v>
                </c:pt>
                <c:pt idx="28">
                  <c:v>0.876</c:v>
                </c:pt>
                <c:pt idx="29">
                  <c:v>0.875</c:v>
                </c:pt>
                <c:pt idx="30">
                  <c:v>0.874</c:v>
                </c:pt>
                <c:pt idx="31">
                  <c:v>0.874</c:v>
                </c:pt>
                <c:pt idx="32">
                  <c:v>0.873</c:v>
                </c:pt>
                <c:pt idx="33">
                  <c:v>0.872</c:v>
                </c:pt>
                <c:pt idx="34">
                  <c:v>0.872</c:v>
                </c:pt>
                <c:pt idx="35">
                  <c:v>0.871</c:v>
                </c:pt>
                <c:pt idx="36">
                  <c:v>0.87</c:v>
                </c:pt>
                <c:pt idx="37">
                  <c:v>0.86899999999999999</c:v>
                </c:pt>
                <c:pt idx="38">
                  <c:v>0.86899999999999999</c:v>
                </c:pt>
                <c:pt idx="39">
                  <c:v>0.86799999999999999</c:v>
                </c:pt>
                <c:pt idx="40">
                  <c:v>0.86699999999999999</c:v>
                </c:pt>
                <c:pt idx="41">
                  <c:v>0.86699999999999999</c:v>
                </c:pt>
                <c:pt idx="42">
                  <c:v>0.86599999999999999</c:v>
                </c:pt>
                <c:pt idx="43">
                  <c:v>0.86499999999999999</c:v>
                </c:pt>
                <c:pt idx="44">
                  <c:v>0.86499999999999999</c:v>
                </c:pt>
                <c:pt idx="45">
                  <c:v>0.86399999999999999</c:v>
                </c:pt>
                <c:pt idx="46">
                  <c:v>0.86299999999999999</c:v>
                </c:pt>
                <c:pt idx="47">
                  <c:v>0.86199999999999999</c:v>
                </c:pt>
                <c:pt idx="48">
                  <c:v>0.86099999999999999</c:v>
                </c:pt>
                <c:pt idx="49">
                  <c:v>0.86099999999999999</c:v>
                </c:pt>
                <c:pt idx="50">
                  <c:v>0.86</c:v>
                </c:pt>
                <c:pt idx="51">
                  <c:v>0.85899999999999999</c:v>
                </c:pt>
                <c:pt idx="52">
                  <c:v>0.85899999999999999</c:v>
                </c:pt>
                <c:pt idx="53">
                  <c:v>0.85799999999999998</c:v>
                </c:pt>
                <c:pt idx="54">
                  <c:v>0.85699999999999998</c:v>
                </c:pt>
                <c:pt idx="55">
                  <c:v>0.85599999999999998</c:v>
                </c:pt>
                <c:pt idx="56">
                  <c:v>0.85499999999999998</c:v>
                </c:pt>
                <c:pt idx="57">
                  <c:v>0.85499999999999998</c:v>
                </c:pt>
                <c:pt idx="58">
                  <c:v>0.85399999999999998</c:v>
                </c:pt>
                <c:pt idx="59">
                  <c:v>0.85399999999999998</c:v>
                </c:pt>
                <c:pt idx="60">
                  <c:v>0.85299999999999998</c:v>
                </c:pt>
                <c:pt idx="61">
                  <c:v>0.85199999999999998</c:v>
                </c:pt>
                <c:pt idx="62">
                  <c:v>0.85099999999999998</c:v>
                </c:pt>
                <c:pt idx="63">
                  <c:v>0.85</c:v>
                </c:pt>
                <c:pt idx="64">
                  <c:v>0.84899999999999998</c:v>
                </c:pt>
                <c:pt idx="65">
                  <c:v>0.84899999999999998</c:v>
                </c:pt>
                <c:pt idx="66">
                  <c:v>0.84799999999999998</c:v>
                </c:pt>
                <c:pt idx="67">
                  <c:v>0.84699999999999998</c:v>
                </c:pt>
                <c:pt idx="68">
                  <c:v>0.84699999999999998</c:v>
                </c:pt>
                <c:pt idx="69">
                  <c:v>0.84599999999999997</c:v>
                </c:pt>
                <c:pt idx="70">
                  <c:v>0.84499999999999997</c:v>
                </c:pt>
                <c:pt idx="71">
                  <c:v>0.84499999999999997</c:v>
                </c:pt>
                <c:pt idx="72">
                  <c:v>0.84399999999999997</c:v>
                </c:pt>
                <c:pt idx="73">
                  <c:v>0.84299999999999997</c:v>
                </c:pt>
                <c:pt idx="74">
                  <c:v>0.84199999999999997</c:v>
                </c:pt>
                <c:pt idx="75">
                  <c:v>0.84099999999999997</c:v>
                </c:pt>
                <c:pt idx="76">
                  <c:v>0.84099999999999997</c:v>
                </c:pt>
                <c:pt idx="77">
                  <c:v>0.84</c:v>
                </c:pt>
                <c:pt idx="78">
                  <c:v>0.83899999999999997</c:v>
                </c:pt>
                <c:pt idx="79">
                  <c:v>0.83899999999999997</c:v>
                </c:pt>
                <c:pt idx="80">
                  <c:v>0.83799999999999997</c:v>
                </c:pt>
                <c:pt idx="81">
                  <c:v>0.83699999999999997</c:v>
                </c:pt>
                <c:pt idx="82">
                  <c:v>0.83599999999999997</c:v>
                </c:pt>
                <c:pt idx="83">
                  <c:v>0.83599999999999997</c:v>
                </c:pt>
                <c:pt idx="84">
                  <c:v>0.83499999999999996</c:v>
                </c:pt>
                <c:pt idx="85">
                  <c:v>0.83399999999999996</c:v>
                </c:pt>
                <c:pt idx="86">
                  <c:v>0.83399999999999996</c:v>
                </c:pt>
                <c:pt idx="87">
                  <c:v>0.83299999999999996</c:v>
                </c:pt>
                <c:pt idx="88">
                  <c:v>0.83199999999999996</c:v>
                </c:pt>
                <c:pt idx="89">
                  <c:v>0.83099999999999996</c:v>
                </c:pt>
                <c:pt idx="90">
                  <c:v>0.83099999999999996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E0-48D0-A7E9-6946703FB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'12-07-22 R9-1 run2'!$J$2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'12-07-22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R9-1 run2'!$J$3:$J$93</c:f>
              <c:numCache>
                <c:formatCode>General</c:formatCode>
                <c:ptCount val="91"/>
                <c:pt idx="0">
                  <c:v>1.0999999999999899E-2</c:v>
                </c:pt>
                <c:pt idx="1">
                  <c:v>1.2499999999999956E-2</c:v>
                </c:pt>
                <c:pt idx="2">
                  <c:v>1.5000000000000124E-2</c:v>
                </c:pt>
                <c:pt idx="3">
                  <c:v>1.7500000000000071E-2</c:v>
                </c:pt>
                <c:pt idx="4">
                  <c:v>2.0000000000000018E-2</c:v>
                </c:pt>
                <c:pt idx="5">
                  <c:v>2.300000000000002E-2</c:v>
                </c:pt>
                <c:pt idx="6">
                  <c:v>2.4999999999999911E-2</c:v>
                </c:pt>
                <c:pt idx="7">
                  <c:v>2.750000000000008E-2</c:v>
                </c:pt>
                <c:pt idx="8">
                  <c:v>2.9499999999999971E-2</c:v>
                </c:pt>
                <c:pt idx="9">
                  <c:v>3.2000000000000028E-2</c:v>
                </c:pt>
                <c:pt idx="10">
                  <c:v>3.400000000000003E-2</c:v>
                </c:pt>
                <c:pt idx="11">
                  <c:v>3.6500000000000088E-2</c:v>
                </c:pt>
                <c:pt idx="12">
                  <c:v>3.8499999999999979E-2</c:v>
                </c:pt>
                <c:pt idx="13">
                  <c:v>4.1499999999999981E-2</c:v>
                </c:pt>
                <c:pt idx="14">
                  <c:v>4.3500000000000094E-2</c:v>
                </c:pt>
                <c:pt idx="15">
                  <c:v>4.6000000000000041E-2</c:v>
                </c:pt>
                <c:pt idx="16">
                  <c:v>4.8500000000000099E-2</c:v>
                </c:pt>
                <c:pt idx="17">
                  <c:v>5.0000000000000044E-2</c:v>
                </c:pt>
                <c:pt idx="18">
                  <c:v>5.2499999999999991E-2</c:v>
                </c:pt>
                <c:pt idx="19">
                  <c:v>5.4500000000000104E-2</c:v>
                </c:pt>
                <c:pt idx="20">
                  <c:v>5.600000000000005E-2</c:v>
                </c:pt>
                <c:pt idx="21">
                  <c:v>5.8000000000000052E-2</c:v>
                </c:pt>
                <c:pt idx="22">
                  <c:v>5.9499999999999997E-2</c:v>
                </c:pt>
                <c:pt idx="23">
                  <c:v>6.2000000000000055E-2</c:v>
                </c:pt>
                <c:pt idx="24">
                  <c:v>6.3000000000000167E-2</c:v>
                </c:pt>
                <c:pt idx="25">
                  <c:v>6.4500000000000002E-2</c:v>
                </c:pt>
                <c:pt idx="26">
                  <c:v>6.6500000000000004E-2</c:v>
                </c:pt>
                <c:pt idx="27">
                  <c:v>6.700000000000006E-2</c:v>
                </c:pt>
                <c:pt idx="28">
                  <c:v>6.899999999999995E-2</c:v>
                </c:pt>
                <c:pt idx="29">
                  <c:v>7.0000000000000062E-2</c:v>
                </c:pt>
                <c:pt idx="30">
                  <c:v>7.0999999999999952E-2</c:v>
                </c:pt>
                <c:pt idx="31">
                  <c:v>7.2999999999999954E-2</c:v>
                </c:pt>
                <c:pt idx="32">
                  <c:v>7.4500000000000011E-2</c:v>
                </c:pt>
                <c:pt idx="33">
                  <c:v>7.4999999999999956E-2</c:v>
                </c:pt>
                <c:pt idx="34">
                  <c:v>7.7499999999999902E-2</c:v>
                </c:pt>
                <c:pt idx="35">
                  <c:v>7.8500000000000014E-2</c:v>
                </c:pt>
                <c:pt idx="36">
                  <c:v>7.8999999999999959E-2</c:v>
                </c:pt>
                <c:pt idx="37">
                  <c:v>7.9500000000000015E-2</c:v>
                </c:pt>
                <c:pt idx="38">
                  <c:v>8.1500000000000017E-2</c:v>
                </c:pt>
                <c:pt idx="39">
                  <c:v>8.2499999999999907E-2</c:v>
                </c:pt>
                <c:pt idx="40">
                  <c:v>8.2999999999999963E-2</c:v>
                </c:pt>
                <c:pt idx="41">
                  <c:v>8.450000000000002E-2</c:v>
                </c:pt>
                <c:pt idx="42">
                  <c:v>8.5499999999999909E-2</c:v>
                </c:pt>
                <c:pt idx="43">
                  <c:v>8.550000000000002E-2</c:v>
                </c:pt>
                <c:pt idx="44">
                  <c:v>8.6999999999999966E-2</c:v>
                </c:pt>
                <c:pt idx="45">
                  <c:v>8.7499999999999911E-2</c:v>
                </c:pt>
                <c:pt idx="46">
                  <c:v>8.8500000000000023E-2</c:v>
                </c:pt>
                <c:pt idx="47">
                  <c:v>8.8499999999999912E-2</c:v>
                </c:pt>
                <c:pt idx="48">
                  <c:v>8.9500000000000024E-2</c:v>
                </c:pt>
                <c:pt idx="49">
                  <c:v>9.0499999999999914E-2</c:v>
                </c:pt>
                <c:pt idx="50">
                  <c:v>9.1499999999999915E-2</c:v>
                </c:pt>
                <c:pt idx="51">
                  <c:v>9.1500000000000026E-2</c:v>
                </c:pt>
                <c:pt idx="52">
                  <c:v>9.2999999999999972E-2</c:v>
                </c:pt>
                <c:pt idx="53">
                  <c:v>9.2999999999999972E-2</c:v>
                </c:pt>
                <c:pt idx="54">
                  <c:v>9.4000000000000083E-2</c:v>
                </c:pt>
                <c:pt idx="55">
                  <c:v>9.4499999999999917E-2</c:v>
                </c:pt>
                <c:pt idx="56">
                  <c:v>9.4500000000000028E-2</c:v>
                </c:pt>
                <c:pt idx="57">
                  <c:v>9.6000000000000085E-2</c:v>
                </c:pt>
                <c:pt idx="58">
                  <c:v>9.6499999999999919E-2</c:v>
                </c:pt>
                <c:pt idx="59">
                  <c:v>9.6999999999999975E-2</c:v>
                </c:pt>
                <c:pt idx="60">
                  <c:v>9.6999999999999975E-2</c:v>
                </c:pt>
                <c:pt idx="61">
                  <c:v>9.6999999999999975E-2</c:v>
                </c:pt>
                <c:pt idx="62">
                  <c:v>9.8500000000000032E-2</c:v>
                </c:pt>
                <c:pt idx="63">
                  <c:v>9.8499999999999921E-2</c:v>
                </c:pt>
                <c:pt idx="64">
                  <c:v>9.8500000000000032E-2</c:v>
                </c:pt>
                <c:pt idx="65">
                  <c:v>0.10000000000000009</c:v>
                </c:pt>
                <c:pt idx="66">
                  <c:v>0.10049999999999992</c:v>
                </c:pt>
                <c:pt idx="67">
                  <c:v>0.10050000000000003</c:v>
                </c:pt>
                <c:pt idx="68">
                  <c:v>0.10099999999999998</c:v>
                </c:pt>
                <c:pt idx="69">
                  <c:v>0.10099999999999998</c:v>
                </c:pt>
                <c:pt idx="70">
                  <c:v>0.10150000000000003</c:v>
                </c:pt>
                <c:pt idx="71">
                  <c:v>0.10249999999999992</c:v>
                </c:pt>
                <c:pt idx="72">
                  <c:v>0.10299999999999998</c:v>
                </c:pt>
                <c:pt idx="73">
                  <c:v>0.10299999999999998</c:v>
                </c:pt>
                <c:pt idx="74">
                  <c:v>0.10349999999999993</c:v>
                </c:pt>
                <c:pt idx="75">
                  <c:v>0.10350000000000004</c:v>
                </c:pt>
                <c:pt idx="76">
                  <c:v>0.10399999999999998</c:v>
                </c:pt>
                <c:pt idx="77">
                  <c:v>0.10399999999999998</c:v>
                </c:pt>
                <c:pt idx="78">
                  <c:v>0.10399999999999998</c:v>
                </c:pt>
                <c:pt idx="79">
                  <c:v>0.10599999999999998</c:v>
                </c:pt>
                <c:pt idx="80">
                  <c:v>0.10549999999999993</c:v>
                </c:pt>
                <c:pt idx="81">
                  <c:v>0.10600000000000009</c:v>
                </c:pt>
                <c:pt idx="82">
                  <c:v>0.10599999999999987</c:v>
                </c:pt>
                <c:pt idx="83">
                  <c:v>0.10699999999999998</c:v>
                </c:pt>
                <c:pt idx="84">
                  <c:v>0.10699999999999998</c:v>
                </c:pt>
                <c:pt idx="85">
                  <c:v>0.10699999999999998</c:v>
                </c:pt>
                <c:pt idx="86">
                  <c:v>0.10799999999999998</c:v>
                </c:pt>
                <c:pt idx="87">
                  <c:v>0.10799999999999998</c:v>
                </c:pt>
                <c:pt idx="88">
                  <c:v>0.10799999999999998</c:v>
                </c:pt>
                <c:pt idx="89">
                  <c:v>0.10799999999999998</c:v>
                </c:pt>
                <c:pt idx="90">
                  <c:v>0.10849999999999993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0-49A0-88FF-CCBF10923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2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'12-08-22 R9-1 run1'!$B$2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'12-08-22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R9-1 run1'!$B$3:$B$93</c:f>
              <c:numCache>
                <c:formatCode>General</c:formatCode>
                <c:ptCount val="91"/>
                <c:pt idx="0">
                  <c:v>0.86499999999999999</c:v>
                </c:pt>
                <c:pt idx="1">
                  <c:v>0.86199999999999999</c:v>
                </c:pt>
                <c:pt idx="2">
                  <c:v>0.85899999999999999</c:v>
                </c:pt>
                <c:pt idx="3">
                  <c:v>0.85699999999999998</c:v>
                </c:pt>
                <c:pt idx="4">
                  <c:v>0.85399999999999998</c:v>
                </c:pt>
                <c:pt idx="5">
                  <c:v>0.85199999999999998</c:v>
                </c:pt>
                <c:pt idx="6">
                  <c:v>0.84899999999999998</c:v>
                </c:pt>
                <c:pt idx="7">
                  <c:v>0.84599999999999997</c:v>
                </c:pt>
                <c:pt idx="8">
                  <c:v>0.84299999999999997</c:v>
                </c:pt>
                <c:pt idx="9">
                  <c:v>0.84099999999999997</c:v>
                </c:pt>
                <c:pt idx="10">
                  <c:v>0.83799999999999997</c:v>
                </c:pt>
                <c:pt idx="11">
                  <c:v>0.83499999999999996</c:v>
                </c:pt>
                <c:pt idx="12">
                  <c:v>0.83199999999999996</c:v>
                </c:pt>
                <c:pt idx="13">
                  <c:v>0.83</c:v>
                </c:pt>
                <c:pt idx="14">
                  <c:v>0.82699999999999996</c:v>
                </c:pt>
                <c:pt idx="15">
                  <c:v>0.82399999999999995</c:v>
                </c:pt>
                <c:pt idx="16">
                  <c:v>0.82099999999999995</c:v>
                </c:pt>
                <c:pt idx="17">
                  <c:v>0.81899999999999995</c:v>
                </c:pt>
                <c:pt idx="18">
                  <c:v>0.81599999999999995</c:v>
                </c:pt>
                <c:pt idx="19">
                  <c:v>0.81399999999999995</c:v>
                </c:pt>
                <c:pt idx="20">
                  <c:v>0.81200000000000006</c:v>
                </c:pt>
                <c:pt idx="21">
                  <c:v>0.80900000000000005</c:v>
                </c:pt>
                <c:pt idx="22">
                  <c:v>0.80700000000000005</c:v>
                </c:pt>
                <c:pt idx="23">
                  <c:v>0.80500000000000005</c:v>
                </c:pt>
                <c:pt idx="24">
                  <c:v>0.80300000000000005</c:v>
                </c:pt>
                <c:pt idx="25">
                  <c:v>0.8</c:v>
                </c:pt>
                <c:pt idx="26">
                  <c:v>0.79800000000000004</c:v>
                </c:pt>
                <c:pt idx="27">
                  <c:v>0.79600000000000004</c:v>
                </c:pt>
                <c:pt idx="28">
                  <c:v>0.79400000000000004</c:v>
                </c:pt>
                <c:pt idx="29">
                  <c:v>0.79200000000000004</c:v>
                </c:pt>
                <c:pt idx="30">
                  <c:v>0.79</c:v>
                </c:pt>
                <c:pt idx="31">
                  <c:v>0.78800000000000003</c:v>
                </c:pt>
                <c:pt idx="32">
                  <c:v>0.78600000000000003</c:v>
                </c:pt>
                <c:pt idx="33">
                  <c:v>0.78400000000000003</c:v>
                </c:pt>
                <c:pt idx="34">
                  <c:v>0.78300000000000003</c:v>
                </c:pt>
                <c:pt idx="35">
                  <c:v>0.78100000000000003</c:v>
                </c:pt>
                <c:pt idx="36">
                  <c:v>0.77900000000000003</c:v>
                </c:pt>
                <c:pt idx="37">
                  <c:v>0.77700000000000002</c:v>
                </c:pt>
                <c:pt idx="38">
                  <c:v>0.77600000000000002</c:v>
                </c:pt>
                <c:pt idx="39">
                  <c:v>0.77400000000000002</c:v>
                </c:pt>
                <c:pt idx="40">
                  <c:v>0.77200000000000002</c:v>
                </c:pt>
                <c:pt idx="41">
                  <c:v>0.77</c:v>
                </c:pt>
                <c:pt idx="42">
                  <c:v>0.76800000000000002</c:v>
                </c:pt>
                <c:pt idx="43">
                  <c:v>0.76700000000000002</c:v>
                </c:pt>
                <c:pt idx="44">
                  <c:v>0.76500000000000001</c:v>
                </c:pt>
                <c:pt idx="45">
                  <c:v>0.76400000000000001</c:v>
                </c:pt>
                <c:pt idx="46">
                  <c:v>0.76200000000000001</c:v>
                </c:pt>
                <c:pt idx="47">
                  <c:v>0.76100000000000001</c:v>
                </c:pt>
                <c:pt idx="48">
                  <c:v>0.76</c:v>
                </c:pt>
                <c:pt idx="49">
                  <c:v>0.75800000000000001</c:v>
                </c:pt>
                <c:pt idx="50">
                  <c:v>0.75700000000000001</c:v>
                </c:pt>
                <c:pt idx="51">
                  <c:v>0.755</c:v>
                </c:pt>
                <c:pt idx="52">
                  <c:v>0.754</c:v>
                </c:pt>
                <c:pt idx="53">
                  <c:v>0.753</c:v>
                </c:pt>
                <c:pt idx="54">
                  <c:v>0.751</c:v>
                </c:pt>
                <c:pt idx="55">
                  <c:v>0.75</c:v>
                </c:pt>
                <c:pt idx="56">
                  <c:v>0.749</c:v>
                </c:pt>
                <c:pt idx="57">
                  <c:v>0.748</c:v>
                </c:pt>
                <c:pt idx="58">
                  <c:v>0.746</c:v>
                </c:pt>
                <c:pt idx="59">
                  <c:v>0.745</c:v>
                </c:pt>
                <c:pt idx="60">
                  <c:v>0.74399999999999999</c:v>
                </c:pt>
                <c:pt idx="61">
                  <c:v>0.74299999999999999</c:v>
                </c:pt>
                <c:pt idx="62">
                  <c:v>0.74199999999999999</c:v>
                </c:pt>
                <c:pt idx="63">
                  <c:v>0.74</c:v>
                </c:pt>
                <c:pt idx="64">
                  <c:v>0.73899999999999999</c:v>
                </c:pt>
                <c:pt idx="65">
                  <c:v>0.73799999999999999</c:v>
                </c:pt>
                <c:pt idx="66">
                  <c:v>0.73699999999999999</c:v>
                </c:pt>
                <c:pt idx="67">
                  <c:v>0.73499999999999999</c:v>
                </c:pt>
                <c:pt idx="68">
                  <c:v>0.73399999999999999</c:v>
                </c:pt>
                <c:pt idx="69">
                  <c:v>0.73299999999999998</c:v>
                </c:pt>
                <c:pt idx="70">
                  <c:v>0.73199999999999998</c:v>
                </c:pt>
                <c:pt idx="71">
                  <c:v>0.73099999999999998</c:v>
                </c:pt>
                <c:pt idx="72">
                  <c:v>0.72899999999999998</c:v>
                </c:pt>
                <c:pt idx="73">
                  <c:v>0.72799999999999998</c:v>
                </c:pt>
                <c:pt idx="74">
                  <c:v>0.72699999999999998</c:v>
                </c:pt>
                <c:pt idx="75">
                  <c:v>0.72599999999999998</c:v>
                </c:pt>
                <c:pt idx="76">
                  <c:v>0.72499999999999998</c:v>
                </c:pt>
                <c:pt idx="77">
                  <c:v>0.72399999999999998</c:v>
                </c:pt>
                <c:pt idx="78">
                  <c:v>0.72299999999999998</c:v>
                </c:pt>
                <c:pt idx="79">
                  <c:v>0.72199999999999998</c:v>
                </c:pt>
                <c:pt idx="80">
                  <c:v>0.72</c:v>
                </c:pt>
                <c:pt idx="81">
                  <c:v>0.72</c:v>
                </c:pt>
                <c:pt idx="82">
                  <c:v>0.71899999999999997</c:v>
                </c:pt>
                <c:pt idx="83">
                  <c:v>0.71799999999999997</c:v>
                </c:pt>
                <c:pt idx="84">
                  <c:v>0.71699999999999997</c:v>
                </c:pt>
                <c:pt idx="85">
                  <c:v>0.71499999999999997</c:v>
                </c:pt>
                <c:pt idx="86">
                  <c:v>0.71499999999999997</c:v>
                </c:pt>
                <c:pt idx="87">
                  <c:v>0.71399999999999997</c:v>
                </c:pt>
                <c:pt idx="88">
                  <c:v>0.71199999999999997</c:v>
                </c:pt>
                <c:pt idx="89">
                  <c:v>0.71199999999999997</c:v>
                </c:pt>
                <c:pt idx="90">
                  <c:v>0.71099999999999997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94-4A21-BA46-70BB3BEBADE8}"/>
            </c:ext>
          </c:extLst>
        </c:ser>
        <c:ser>
          <c:idx val="1"/>
          <c:order val="1"/>
          <c:tx>
            <c:strRef>
              <c:f>'12-08-22 R9-1 run1'!$C$2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'12-08-22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R9-1 run1'!$C$3:$C$93</c:f>
              <c:numCache>
                <c:formatCode>General</c:formatCode>
                <c:ptCount val="91"/>
                <c:pt idx="0">
                  <c:v>0.85399999999999998</c:v>
                </c:pt>
                <c:pt idx="1">
                  <c:v>0.85199999999999998</c:v>
                </c:pt>
                <c:pt idx="2">
                  <c:v>0.85</c:v>
                </c:pt>
                <c:pt idx="3">
                  <c:v>0.84699999999999998</c:v>
                </c:pt>
                <c:pt idx="4">
                  <c:v>0.84499999999999997</c:v>
                </c:pt>
                <c:pt idx="5">
                  <c:v>0.84199999999999997</c:v>
                </c:pt>
                <c:pt idx="6">
                  <c:v>0.83899999999999997</c:v>
                </c:pt>
                <c:pt idx="7">
                  <c:v>0.83599999999999997</c:v>
                </c:pt>
                <c:pt idx="8">
                  <c:v>0.83299999999999996</c:v>
                </c:pt>
                <c:pt idx="9">
                  <c:v>0.83</c:v>
                </c:pt>
                <c:pt idx="10">
                  <c:v>0.82699999999999996</c:v>
                </c:pt>
                <c:pt idx="11">
                  <c:v>0.82399999999999995</c:v>
                </c:pt>
                <c:pt idx="12">
                  <c:v>0.82099999999999995</c:v>
                </c:pt>
                <c:pt idx="13">
                  <c:v>0.81799999999999995</c:v>
                </c:pt>
                <c:pt idx="14">
                  <c:v>0.81499999999999995</c:v>
                </c:pt>
                <c:pt idx="15">
                  <c:v>0.81200000000000006</c:v>
                </c:pt>
                <c:pt idx="16">
                  <c:v>0.80900000000000005</c:v>
                </c:pt>
                <c:pt idx="17">
                  <c:v>0.80600000000000005</c:v>
                </c:pt>
                <c:pt idx="18">
                  <c:v>0.80300000000000005</c:v>
                </c:pt>
                <c:pt idx="19">
                  <c:v>0.80100000000000005</c:v>
                </c:pt>
                <c:pt idx="20">
                  <c:v>0.79800000000000004</c:v>
                </c:pt>
                <c:pt idx="21">
                  <c:v>0.79500000000000004</c:v>
                </c:pt>
                <c:pt idx="22">
                  <c:v>0.79300000000000004</c:v>
                </c:pt>
                <c:pt idx="23">
                  <c:v>0.79</c:v>
                </c:pt>
                <c:pt idx="24">
                  <c:v>0.78700000000000003</c:v>
                </c:pt>
                <c:pt idx="25">
                  <c:v>0.78500000000000003</c:v>
                </c:pt>
                <c:pt idx="26">
                  <c:v>0.78300000000000003</c:v>
                </c:pt>
                <c:pt idx="27">
                  <c:v>0.78</c:v>
                </c:pt>
                <c:pt idx="28">
                  <c:v>0.77800000000000002</c:v>
                </c:pt>
                <c:pt idx="29">
                  <c:v>0.77600000000000002</c:v>
                </c:pt>
                <c:pt idx="30">
                  <c:v>0.77400000000000002</c:v>
                </c:pt>
                <c:pt idx="31">
                  <c:v>0.77100000000000002</c:v>
                </c:pt>
                <c:pt idx="32">
                  <c:v>0.76900000000000002</c:v>
                </c:pt>
                <c:pt idx="33">
                  <c:v>0.76700000000000002</c:v>
                </c:pt>
                <c:pt idx="34">
                  <c:v>0.76500000000000001</c:v>
                </c:pt>
                <c:pt idx="35">
                  <c:v>0.76300000000000001</c:v>
                </c:pt>
                <c:pt idx="36">
                  <c:v>0.76100000000000001</c:v>
                </c:pt>
                <c:pt idx="37">
                  <c:v>0.75900000000000001</c:v>
                </c:pt>
                <c:pt idx="38">
                  <c:v>0.75700000000000001</c:v>
                </c:pt>
                <c:pt idx="39">
                  <c:v>0.755</c:v>
                </c:pt>
                <c:pt idx="40">
                  <c:v>0.754</c:v>
                </c:pt>
                <c:pt idx="41">
                  <c:v>0.752</c:v>
                </c:pt>
                <c:pt idx="42">
                  <c:v>0.75</c:v>
                </c:pt>
                <c:pt idx="43">
                  <c:v>0.748</c:v>
                </c:pt>
                <c:pt idx="44">
                  <c:v>0.747</c:v>
                </c:pt>
                <c:pt idx="45">
                  <c:v>0.745</c:v>
                </c:pt>
                <c:pt idx="46">
                  <c:v>0.74299999999999999</c:v>
                </c:pt>
                <c:pt idx="47">
                  <c:v>0.74199999999999999</c:v>
                </c:pt>
                <c:pt idx="48">
                  <c:v>0.74</c:v>
                </c:pt>
                <c:pt idx="49">
                  <c:v>0.73899999999999999</c:v>
                </c:pt>
                <c:pt idx="50">
                  <c:v>0.73699999999999999</c:v>
                </c:pt>
                <c:pt idx="51">
                  <c:v>0.73599999999999999</c:v>
                </c:pt>
                <c:pt idx="52">
                  <c:v>0.73499999999999999</c:v>
                </c:pt>
                <c:pt idx="53">
                  <c:v>0.73299999999999998</c:v>
                </c:pt>
                <c:pt idx="54">
                  <c:v>0.73199999999999998</c:v>
                </c:pt>
                <c:pt idx="55">
                  <c:v>0.73</c:v>
                </c:pt>
                <c:pt idx="56">
                  <c:v>0.72899999999999998</c:v>
                </c:pt>
                <c:pt idx="57">
                  <c:v>0.72799999999999998</c:v>
                </c:pt>
                <c:pt idx="58">
                  <c:v>0.72599999999999998</c:v>
                </c:pt>
                <c:pt idx="59">
                  <c:v>0.72499999999999998</c:v>
                </c:pt>
                <c:pt idx="60">
                  <c:v>0.72299999999999998</c:v>
                </c:pt>
                <c:pt idx="61">
                  <c:v>0.72199999999999998</c:v>
                </c:pt>
                <c:pt idx="62">
                  <c:v>0.72099999999999997</c:v>
                </c:pt>
                <c:pt idx="63">
                  <c:v>0.72</c:v>
                </c:pt>
                <c:pt idx="64">
                  <c:v>0.71899999999999997</c:v>
                </c:pt>
                <c:pt idx="65">
                  <c:v>0.71699999999999997</c:v>
                </c:pt>
                <c:pt idx="66">
                  <c:v>0.71499999999999997</c:v>
                </c:pt>
                <c:pt idx="67">
                  <c:v>0.71499999999999997</c:v>
                </c:pt>
                <c:pt idx="68">
                  <c:v>0.71299999999999997</c:v>
                </c:pt>
                <c:pt idx="69">
                  <c:v>0.71199999999999997</c:v>
                </c:pt>
                <c:pt idx="70">
                  <c:v>0.71099999999999997</c:v>
                </c:pt>
                <c:pt idx="71">
                  <c:v>0.70899999999999996</c:v>
                </c:pt>
                <c:pt idx="72">
                  <c:v>0.70799999999999996</c:v>
                </c:pt>
                <c:pt idx="73">
                  <c:v>0.70699999999999996</c:v>
                </c:pt>
                <c:pt idx="74">
                  <c:v>0.70599999999999996</c:v>
                </c:pt>
                <c:pt idx="75">
                  <c:v>0.70499999999999996</c:v>
                </c:pt>
                <c:pt idx="76">
                  <c:v>0.70399999999999996</c:v>
                </c:pt>
                <c:pt idx="77">
                  <c:v>0.70299999999999996</c:v>
                </c:pt>
                <c:pt idx="78">
                  <c:v>0.70199999999999996</c:v>
                </c:pt>
                <c:pt idx="79">
                  <c:v>0.70099999999999996</c:v>
                </c:pt>
                <c:pt idx="80">
                  <c:v>0.69899999999999995</c:v>
                </c:pt>
                <c:pt idx="81">
                  <c:v>0.69799999999999995</c:v>
                </c:pt>
                <c:pt idx="82">
                  <c:v>0.69699999999999995</c:v>
                </c:pt>
                <c:pt idx="83">
                  <c:v>0.69599999999999995</c:v>
                </c:pt>
                <c:pt idx="84">
                  <c:v>0.69499999999999995</c:v>
                </c:pt>
                <c:pt idx="85">
                  <c:v>0.69399999999999995</c:v>
                </c:pt>
                <c:pt idx="86">
                  <c:v>0.69299999999999995</c:v>
                </c:pt>
                <c:pt idx="87">
                  <c:v>0.69199999999999995</c:v>
                </c:pt>
                <c:pt idx="88">
                  <c:v>0.69099999999999995</c:v>
                </c:pt>
                <c:pt idx="89">
                  <c:v>0.69</c:v>
                </c:pt>
                <c:pt idx="90">
                  <c:v>0.68899999999999995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94-4A21-BA46-70BB3BEBADE8}"/>
            </c:ext>
          </c:extLst>
        </c:ser>
        <c:ser>
          <c:idx val="2"/>
          <c:order val="2"/>
          <c:tx>
            <c:strRef>
              <c:f>'12-08-22 R9-1 run1'!$D$2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'12-08-22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R9-1 run1'!$D$3:$D$93</c:f>
              <c:numCache>
                <c:formatCode>General</c:formatCode>
                <c:ptCount val="91"/>
                <c:pt idx="0">
                  <c:v>0.92800000000000005</c:v>
                </c:pt>
                <c:pt idx="1">
                  <c:v>0.92800000000000005</c:v>
                </c:pt>
                <c:pt idx="2">
                  <c:v>0.92800000000000005</c:v>
                </c:pt>
                <c:pt idx="3">
                  <c:v>0.92800000000000005</c:v>
                </c:pt>
                <c:pt idx="4">
                  <c:v>0.92700000000000005</c:v>
                </c:pt>
                <c:pt idx="5">
                  <c:v>0.92600000000000005</c:v>
                </c:pt>
                <c:pt idx="6">
                  <c:v>0.92600000000000005</c:v>
                </c:pt>
                <c:pt idx="7">
                  <c:v>0.92600000000000005</c:v>
                </c:pt>
                <c:pt idx="8">
                  <c:v>0.92500000000000004</c:v>
                </c:pt>
                <c:pt idx="9">
                  <c:v>0.92500000000000004</c:v>
                </c:pt>
                <c:pt idx="10">
                  <c:v>0.92400000000000004</c:v>
                </c:pt>
                <c:pt idx="11">
                  <c:v>0.92300000000000004</c:v>
                </c:pt>
                <c:pt idx="12">
                  <c:v>0.92300000000000004</c:v>
                </c:pt>
                <c:pt idx="13">
                  <c:v>0.92200000000000004</c:v>
                </c:pt>
                <c:pt idx="14">
                  <c:v>0.92200000000000004</c:v>
                </c:pt>
                <c:pt idx="15">
                  <c:v>0.92100000000000004</c:v>
                </c:pt>
                <c:pt idx="16">
                  <c:v>0.92</c:v>
                </c:pt>
                <c:pt idx="17">
                  <c:v>0.92</c:v>
                </c:pt>
                <c:pt idx="18">
                  <c:v>0.91900000000000004</c:v>
                </c:pt>
                <c:pt idx="19">
                  <c:v>0.91800000000000004</c:v>
                </c:pt>
                <c:pt idx="20">
                  <c:v>0.91800000000000004</c:v>
                </c:pt>
                <c:pt idx="21">
                  <c:v>0.91700000000000004</c:v>
                </c:pt>
                <c:pt idx="22">
                  <c:v>0.91600000000000004</c:v>
                </c:pt>
                <c:pt idx="23">
                  <c:v>0.91600000000000004</c:v>
                </c:pt>
                <c:pt idx="24">
                  <c:v>0.91500000000000004</c:v>
                </c:pt>
                <c:pt idx="25">
                  <c:v>0.91400000000000003</c:v>
                </c:pt>
                <c:pt idx="26">
                  <c:v>0.91300000000000003</c:v>
                </c:pt>
                <c:pt idx="27">
                  <c:v>0.91200000000000003</c:v>
                </c:pt>
                <c:pt idx="28">
                  <c:v>0.91100000000000003</c:v>
                </c:pt>
                <c:pt idx="29">
                  <c:v>0.91100000000000003</c:v>
                </c:pt>
                <c:pt idx="30">
                  <c:v>0.91</c:v>
                </c:pt>
                <c:pt idx="31">
                  <c:v>0.90900000000000003</c:v>
                </c:pt>
                <c:pt idx="32">
                  <c:v>0.90800000000000003</c:v>
                </c:pt>
                <c:pt idx="33">
                  <c:v>0.90800000000000003</c:v>
                </c:pt>
                <c:pt idx="34">
                  <c:v>0.90700000000000003</c:v>
                </c:pt>
                <c:pt idx="35">
                  <c:v>0.90600000000000003</c:v>
                </c:pt>
                <c:pt idx="36">
                  <c:v>0.90500000000000003</c:v>
                </c:pt>
                <c:pt idx="37">
                  <c:v>0.90400000000000003</c:v>
                </c:pt>
                <c:pt idx="38">
                  <c:v>0.90400000000000003</c:v>
                </c:pt>
                <c:pt idx="39">
                  <c:v>0.90300000000000002</c:v>
                </c:pt>
                <c:pt idx="40">
                  <c:v>0.90200000000000002</c:v>
                </c:pt>
                <c:pt idx="41">
                  <c:v>0.90100000000000002</c:v>
                </c:pt>
                <c:pt idx="42">
                  <c:v>0.90100000000000002</c:v>
                </c:pt>
                <c:pt idx="43">
                  <c:v>0.9</c:v>
                </c:pt>
                <c:pt idx="44">
                  <c:v>0.89900000000000002</c:v>
                </c:pt>
                <c:pt idx="45">
                  <c:v>0.89800000000000002</c:v>
                </c:pt>
                <c:pt idx="46">
                  <c:v>0.89800000000000002</c:v>
                </c:pt>
                <c:pt idx="47">
                  <c:v>0.89700000000000002</c:v>
                </c:pt>
                <c:pt idx="48">
                  <c:v>0.89600000000000002</c:v>
                </c:pt>
                <c:pt idx="49">
                  <c:v>0.89500000000000002</c:v>
                </c:pt>
                <c:pt idx="50">
                  <c:v>0.89500000000000002</c:v>
                </c:pt>
                <c:pt idx="51">
                  <c:v>0.89300000000000002</c:v>
                </c:pt>
                <c:pt idx="52">
                  <c:v>0.89300000000000002</c:v>
                </c:pt>
                <c:pt idx="53">
                  <c:v>0.89200000000000002</c:v>
                </c:pt>
                <c:pt idx="54">
                  <c:v>0.89100000000000001</c:v>
                </c:pt>
                <c:pt idx="55">
                  <c:v>0.89</c:v>
                </c:pt>
                <c:pt idx="56">
                  <c:v>0.89</c:v>
                </c:pt>
                <c:pt idx="57">
                  <c:v>0.88900000000000001</c:v>
                </c:pt>
                <c:pt idx="58">
                  <c:v>0.88800000000000001</c:v>
                </c:pt>
                <c:pt idx="59">
                  <c:v>0.88700000000000001</c:v>
                </c:pt>
                <c:pt idx="60">
                  <c:v>0.88600000000000001</c:v>
                </c:pt>
                <c:pt idx="61">
                  <c:v>0.88600000000000001</c:v>
                </c:pt>
                <c:pt idx="62">
                  <c:v>0.88500000000000001</c:v>
                </c:pt>
                <c:pt idx="63">
                  <c:v>0.88400000000000001</c:v>
                </c:pt>
                <c:pt idx="64">
                  <c:v>0.88400000000000001</c:v>
                </c:pt>
                <c:pt idx="65">
                  <c:v>0.88300000000000001</c:v>
                </c:pt>
                <c:pt idx="66">
                  <c:v>0.88200000000000001</c:v>
                </c:pt>
                <c:pt idx="67">
                  <c:v>0.88100000000000001</c:v>
                </c:pt>
                <c:pt idx="68">
                  <c:v>0.88</c:v>
                </c:pt>
                <c:pt idx="69">
                  <c:v>0.88</c:v>
                </c:pt>
                <c:pt idx="70">
                  <c:v>0.879</c:v>
                </c:pt>
                <c:pt idx="71">
                  <c:v>0.878</c:v>
                </c:pt>
                <c:pt idx="72">
                  <c:v>0.878</c:v>
                </c:pt>
                <c:pt idx="73">
                  <c:v>0.877</c:v>
                </c:pt>
                <c:pt idx="74">
                  <c:v>0.876</c:v>
                </c:pt>
                <c:pt idx="75">
                  <c:v>0.875</c:v>
                </c:pt>
                <c:pt idx="76">
                  <c:v>0.874</c:v>
                </c:pt>
                <c:pt idx="77">
                  <c:v>0.873</c:v>
                </c:pt>
                <c:pt idx="78">
                  <c:v>0.873</c:v>
                </c:pt>
                <c:pt idx="79">
                  <c:v>0.872</c:v>
                </c:pt>
                <c:pt idx="80">
                  <c:v>0.871</c:v>
                </c:pt>
                <c:pt idx="81">
                  <c:v>0.871</c:v>
                </c:pt>
                <c:pt idx="82">
                  <c:v>0.87</c:v>
                </c:pt>
                <c:pt idx="83">
                  <c:v>0.86899999999999999</c:v>
                </c:pt>
                <c:pt idx="84">
                  <c:v>0.86899999999999999</c:v>
                </c:pt>
                <c:pt idx="85">
                  <c:v>0.86799999999999999</c:v>
                </c:pt>
                <c:pt idx="86">
                  <c:v>0.86699999999999999</c:v>
                </c:pt>
                <c:pt idx="87">
                  <c:v>0.86599999999999999</c:v>
                </c:pt>
                <c:pt idx="88">
                  <c:v>0.86499999999999999</c:v>
                </c:pt>
                <c:pt idx="89">
                  <c:v>0.86499999999999999</c:v>
                </c:pt>
                <c:pt idx="90">
                  <c:v>0.86399999999999999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94-4A21-BA46-70BB3BEBADE8}"/>
            </c:ext>
          </c:extLst>
        </c:ser>
        <c:ser>
          <c:idx val="3"/>
          <c:order val="3"/>
          <c:tx>
            <c:strRef>
              <c:f>'12-08-22 R9-1 run1'!$E$2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'12-08-22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R9-1 run1'!$E$3:$E$93</c:f>
              <c:numCache>
                <c:formatCode>General</c:formatCode>
                <c:ptCount val="91"/>
                <c:pt idx="0">
                  <c:v>0.92800000000000005</c:v>
                </c:pt>
                <c:pt idx="1">
                  <c:v>0.92800000000000005</c:v>
                </c:pt>
                <c:pt idx="2">
                  <c:v>0.92800000000000005</c:v>
                </c:pt>
                <c:pt idx="3">
                  <c:v>0.92800000000000005</c:v>
                </c:pt>
                <c:pt idx="4">
                  <c:v>0.92700000000000005</c:v>
                </c:pt>
                <c:pt idx="5">
                  <c:v>0.92700000000000005</c:v>
                </c:pt>
                <c:pt idx="6">
                  <c:v>0.92600000000000005</c:v>
                </c:pt>
                <c:pt idx="7">
                  <c:v>0.92600000000000005</c:v>
                </c:pt>
                <c:pt idx="8">
                  <c:v>0.92500000000000004</c:v>
                </c:pt>
                <c:pt idx="9">
                  <c:v>0.92400000000000004</c:v>
                </c:pt>
                <c:pt idx="10">
                  <c:v>0.92300000000000004</c:v>
                </c:pt>
                <c:pt idx="11">
                  <c:v>0.92300000000000004</c:v>
                </c:pt>
                <c:pt idx="12">
                  <c:v>0.92200000000000004</c:v>
                </c:pt>
                <c:pt idx="13">
                  <c:v>0.92200000000000004</c:v>
                </c:pt>
                <c:pt idx="14">
                  <c:v>0.92100000000000004</c:v>
                </c:pt>
                <c:pt idx="15">
                  <c:v>0.92</c:v>
                </c:pt>
                <c:pt idx="16">
                  <c:v>0.92</c:v>
                </c:pt>
                <c:pt idx="17">
                  <c:v>0.91900000000000004</c:v>
                </c:pt>
                <c:pt idx="18">
                  <c:v>0.91800000000000004</c:v>
                </c:pt>
                <c:pt idx="19">
                  <c:v>0.91800000000000004</c:v>
                </c:pt>
                <c:pt idx="20">
                  <c:v>0.91700000000000004</c:v>
                </c:pt>
                <c:pt idx="21">
                  <c:v>0.91600000000000004</c:v>
                </c:pt>
                <c:pt idx="22">
                  <c:v>0.91600000000000004</c:v>
                </c:pt>
                <c:pt idx="23">
                  <c:v>0.91500000000000004</c:v>
                </c:pt>
                <c:pt idx="24">
                  <c:v>0.91500000000000004</c:v>
                </c:pt>
                <c:pt idx="25">
                  <c:v>0.91400000000000003</c:v>
                </c:pt>
                <c:pt idx="26">
                  <c:v>0.91300000000000003</c:v>
                </c:pt>
                <c:pt idx="27">
                  <c:v>0.91200000000000003</c:v>
                </c:pt>
                <c:pt idx="28">
                  <c:v>0.91100000000000003</c:v>
                </c:pt>
                <c:pt idx="29">
                  <c:v>0.91100000000000003</c:v>
                </c:pt>
                <c:pt idx="30">
                  <c:v>0.91</c:v>
                </c:pt>
                <c:pt idx="31">
                  <c:v>0.90900000000000003</c:v>
                </c:pt>
                <c:pt idx="32">
                  <c:v>0.90900000000000003</c:v>
                </c:pt>
                <c:pt idx="33">
                  <c:v>0.90800000000000003</c:v>
                </c:pt>
                <c:pt idx="34">
                  <c:v>0.90700000000000003</c:v>
                </c:pt>
                <c:pt idx="35">
                  <c:v>0.90600000000000003</c:v>
                </c:pt>
                <c:pt idx="36">
                  <c:v>0.90600000000000003</c:v>
                </c:pt>
                <c:pt idx="37">
                  <c:v>0.90500000000000003</c:v>
                </c:pt>
                <c:pt idx="38">
                  <c:v>0.90400000000000003</c:v>
                </c:pt>
                <c:pt idx="39">
                  <c:v>0.90300000000000002</c:v>
                </c:pt>
                <c:pt idx="40">
                  <c:v>0.90300000000000002</c:v>
                </c:pt>
                <c:pt idx="41">
                  <c:v>0.90200000000000002</c:v>
                </c:pt>
                <c:pt idx="42">
                  <c:v>0.90100000000000002</c:v>
                </c:pt>
                <c:pt idx="43">
                  <c:v>0.9</c:v>
                </c:pt>
                <c:pt idx="44">
                  <c:v>0.9</c:v>
                </c:pt>
                <c:pt idx="45">
                  <c:v>0.89900000000000002</c:v>
                </c:pt>
                <c:pt idx="46">
                  <c:v>0.89900000000000002</c:v>
                </c:pt>
                <c:pt idx="47">
                  <c:v>0.89800000000000002</c:v>
                </c:pt>
                <c:pt idx="48">
                  <c:v>0.89700000000000002</c:v>
                </c:pt>
                <c:pt idx="49">
                  <c:v>0.89600000000000002</c:v>
                </c:pt>
                <c:pt idx="50">
                  <c:v>0.89600000000000002</c:v>
                </c:pt>
                <c:pt idx="51">
                  <c:v>0.89500000000000002</c:v>
                </c:pt>
                <c:pt idx="52">
                  <c:v>0.89400000000000002</c:v>
                </c:pt>
                <c:pt idx="53">
                  <c:v>0.89300000000000002</c:v>
                </c:pt>
                <c:pt idx="54">
                  <c:v>0.89200000000000002</c:v>
                </c:pt>
                <c:pt idx="55">
                  <c:v>0.89200000000000002</c:v>
                </c:pt>
                <c:pt idx="56">
                  <c:v>0.89100000000000001</c:v>
                </c:pt>
                <c:pt idx="57">
                  <c:v>0.89</c:v>
                </c:pt>
                <c:pt idx="58">
                  <c:v>0.89</c:v>
                </c:pt>
                <c:pt idx="59">
                  <c:v>0.88900000000000001</c:v>
                </c:pt>
                <c:pt idx="60">
                  <c:v>0.88800000000000001</c:v>
                </c:pt>
                <c:pt idx="61">
                  <c:v>0.88700000000000001</c:v>
                </c:pt>
                <c:pt idx="62">
                  <c:v>0.88600000000000001</c:v>
                </c:pt>
                <c:pt idx="63">
                  <c:v>0.88600000000000001</c:v>
                </c:pt>
                <c:pt idx="64">
                  <c:v>0.88500000000000001</c:v>
                </c:pt>
                <c:pt idx="65">
                  <c:v>0.88400000000000001</c:v>
                </c:pt>
                <c:pt idx="66">
                  <c:v>0.88300000000000001</c:v>
                </c:pt>
                <c:pt idx="67">
                  <c:v>0.88300000000000001</c:v>
                </c:pt>
                <c:pt idx="68">
                  <c:v>0.88200000000000001</c:v>
                </c:pt>
                <c:pt idx="69">
                  <c:v>0.88100000000000001</c:v>
                </c:pt>
                <c:pt idx="70">
                  <c:v>0.88</c:v>
                </c:pt>
                <c:pt idx="71">
                  <c:v>0.879</c:v>
                </c:pt>
                <c:pt idx="72">
                  <c:v>0.878</c:v>
                </c:pt>
                <c:pt idx="73">
                  <c:v>0.878</c:v>
                </c:pt>
                <c:pt idx="74">
                  <c:v>0.877</c:v>
                </c:pt>
                <c:pt idx="75">
                  <c:v>0.876</c:v>
                </c:pt>
                <c:pt idx="76">
                  <c:v>0.875</c:v>
                </c:pt>
                <c:pt idx="77">
                  <c:v>0.875</c:v>
                </c:pt>
                <c:pt idx="78">
                  <c:v>0.874</c:v>
                </c:pt>
                <c:pt idx="79">
                  <c:v>0.874</c:v>
                </c:pt>
                <c:pt idx="80">
                  <c:v>0.873</c:v>
                </c:pt>
                <c:pt idx="81">
                  <c:v>0.872</c:v>
                </c:pt>
                <c:pt idx="82">
                  <c:v>0.871</c:v>
                </c:pt>
                <c:pt idx="83">
                  <c:v>0.871</c:v>
                </c:pt>
                <c:pt idx="84">
                  <c:v>0.87</c:v>
                </c:pt>
                <c:pt idx="85">
                  <c:v>0.87</c:v>
                </c:pt>
                <c:pt idx="86">
                  <c:v>0.86899999999999999</c:v>
                </c:pt>
                <c:pt idx="87">
                  <c:v>0.86799999999999999</c:v>
                </c:pt>
                <c:pt idx="88">
                  <c:v>0.86699999999999999</c:v>
                </c:pt>
                <c:pt idx="89">
                  <c:v>0.86599999999999999</c:v>
                </c:pt>
                <c:pt idx="90">
                  <c:v>0.86599999999999999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94-4A21-BA46-70BB3BEBA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'12-08-22 R9-1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'12-08-22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R9-1 run1'!$J$3:$J$93</c:f>
              <c:numCache>
                <c:formatCode>General</c:formatCode>
                <c:ptCount val="91"/>
                <c:pt idx="0">
                  <c:v>6.8500000000000116E-2</c:v>
                </c:pt>
                <c:pt idx="1">
                  <c:v>7.1000000000000063E-2</c:v>
                </c:pt>
                <c:pt idx="2">
                  <c:v>7.350000000000001E-2</c:v>
                </c:pt>
                <c:pt idx="3">
                  <c:v>7.6000000000000068E-2</c:v>
                </c:pt>
                <c:pt idx="4">
                  <c:v>7.7500000000000124E-2</c:v>
                </c:pt>
                <c:pt idx="5">
                  <c:v>7.9500000000000126E-2</c:v>
                </c:pt>
                <c:pt idx="6">
                  <c:v>8.2000000000000073E-2</c:v>
                </c:pt>
                <c:pt idx="7">
                  <c:v>8.5000000000000075E-2</c:v>
                </c:pt>
                <c:pt idx="8">
                  <c:v>8.7000000000000077E-2</c:v>
                </c:pt>
                <c:pt idx="9">
                  <c:v>8.900000000000019E-2</c:v>
                </c:pt>
                <c:pt idx="10">
                  <c:v>9.099999999999997E-2</c:v>
                </c:pt>
                <c:pt idx="11">
                  <c:v>9.3500000000000139E-2</c:v>
                </c:pt>
                <c:pt idx="12">
                  <c:v>9.6000000000000085E-2</c:v>
                </c:pt>
                <c:pt idx="13">
                  <c:v>9.8000000000000087E-2</c:v>
                </c:pt>
                <c:pt idx="14">
                  <c:v>0.10050000000000003</c:v>
                </c:pt>
                <c:pt idx="15">
                  <c:v>0.10250000000000004</c:v>
                </c:pt>
                <c:pt idx="16">
                  <c:v>0.10500000000000009</c:v>
                </c:pt>
                <c:pt idx="17">
                  <c:v>0.10699999999999998</c:v>
                </c:pt>
                <c:pt idx="18">
                  <c:v>0.1090000000000001</c:v>
                </c:pt>
                <c:pt idx="19">
                  <c:v>0.11050000000000004</c:v>
                </c:pt>
                <c:pt idx="20">
                  <c:v>0.11249999999999993</c:v>
                </c:pt>
                <c:pt idx="21">
                  <c:v>0.11450000000000005</c:v>
                </c:pt>
                <c:pt idx="22">
                  <c:v>0.11599999999999999</c:v>
                </c:pt>
                <c:pt idx="23">
                  <c:v>0.11799999999999988</c:v>
                </c:pt>
                <c:pt idx="24">
                  <c:v>0.12</c:v>
                </c:pt>
                <c:pt idx="25">
                  <c:v>0.12150000000000005</c:v>
                </c:pt>
                <c:pt idx="26">
                  <c:v>0.12250000000000005</c:v>
                </c:pt>
                <c:pt idx="27">
                  <c:v>0.124</c:v>
                </c:pt>
                <c:pt idx="28">
                  <c:v>0.125</c:v>
                </c:pt>
                <c:pt idx="29">
                  <c:v>0.127</c:v>
                </c:pt>
                <c:pt idx="30">
                  <c:v>0.128</c:v>
                </c:pt>
                <c:pt idx="31">
                  <c:v>0.12949999999999995</c:v>
                </c:pt>
                <c:pt idx="32">
                  <c:v>0.13100000000000001</c:v>
                </c:pt>
                <c:pt idx="33">
                  <c:v>0.13249999999999995</c:v>
                </c:pt>
                <c:pt idx="34">
                  <c:v>0.13300000000000001</c:v>
                </c:pt>
                <c:pt idx="35">
                  <c:v>0.13400000000000001</c:v>
                </c:pt>
                <c:pt idx="36">
                  <c:v>0.13549999999999995</c:v>
                </c:pt>
                <c:pt idx="37">
                  <c:v>0.13650000000000007</c:v>
                </c:pt>
                <c:pt idx="38">
                  <c:v>0.13750000000000007</c:v>
                </c:pt>
                <c:pt idx="39">
                  <c:v>0.13850000000000007</c:v>
                </c:pt>
                <c:pt idx="40">
                  <c:v>0.13950000000000007</c:v>
                </c:pt>
                <c:pt idx="41">
                  <c:v>0.14049999999999996</c:v>
                </c:pt>
                <c:pt idx="42">
                  <c:v>0.14200000000000002</c:v>
                </c:pt>
                <c:pt idx="43">
                  <c:v>0.14249999999999996</c:v>
                </c:pt>
                <c:pt idx="44">
                  <c:v>0.14349999999999996</c:v>
                </c:pt>
                <c:pt idx="45">
                  <c:v>0.14400000000000013</c:v>
                </c:pt>
                <c:pt idx="46">
                  <c:v>0.14600000000000013</c:v>
                </c:pt>
                <c:pt idx="47">
                  <c:v>0.14599999999999991</c:v>
                </c:pt>
                <c:pt idx="48">
                  <c:v>0.14650000000000007</c:v>
                </c:pt>
                <c:pt idx="49">
                  <c:v>0.14700000000000002</c:v>
                </c:pt>
                <c:pt idx="50">
                  <c:v>0.14849999999999997</c:v>
                </c:pt>
                <c:pt idx="51">
                  <c:v>0.14849999999999997</c:v>
                </c:pt>
                <c:pt idx="52">
                  <c:v>0.14900000000000002</c:v>
                </c:pt>
                <c:pt idx="53">
                  <c:v>0.14950000000000008</c:v>
                </c:pt>
                <c:pt idx="54">
                  <c:v>0.14999999999999991</c:v>
                </c:pt>
                <c:pt idx="55">
                  <c:v>0.15100000000000002</c:v>
                </c:pt>
                <c:pt idx="56">
                  <c:v>0.15150000000000008</c:v>
                </c:pt>
                <c:pt idx="57">
                  <c:v>0.15149999999999997</c:v>
                </c:pt>
                <c:pt idx="58">
                  <c:v>0.15300000000000002</c:v>
                </c:pt>
                <c:pt idx="59">
                  <c:v>0.15300000000000002</c:v>
                </c:pt>
                <c:pt idx="60">
                  <c:v>0.15349999999999997</c:v>
                </c:pt>
                <c:pt idx="61">
                  <c:v>0.15400000000000014</c:v>
                </c:pt>
                <c:pt idx="62">
                  <c:v>0.15399999999999991</c:v>
                </c:pt>
                <c:pt idx="63">
                  <c:v>0.15500000000000003</c:v>
                </c:pt>
                <c:pt idx="64">
                  <c:v>0.15550000000000008</c:v>
                </c:pt>
                <c:pt idx="65">
                  <c:v>0.15599999999999992</c:v>
                </c:pt>
                <c:pt idx="66">
                  <c:v>0.15650000000000008</c:v>
                </c:pt>
                <c:pt idx="67">
                  <c:v>0.15700000000000003</c:v>
                </c:pt>
                <c:pt idx="68">
                  <c:v>0.15749999999999997</c:v>
                </c:pt>
                <c:pt idx="69">
                  <c:v>0.15800000000000014</c:v>
                </c:pt>
                <c:pt idx="70">
                  <c:v>0.15799999999999992</c:v>
                </c:pt>
                <c:pt idx="71">
                  <c:v>0.15850000000000009</c:v>
                </c:pt>
                <c:pt idx="72">
                  <c:v>0.15950000000000009</c:v>
                </c:pt>
                <c:pt idx="73">
                  <c:v>0.15999999999999992</c:v>
                </c:pt>
                <c:pt idx="74">
                  <c:v>0.16000000000000014</c:v>
                </c:pt>
                <c:pt idx="75">
                  <c:v>0.15999999999999992</c:v>
                </c:pt>
                <c:pt idx="76">
                  <c:v>0.16000000000000014</c:v>
                </c:pt>
                <c:pt idx="77">
                  <c:v>0.16049999999999998</c:v>
                </c:pt>
                <c:pt idx="78">
                  <c:v>0.16100000000000003</c:v>
                </c:pt>
                <c:pt idx="79">
                  <c:v>0.16149999999999998</c:v>
                </c:pt>
                <c:pt idx="80">
                  <c:v>0.16249999999999998</c:v>
                </c:pt>
                <c:pt idx="81">
                  <c:v>0.16249999999999998</c:v>
                </c:pt>
                <c:pt idx="82">
                  <c:v>0.16250000000000009</c:v>
                </c:pt>
                <c:pt idx="83">
                  <c:v>0.16300000000000003</c:v>
                </c:pt>
                <c:pt idx="84">
                  <c:v>0.16349999999999998</c:v>
                </c:pt>
                <c:pt idx="85">
                  <c:v>0.16450000000000009</c:v>
                </c:pt>
                <c:pt idx="86">
                  <c:v>0.16400000000000003</c:v>
                </c:pt>
                <c:pt idx="87">
                  <c:v>0.16400000000000003</c:v>
                </c:pt>
                <c:pt idx="88">
                  <c:v>0.16449999999999998</c:v>
                </c:pt>
                <c:pt idx="89">
                  <c:v>0.16449999999999998</c:v>
                </c:pt>
                <c:pt idx="90">
                  <c:v>0.16500000000000004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E-4C08-B356-8DF02986C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7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'12-08-22 R9-1 run2'!$B$2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'12-08-22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R9-1 run2'!$B$3:$B$93</c:f>
              <c:numCache>
                <c:formatCode>General</c:formatCode>
                <c:ptCount val="91"/>
                <c:pt idx="0">
                  <c:v>0.874</c:v>
                </c:pt>
                <c:pt idx="1">
                  <c:v>0.875</c:v>
                </c:pt>
                <c:pt idx="2">
                  <c:v>0.876</c:v>
                </c:pt>
                <c:pt idx="3">
                  <c:v>0.871</c:v>
                </c:pt>
                <c:pt idx="4">
                  <c:v>0.86799999999999999</c:v>
                </c:pt>
                <c:pt idx="5">
                  <c:v>0.86</c:v>
                </c:pt>
                <c:pt idx="6">
                  <c:v>0.86199999999999999</c:v>
                </c:pt>
                <c:pt idx="7">
                  <c:v>0.85499999999999998</c:v>
                </c:pt>
                <c:pt idx="8">
                  <c:v>0.85499999999999998</c:v>
                </c:pt>
                <c:pt idx="9">
                  <c:v>0.84899999999999998</c:v>
                </c:pt>
                <c:pt idx="10">
                  <c:v>0.84499999999999997</c:v>
                </c:pt>
                <c:pt idx="11">
                  <c:v>0.84</c:v>
                </c:pt>
                <c:pt idx="12">
                  <c:v>0.84</c:v>
                </c:pt>
                <c:pt idx="13">
                  <c:v>0.83699999999999997</c:v>
                </c:pt>
                <c:pt idx="14">
                  <c:v>0.83</c:v>
                </c:pt>
                <c:pt idx="15">
                  <c:v>0.82799999999999996</c:v>
                </c:pt>
                <c:pt idx="16">
                  <c:v>0.82499999999999996</c:v>
                </c:pt>
                <c:pt idx="17">
                  <c:v>0.82299999999999995</c:v>
                </c:pt>
                <c:pt idx="18">
                  <c:v>0.82199999999999995</c:v>
                </c:pt>
                <c:pt idx="19">
                  <c:v>0.81599999999999995</c:v>
                </c:pt>
                <c:pt idx="20">
                  <c:v>0.81299999999999994</c:v>
                </c:pt>
                <c:pt idx="21">
                  <c:v>0.81100000000000005</c:v>
                </c:pt>
                <c:pt idx="22">
                  <c:v>0.81100000000000005</c:v>
                </c:pt>
                <c:pt idx="23">
                  <c:v>0.80600000000000005</c:v>
                </c:pt>
                <c:pt idx="24">
                  <c:v>0.80300000000000005</c:v>
                </c:pt>
                <c:pt idx="25">
                  <c:v>0.80100000000000005</c:v>
                </c:pt>
                <c:pt idx="26">
                  <c:v>0.79900000000000004</c:v>
                </c:pt>
                <c:pt idx="27">
                  <c:v>0.79700000000000004</c:v>
                </c:pt>
                <c:pt idx="28">
                  <c:v>0.79400000000000004</c:v>
                </c:pt>
                <c:pt idx="29">
                  <c:v>0.79200000000000004</c:v>
                </c:pt>
                <c:pt idx="30">
                  <c:v>0.78900000000000003</c:v>
                </c:pt>
                <c:pt idx="31">
                  <c:v>0.78900000000000003</c:v>
                </c:pt>
                <c:pt idx="32">
                  <c:v>0.78500000000000003</c:v>
                </c:pt>
                <c:pt idx="33">
                  <c:v>0.78400000000000003</c:v>
                </c:pt>
                <c:pt idx="34">
                  <c:v>0.78200000000000003</c:v>
                </c:pt>
                <c:pt idx="35">
                  <c:v>0.78100000000000003</c:v>
                </c:pt>
                <c:pt idx="36">
                  <c:v>0.77900000000000003</c:v>
                </c:pt>
                <c:pt idx="37">
                  <c:v>0.77700000000000002</c:v>
                </c:pt>
                <c:pt idx="38">
                  <c:v>0.77600000000000002</c:v>
                </c:pt>
                <c:pt idx="39">
                  <c:v>0.77400000000000002</c:v>
                </c:pt>
                <c:pt idx="40">
                  <c:v>0.77100000000000002</c:v>
                </c:pt>
                <c:pt idx="41">
                  <c:v>0.77</c:v>
                </c:pt>
                <c:pt idx="42">
                  <c:v>0.76800000000000002</c:v>
                </c:pt>
                <c:pt idx="43">
                  <c:v>0.76700000000000002</c:v>
                </c:pt>
                <c:pt idx="44">
                  <c:v>0.76400000000000001</c:v>
                </c:pt>
                <c:pt idx="45">
                  <c:v>0.76200000000000001</c:v>
                </c:pt>
                <c:pt idx="46">
                  <c:v>0.76200000000000001</c:v>
                </c:pt>
                <c:pt idx="47">
                  <c:v>0.76200000000000001</c:v>
                </c:pt>
                <c:pt idx="48">
                  <c:v>0.75800000000000001</c:v>
                </c:pt>
                <c:pt idx="49">
                  <c:v>0.75600000000000001</c:v>
                </c:pt>
                <c:pt idx="50">
                  <c:v>0.755</c:v>
                </c:pt>
                <c:pt idx="51">
                  <c:v>0.754</c:v>
                </c:pt>
                <c:pt idx="52">
                  <c:v>0.752</c:v>
                </c:pt>
                <c:pt idx="53">
                  <c:v>0.751</c:v>
                </c:pt>
                <c:pt idx="54">
                  <c:v>0.751</c:v>
                </c:pt>
                <c:pt idx="55">
                  <c:v>0.747</c:v>
                </c:pt>
                <c:pt idx="56">
                  <c:v>0.746</c:v>
                </c:pt>
                <c:pt idx="57">
                  <c:v>0.748</c:v>
                </c:pt>
                <c:pt idx="58">
                  <c:v>0.747</c:v>
                </c:pt>
                <c:pt idx="59">
                  <c:v>0.74199999999999999</c:v>
                </c:pt>
                <c:pt idx="60">
                  <c:v>0.74</c:v>
                </c:pt>
                <c:pt idx="61">
                  <c:v>0.74199999999999999</c:v>
                </c:pt>
                <c:pt idx="62">
                  <c:v>0.74</c:v>
                </c:pt>
                <c:pt idx="63">
                  <c:v>0.73699999999999999</c:v>
                </c:pt>
                <c:pt idx="64">
                  <c:v>0.73499999999999999</c:v>
                </c:pt>
                <c:pt idx="65">
                  <c:v>0.73799999999999999</c:v>
                </c:pt>
                <c:pt idx="66">
                  <c:v>0.73399999999999999</c:v>
                </c:pt>
                <c:pt idx="67">
                  <c:v>0.73199999999999998</c:v>
                </c:pt>
                <c:pt idx="68">
                  <c:v>0.73</c:v>
                </c:pt>
                <c:pt idx="69">
                  <c:v>0.73499999999999999</c:v>
                </c:pt>
                <c:pt idx="70">
                  <c:v>0.73</c:v>
                </c:pt>
                <c:pt idx="71">
                  <c:v>0.72899999999999998</c:v>
                </c:pt>
                <c:pt idx="72">
                  <c:v>0.72599999999999998</c:v>
                </c:pt>
                <c:pt idx="73">
                  <c:v>0.72799999999999998</c:v>
                </c:pt>
                <c:pt idx="74">
                  <c:v>0.72799999999999998</c:v>
                </c:pt>
                <c:pt idx="75">
                  <c:v>0.72299999999999998</c:v>
                </c:pt>
                <c:pt idx="76">
                  <c:v>0.72199999999999998</c:v>
                </c:pt>
                <c:pt idx="77">
                  <c:v>0.72099999999999997</c:v>
                </c:pt>
                <c:pt idx="78">
                  <c:v>0.72299999999999998</c:v>
                </c:pt>
                <c:pt idx="79">
                  <c:v>0.71799999999999997</c:v>
                </c:pt>
                <c:pt idx="80">
                  <c:v>0.71899999999999997</c:v>
                </c:pt>
                <c:pt idx="81">
                  <c:v>0.71599999999999997</c:v>
                </c:pt>
                <c:pt idx="82">
                  <c:v>0.72099999999999997</c:v>
                </c:pt>
                <c:pt idx="83">
                  <c:v>0.71399999999999997</c:v>
                </c:pt>
                <c:pt idx="84">
                  <c:v>0.71599999999999997</c:v>
                </c:pt>
                <c:pt idx="85">
                  <c:v>0.71199999999999997</c:v>
                </c:pt>
                <c:pt idx="86">
                  <c:v>0.71599999999999997</c:v>
                </c:pt>
                <c:pt idx="87">
                  <c:v>0.71199999999999997</c:v>
                </c:pt>
                <c:pt idx="88">
                  <c:v>0.70899999999999996</c:v>
                </c:pt>
                <c:pt idx="89">
                  <c:v>0.70799999999999996</c:v>
                </c:pt>
                <c:pt idx="90">
                  <c:v>0.70599999999999996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B-424F-B2C6-3B0B39387DEF}"/>
            </c:ext>
          </c:extLst>
        </c:ser>
        <c:ser>
          <c:idx val="1"/>
          <c:order val="1"/>
          <c:tx>
            <c:strRef>
              <c:f>'12-08-22 R9-1 run2'!$C$2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'12-08-22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R9-1 run2'!$C$3:$C$93</c:f>
              <c:numCache>
                <c:formatCode>General</c:formatCode>
                <c:ptCount val="91"/>
                <c:pt idx="0">
                  <c:v>0.88100000000000001</c:v>
                </c:pt>
                <c:pt idx="1">
                  <c:v>0.879</c:v>
                </c:pt>
                <c:pt idx="2">
                  <c:v>0.876</c:v>
                </c:pt>
                <c:pt idx="3">
                  <c:v>0.875</c:v>
                </c:pt>
                <c:pt idx="4">
                  <c:v>0.873</c:v>
                </c:pt>
                <c:pt idx="5">
                  <c:v>0.87</c:v>
                </c:pt>
                <c:pt idx="6">
                  <c:v>0.86799999999999999</c:v>
                </c:pt>
                <c:pt idx="7">
                  <c:v>0.86499999999999999</c:v>
                </c:pt>
                <c:pt idx="8">
                  <c:v>0.86299999999999999</c:v>
                </c:pt>
                <c:pt idx="9">
                  <c:v>0.86</c:v>
                </c:pt>
                <c:pt idx="10">
                  <c:v>0.85799999999999998</c:v>
                </c:pt>
                <c:pt idx="11">
                  <c:v>0.85499999999999998</c:v>
                </c:pt>
                <c:pt idx="12">
                  <c:v>0.85299999999999998</c:v>
                </c:pt>
                <c:pt idx="13">
                  <c:v>0.85</c:v>
                </c:pt>
                <c:pt idx="14">
                  <c:v>0.84799999999999998</c:v>
                </c:pt>
                <c:pt idx="15">
                  <c:v>0.84499999999999997</c:v>
                </c:pt>
                <c:pt idx="16">
                  <c:v>0.84299999999999997</c:v>
                </c:pt>
                <c:pt idx="17">
                  <c:v>0.84099999999999997</c:v>
                </c:pt>
                <c:pt idx="18">
                  <c:v>0.83799999999999997</c:v>
                </c:pt>
                <c:pt idx="19">
                  <c:v>0.83599999999999997</c:v>
                </c:pt>
                <c:pt idx="20">
                  <c:v>0.83399999999999996</c:v>
                </c:pt>
                <c:pt idx="21">
                  <c:v>0.83199999999999996</c:v>
                </c:pt>
                <c:pt idx="22">
                  <c:v>0.82899999999999996</c:v>
                </c:pt>
                <c:pt idx="23">
                  <c:v>0.82699999999999996</c:v>
                </c:pt>
                <c:pt idx="24">
                  <c:v>0.82599999999999996</c:v>
                </c:pt>
                <c:pt idx="25">
                  <c:v>0.82299999999999995</c:v>
                </c:pt>
                <c:pt idx="26">
                  <c:v>0.82199999999999995</c:v>
                </c:pt>
                <c:pt idx="27">
                  <c:v>0.82</c:v>
                </c:pt>
                <c:pt idx="28">
                  <c:v>0.81799999999999995</c:v>
                </c:pt>
                <c:pt idx="29">
                  <c:v>0.81599999999999995</c:v>
                </c:pt>
                <c:pt idx="30">
                  <c:v>0.81399999999999995</c:v>
                </c:pt>
                <c:pt idx="31">
                  <c:v>0.81299999999999994</c:v>
                </c:pt>
                <c:pt idx="32">
                  <c:v>0.81100000000000005</c:v>
                </c:pt>
                <c:pt idx="33">
                  <c:v>0.80900000000000005</c:v>
                </c:pt>
                <c:pt idx="34">
                  <c:v>0.80700000000000005</c:v>
                </c:pt>
                <c:pt idx="35">
                  <c:v>0.80600000000000005</c:v>
                </c:pt>
                <c:pt idx="36">
                  <c:v>0.80400000000000005</c:v>
                </c:pt>
                <c:pt idx="37">
                  <c:v>0.80200000000000005</c:v>
                </c:pt>
                <c:pt idx="38">
                  <c:v>0.80100000000000005</c:v>
                </c:pt>
                <c:pt idx="39">
                  <c:v>0.79900000000000004</c:v>
                </c:pt>
                <c:pt idx="40">
                  <c:v>0.79800000000000004</c:v>
                </c:pt>
                <c:pt idx="41">
                  <c:v>0.79600000000000004</c:v>
                </c:pt>
                <c:pt idx="42">
                  <c:v>0.79500000000000004</c:v>
                </c:pt>
                <c:pt idx="43">
                  <c:v>0.79300000000000004</c:v>
                </c:pt>
                <c:pt idx="44">
                  <c:v>0.79200000000000004</c:v>
                </c:pt>
                <c:pt idx="45">
                  <c:v>0.79100000000000004</c:v>
                </c:pt>
                <c:pt idx="46">
                  <c:v>0.78900000000000003</c:v>
                </c:pt>
                <c:pt idx="47">
                  <c:v>0.78800000000000003</c:v>
                </c:pt>
                <c:pt idx="48">
                  <c:v>0.78700000000000003</c:v>
                </c:pt>
                <c:pt idx="49">
                  <c:v>0.78500000000000003</c:v>
                </c:pt>
                <c:pt idx="50">
                  <c:v>0.78400000000000003</c:v>
                </c:pt>
                <c:pt idx="51">
                  <c:v>0.78300000000000003</c:v>
                </c:pt>
                <c:pt idx="52">
                  <c:v>0.78100000000000003</c:v>
                </c:pt>
                <c:pt idx="53">
                  <c:v>0.78</c:v>
                </c:pt>
                <c:pt idx="54">
                  <c:v>0.77900000000000003</c:v>
                </c:pt>
                <c:pt idx="55">
                  <c:v>0.77800000000000002</c:v>
                </c:pt>
                <c:pt idx="56">
                  <c:v>0.77600000000000002</c:v>
                </c:pt>
                <c:pt idx="57">
                  <c:v>0.77500000000000002</c:v>
                </c:pt>
                <c:pt idx="58">
                  <c:v>0.77400000000000002</c:v>
                </c:pt>
                <c:pt idx="59">
                  <c:v>0.77300000000000002</c:v>
                </c:pt>
                <c:pt idx="60">
                  <c:v>0.77200000000000002</c:v>
                </c:pt>
                <c:pt idx="61">
                  <c:v>0.77</c:v>
                </c:pt>
                <c:pt idx="62">
                  <c:v>0.76900000000000002</c:v>
                </c:pt>
                <c:pt idx="63">
                  <c:v>0.76800000000000002</c:v>
                </c:pt>
                <c:pt idx="64">
                  <c:v>0.76700000000000002</c:v>
                </c:pt>
                <c:pt idx="65">
                  <c:v>0.76600000000000001</c:v>
                </c:pt>
                <c:pt idx="66">
                  <c:v>0.76500000000000001</c:v>
                </c:pt>
                <c:pt idx="67">
                  <c:v>0.76400000000000001</c:v>
                </c:pt>
                <c:pt idx="68">
                  <c:v>0.76300000000000001</c:v>
                </c:pt>
                <c:pt idx="69">
                  <c:v>0.76200000000000001</c:v>
                </c:pt>
                <c:pt idx="70">
                  <c:v>0.76</c:v>
                </c:pt>
                <c:pt idx="71">
                  <c:v>0.75900000000000001</c:v>
                </c:pt>
                <c:pt idx="72">
                  <c:v>0.75800000000000001</c:v>
                </c:pt>
                <c:pt idx="73">
                  <c:v>0.75700000000000001</c:v>
                </c:pt>
                <c:pt idx="74">
                  <c:v>0.75600000000000001</c:v>
                </c:pt>
                <c:pt idx="75">
                  <c:v>0.755</c:v>
                </c:pt>
                <c:pt idx="76">
                  <c:v>0.754</c:v>
                </c:pt>
                <c:pt idx="77">
                  <c:v>0.753</c:v>
                </c:pt>
                <c:pt idx="78">
                  <c:v>0.752</c:v>
                </c:pt>
                <c:pt idx="79">
                  <c:v>0.751</c:v>
                </c:pt>
                <c:pt idx="80">
                  <c:v>0.75</c:v>
                </c:pt>
                <c:pt idx="81">
                  <c:v>0.749</c:v>
                </c:pt>
                <c:pt idx="82">
                  <c:v>0.748</c:v>
                </c:pt>
                <c:pt idx="83">
                  <c:v>0.747</c:v>
                </c:pt>
                <c:pt idx="84">
                  <c:v>0.746</c:v>
                </c:pt>
                <c:pt idx="85">
                  <c:v>0.745</c:v>
                </c:pt>
                <c:pt idx="86">
                  <c:v>0.74399999999999999</c:v>
                </c:pt>
                <c:pt idx="87">
                  <c:v>0.74299999999999999</c:v>
                </c:pt>
                <c:pt idx="88">
                  <c:v>0.74199999999999999</c:v>
                </c:pt>
                <c:pt idx="89">
                  <c:v>0.74099999999999999</c:v>
                </c:pt>
                <c:pt idx="90">
                  <c:v>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0B-424F-B2C6-3B0B39387DEF}"/>
            </c:ext>
          </c:extLst>
        </c:ser>
        <c:ser>
          <c:idx val="2"/>
          <c:order val="2"/>
          <c:tx>
            <c:strRef>
              <c:f>'12-08-22 R9-1 run2'!$D$2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'12-08-22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R9-1 run2'!$D$3:$D$93</c:f>
              <c:numCache>
                <c:formatCode>General</c:formatCode>
                <c:ptCount val="91"/>
                <c:pt idx="0">
                  <c:v>0.90400000000000003</c:v>
                </c:pt>
                <c:pt idx="1">
                  <c:v>0.90300000000000002</c:v>
                </c:pt>
                <c:pt idx="2">
                  <c:v>0.90200000000000002</c:v>
                </c:pt>
                <c:pt idx="3">
                  <c:v>0.90200000000000002</c:v>
                </c:pt>
                <c:pt idx="4">
                  <c:v>0.90200000000000002</c:v>
                </c:pt>
                <c:pt idx="5">
                  <c:v>0.90200000000000002</c:v>
                </c:pt>
                <c:pt idx="6">
                  <c:v>0.90100000000000002</c:v>
                </c:pt>
                <c:pt idx="7">
                  <c:v>0.90100000000000002</c:v>
                </c:pt>
                <c:pt idx="8">
                  <c:v>0.9</c:v>
                </c:pt>
                <c:pt idx="9">
                  <c:v>0.89900000000000002</c:v>
                </c:pt>
                <c:pt idx="10">
                  <c:v>0.89800000000000002</c:v>
                </c:pt>
                <c:pt idx="11">
                  <c:v>0.89800000000000002</c:v>
                </c:pt>
                <c:pt idx="12">
                  <c:v>0.89700000000000002</c:v>
                </c:pt>
                <c:pt idx="13">
                  <c:v>0.89700000000000002</c:v>
                </c:pt>
                <c:pt idx="14">
                  <c:v>0.89600000000000002</c:v>
                </c:pt>
                <c:pt idx="15">
                  <c:v>0.89500000000000002</c:v>
                </c:pt>
                <c:pt idx="16">
                  <c:v>0.89500000000000002</c:v>
                </c:pt>
                <c:pt idx="17">
                  <c:v>0.89400000000000002</c:v>
                </c:pt>
                <c:pt idx="18">
                  <c:v>0.89300000000000002</c:v>
                </c:pt>
                <c:pt idx="19">
                  <c:v>0.89300000000000002</c:v>
                </c:pt>
                <c:pt idx="20">
                  <c:v>0.89200000000000002</c:v>
                </c:pt>
                <c:pt idx="21">
                  <c:v>0.89100000000000001</c:v>
                </c:pt>
                <c:pt idx="22">
                  <c:v>0.89</c:v>
                </c:pt>
                <c:pt idx="23">
                  <c:v>0.89</c:v>
                </c:pt>
                <c:pt idx="24">
                  <c:v>0.88900000000000001</c:v>
                </c:pt>
                <c:pt idx="25">
                  <c:v>0.88800000000000001</c:v>
                </c:pt>
                <c:pt idx="26">
                  <c:v>0.88800000000000001</c:v>
                </c:pt>
                <c:pt idx="27">
                  <c:v>0.88700000000000001</c:v>
                </c:pt>
                <c:pt idx="28">
                  <c:v>0.88600000000000001</c:v>
                </c:pt>
                <c:pt idx="29">
                  <c:v>0.88500000000000001</c:v>
                </c:pt>
                <c:pt idx="30">
                  <c:v>0.88500000000000001</c:v>
                </c:pt>
                <c:pt idx="31">
                  <c:v>0.88400000000000001</c:v>
                </c:pt>
                <c:pt idx="32">
                  <c:v>0.88300000000000001</c:v>
                </c:pt>
                <c:pt idx="33">
                  <c:v>0.88300000000000001</c:v>
                </c:pt>
                <c:pt idx="34">
                  <c:v>0.88200000000000001</c:v>
                </c:pt>
                <c:pt idx="35">
                  <c:v>0.88100000000000001</c:v>
                </c:pt>
                <c:pt idx="36">
                  <c:v>0.88</c:v>
                </c:pt>
                <c:pt idx="37">
                  <c:v>0.88</c:v>
                </c:pt>
                <c:pt idx="38">
                  <c:v>0.879</c:v>
                </c:pt>
                <c:pt idx="39">
                  <c:v>0.878</c:v>
                </c:pt>
                <c:pt idx="40">
                  <c:v>0.877</c:v>
                </c:pt>
                <c:pt idx="41">
                  <c:v>0.877</c:v>
                </c:pt>
                <c:pt idx="42">
                  <c:v>0.876</c:v>
                </c:pt>
                <c:pt idx="43">
                  <c:v>0.875</c:v>
                </c:pt>
                <c:pt idx="44">
                  <c:v>0.875</c:v>
                </c:pt>
                <c:pt idx="45">
                  <c:v>0.874</c:v>
                </c:pt>
                <c:pt idx="46">
                  <c:v>0.873</c:v>
                </c:pt>
                <c:pt idx="47">
                  <c:v>0.872</c:v>
                </c:pt>
                <c:pt idx="48">
                  <c:v>0.872</c:v>
                </c:pt>
                <c:pt idx="49">
                  <c:v>0.871</c:v>
                </c:pt>
                <c:pt idx="50">
                  <c:v>0.87</c:v>
                </c:pt>
                <c:pt idx="51">
                  <c:v>0.87</c:v>
                </c:pt>
                <c:pt idx="52">
                  <c:v>0.86899999999999999</c:v>
                </c:pt>
                <c:pt idx="53">
                  <c:v>0.86899999999999999</c:v>
                </c:pt>
                <c:pt idx="54">
                  <c:v>0.86799999999999999</c:v>
                </c:pt>
                <c:pt idx="55">
                  <c:v>0.86699999999999999</c:v>
                </c:pt>
                <c:pt idx="56">
                  <c:v>0.86599999999999999</c:v>
                </c:pt>
                <c:pt idx="57">
                  <c:v>0.86599999999999999</c:v>
                </c:pt>
                <c:pt idx="58">
                  <c:v>0.86499999999999999</c:v>
                </c:pt>
                <c:pt idx="59">
                  <c:v>0.86399999999999999</c:v>
                </c:pt>
                <c:pt idx="60">
                  <c:v>0.86299999999999999</c:v>
                </c:pt>
                <c:pt idx="61">
                  <c:v>0.86199999999999999</c:v>
                </c:pt>
                <c:pt idx="62">
                  <c:v>0.86199999999999999</c:v>
                </c:pt>
                <c:pt idx="63">
                  <c:v>0.86099999999999999</c:v>
                </c:pt>
                <c:pt idx="64">
                  <c:v>0.86</c:v>
                </c:pt>
                <c:pt idx="65">
                  <c:v>0.86</c:v>
                </c:pt>
                <c:pt idx="66">
                  <c:v>0.85899999999999999</c:v>
                </c:pt>
                <c:pt idx="67">
                  <c:v>0.85899999999999999</c:v>
                </c:pt>
                <c:pt idx="68">
                  <c:v>0.85799999999999998</c:v>
                </c:pt>
                <c:pt idx="69">
                  <c:v>0.85699999999999998</c:v>
                </c:pt>
                <c:pt idx="70">
                  <c:v>0.85599999999999998</c:v>
                </c:pt>
                <c:pt idx="71">
                  <c:v>0.85599999999999998</c:v>
                </c:pt>
                <c:pt idx="72">
                  <c:v>0.85499999999999998</c:v>
                </c:pt>
                <c:pt idx="73">
                  <c:v>0.85399999999999998</c:v>
                </c:pt>
                <c:pt idx="74">
                  <c:v>0.85299999999999998</c:v>
                </c:pt>
                <c:pt idx="75">
                  <c:v>0.85299999999999998</c:v>
                </c:pt>
                <c:pt idx="76">
                  <c:v>0.85199999999999998</c:v>
                </c:pt>
                <c:pt idx="77">
                  <c:v>0.85099999999999998</c:v>
                </c:pt>
                <c:pt idx="78">
                  <c:v>0.85099999999999998</c:v>
                </c:pt>
                <c:pt idx="79">
                  <c:v>0.85</c:v>
                </c:pt>
                <c:pt idx="80">
                  <c:v>0.84899999999999998</c:v>
                </c:pt>
                <c:pt idx="81">
                  <c:v>0.84799999999999998</c:v>
                </c:pt>
                <c:pt idx="82">
                  <c:v>0.84799999999999998</c:v>
                </c:pt>
                <c:pt idx="83">
                  <c:v>0.84699999999999998</c:v>
                </c:pt>
                <c:pt idx="84">
                  <c:v>0.84599999999999997</c:v>
                </c:pt>
                <c:pt idx="85">
                  <c:v>0.84499999999999997</c:v>
                </c:pt>
                <c:pt idx="86">
                  <c:v>0.84499999999999997</c:v>
                </c:pt>
                <c:pt idx="87">
                  <c:v>0.84399999999999997</c:v>
                </c:pt>
                <c:pt idx="88">
                  <c:v>0.84299999999999997</c:v>
                </c:pt>
                <c:pt idx="89">
                  <c:v>0.84299999999999997</c:v>
                </c:pt>
                <c:pt idx="90">
                  <c:v>0.84199999999999997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0B-424F-B2C6-3B0B39387DEF}"/>
            </c:ext>
          </c:extLst>
        </c:ser>
        <c:ser>
          <c:idx val="3"/>
          <c:order val="3"/>
          <c:tx>
            <c:strRef>
              <c:f>'12-08-22 R9-1 run2'!$E$2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'12-08-22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R9-1 run2'!$E$3:$E$93</c:f>
              <c:numCache>
                <c:formatCode>General</c:formatCode>
                <c:ptCount val="91"/>
                <c:pt idx="0">
                  <c:v>0.90200000000000002</c:v>
                </c:pt>
                <c:pt idx="1">
                  <c:v>0.90200000000000002</c:v>
                </c:pt>
                <c:pt idx="2">
                  <c:v>0.90100000000000002</c:v>
                </c:pt>
                <c:pt idx="3">
                  <c:v>0.90100000000000002</c:v>
                </c:pt>
                <c:pt idx="4">
                  <c:v>0.90100000000000002</c:v>
                </c:pt>
                <c:pt idx="5">
                  <c:v>0.90100000000000002</c:v>
                </c:pt>
                <c:pt idx="6">
                  <c:v>0.9</c:v>
                </c:pt>
                <c:pt idx="7">
                  <c:v>0.89900000000000002</c:v>
                </c:pt>
                <c:pt idx="8">
                  <c:v>0.89900000000000002</c:v>
                </c:pt>
                <c:pt idx="9">
                  <c:v>0.89800000000000002</c:v>
                </c:pt>
                <c:pt idx="10">
                  <c:v>0.89800000000000002</c:v>
                </c:pt>
                <c:pt idx="11">
                  <c:v>0.89700000000000002</c:v>
                </c:pt>
                <c:pt idx="12">
                  <c:v>0.89600000000000002</c:v>
                </c:pt>
                <c:pt idx="13">
                  <c:v>0.89500000000000002</c:v>
                </c:pt>
                <c:pt idx="14">
                  <c:v>0.89400000000000002</c:v>
                </c:pt>
                <c:pt idx="15">
                  <c:v>0.89400000000000002</c:v>
                </c:pt>
                <c:pt idx="16">
                  <c:v>0.89300000000000002</c:v>
                </c:pt>
                <c:pt idx="17">
                  <c:v>0.89300000000000002</c:v>
                </c:pt>
                <c:pt idx="18">
                  <c:v>0.89200000000000002</c:v>
                </c:pt>
                <c:pt idx="19">
                  <c:v>0.89100000000000001</c:v>
                </c:pt>
                <c:pt idx="20">
                  <c:v>0.89100000000000001</c:v>
                </c:pt>
                <c:pt idx="21">
                  <c:v>0.89</c:v>
                </c:pt>
                <c:pt idx="22">
                  <c:v>0.89</c:v>
                </c:pt>
                <c:pt idx="23">
                  <c:v>0.88900000000000001</c:v>
                </c:pt>
                <c:pt idx="24">
                  <c:v>0.88800000000000001</c:v>
                </c:pt>
                <c:pt idx="25">
                  <c:v>0.88700000000000001</c:v>
                </c:pt>
                <c:pt idx="26">
                  <c:v>0.88600000000000001</c:v>
                </c:pt>
                <c:pt idx="27">
                  <c:v>0.88600000000000001</c:v>
                </c:pt>
                <c:pt idx="28">
                  <c:v>0.88500000000000001</c:v>
                </c:pt>
                <c:pt idx="29">
                  <c:v>0.88400000000000001</c:v>
                </c:pt>
                <c:pt idx="30">
                  <c:v>0.88300000000000001</c:v>
                </c:pt>
                <c:pt idx="31">
                  <c:v>0.88300000000000001</c:v>
                </c:pt>
                <c:pt idx="32">
                  <c:v>0.88200000000000001</c:v>
                </c:pt>
                <c:pt idx="33">
                  <c:v>0.88100000000000001</c:v>
                </c:pt>
                <c:pt idx="34">
                  <c:v>0.88100000000000001</c:v>
                </c:pt>
                <c:pt idx="35">
                  <c:v>0.88</c:v>
                </c:pt>
                <c:pt idx="36">
                  <c:v>0.879</c:v>
                </c:pt>
                <c:pt idx="37">
                  <c:v>0.878</c:v>
                </c:pt>
                <c:pt idx="38">
                  <c:v>0.878</c:v>
                </c:pt>
                <c:pt idx="39">
                  <c:v>0.877</c:v>
                </c:pt>
                <c:pt idx="40">
                  <c:v>0.876</c:v>
                </c:pt>
                <c:pt idx="41">
                  <c:v>0.876</c:v>
                </c:pt>
                <c:pt idx="42">
                  <c:v>0.875</c:v>
                </c:pt>
                <c:pt idx="43">
                  <c:v>0.874</c:v>
                </c:pt>
                <c:pt idx="44">
                  <c:v>0.873</c:v>
                </c:pt>
                <c:pt idx="45">
                  <c:v>0.872</c:v>
                </c:pt>
                <c:pt idx="46">
                  <c:v>0.872</c:v>
                </c:pt>
                <c:pt idx="47">
                  <c:v>0.871</c:v>
                </c:pt>
                <c:pt idx="48">
                  <c:v>0.871</c:v>
                </c:pt>
                <c:pt idx="49">
                  <c:v>0.87</c:v>
                </c:pt>
                <c:pt idx="50">
                  <c:v>0.86899999999999999</c:v>
                </c:pt>
                <c:pt idx="51">
                  <c:v>0.86799999999999999</c:v>
                </c:pt>
                <c:pt idx="52">
                  <c:v>0.86799999999999999</c:v>
                </c:pt>
                <c:pt idx="53">
                  <c:v>0.86599999999999999</c:v>
                </c:pt>
                <c:pt idx="54">
                  <c:v>0.86599999999999999</c:v>
                </c:pt>
                <c:pt idx="55">
                  <c:v>0.86499999999999999</c:v>
                </c:pt>
                <c:pt idx="56">
                  <c:v>0.86399999999999999</c:v>
                </c:pt>
                <c:pt idx="57">
                  <c:v>0.86399999999999999</c:v>
                </c:pt>
                <c:pt idx="58">
                  <c:v>0.86299999999999999</c:v>
                </c:pt>
                <c:pt idx="59">
                  <c:v>0.86199999999999999</c:v>
                </c:pt>
                <c:pt idx="60">
                  <c:v>0.86199999999999999</c:v>
                </c:pt>
                <c:pt idx="61">
                  <c:v>0.86099999999999999</c:v>
                </c:pt>
                <c:pt idx="62">
                  <c:v>0.86</c:v>
                </c:pt>
                <c:pt idx="63">
                  <c:v>0.85899999999999999</c:v>
                </c:pt>
                <c:pt idx="64">
                  <c:v>0.85799999999999998</c:v>
                </c:pt>
                <c:pt idx="65">
                  <c:v>0.85799999999999998</c:v>
                </c:pt>
                <c:pt idx="66">
                  <c:v>0.85699999999999998</c:v>
                </c:pt>
                <c:pt idx="67">
                  <c:v>0.85599999999999998</c:v>
                </c:pt>
                <c:pt idx="68">
                  <c:v>0.85599999999999998</c:v>
                </c:pt>
                <c:pt idx="69">
                  <c:v>0.85499999999999998</c:v>
                </c:pt>
                <c:pt idx="70">
                  <c:v>0.85399999999999998</c:v>
                </c:pt>
                <c:pt idx="71">
                  <c:v>0.85399999999999998</c:v>
                </c:pt>
                <c:pt idx="72">
                  <c:v>0.85299999999999998</c:v>
                </c:pt>
                <c:pt idx="73">
                  <c:v>0.85199999999999998</c:v>
                </c:pt>
                <c:pt idx="74">
                  <c:v>0.85099999999999998</c:v>
                </c:pt>
                <c:pt idx="75">
                  <c:v>0.85099999999999998</c:v>
                </c:pt>
                <c:pt idx="76">
                  <c:v>0.85</c:v>
                </c:pt>
                <c:pt idx="77">
                  <c:v>0.84899999999999998</c:v>
                </c:pt>
                <c:pt idx="78">
                  <c:v>0.84899999999999998</c:v>
                </c:pt>
                <c:pt idx="79">
                  <c:v>0.84799999999999998</c:v>
                </c:pt>
                <c:pt idx="80">
                  <c:v>0.84699999999999998</c:v>
                </c:pt>
                <c:pt idx="81">
                  <c:v>0.84699999999999998</c:v>
                </c:pt>
                <c:pt idx="82">
                  <c:v>0.84599999999999997</c:v>
                </c:pt>
                <c:pt idx="83">
                  <c:v>0.84499999999999997</c:v>
                </c:pt>
                <c:pt idx="84">
                  <c:v>0.84399999999999997</c:v>
                </c:pt>
                <c:pt idx="85">
                  <c:v>0.84399999999999997</c:v>
                </c:pt>
                <c:pt idx="86">
                  <c:v>0.84299999999999997</c:v>
                </c:pt>
                <c:pt idx="87">
                  <c:v>0.84199999999999997</c:v>
                </c:pt>
                <c:pt idx="88">
                  <c:v>0.84099999999999997</c:v>
                </c:pt>
                <c:pt idx="89">
                  <c:v>0.84099999999999997</c:v>
                </c:pt>
                <c:pt idx="90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0B-424F-B2C6-3B0B39387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'12-08-22 R9-1 run2'!$J$2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'12-08-22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R9-1 run2'!$J$3:$J$93</c:f>
              <c:numCache>
                <c:formatCode>General</c:formatCode>
                <c:ptCount val="91"/>
                <c:pt idx="0">
                  <c:v>2.200000000000002E-2</c:v>
                </c:pt>
                <c:pt idx="1">
                  <c:v>2.5500000000000078E-2</c:v>
                </c:pt>
                <c:pt idx="2">
                  <c:v>2.5499999999999967E-2</c:v>
                </c:pt>
                <c:pt idx="3">
                  <c:v>2.849999999999997E-2</c:v>
                </c:pt>
                <c:pt idx="4">
                  <c:v>3.0999999999999917E-2</c:v>
                </c:pt>
                <c:pt idx="5">
                  <c:v>3.6499999999999977E-2</c:v>
                </c:pt>
                <c:pt idx="6">
                  <c:v>3.5500000000000087E-2</c:v>
                </c:pt>
                <c:pt idx="7">
                  <c:v>4.0000000000000036E-2</c:v>
                </c:pt>
                <c:pt idx="8">
                  <c:v>4.049999999999998E-2</c:v>
                </c:pt>
                <c:pt idx="9">
                  <c:v>4.4000000000000039E-2</c:v>
                </c:pt>
                <c:pt idx="10">
                  <c:v>4.6500000000000097E-2</c:v>
                </c:pt>
                <c:pt idx="11">
                  <c:v>5.0000000000000044E-2</c:v>
                </c:pt>
                <c:pt idx="12">
                  <c:v>5.0000000000000044E-2</c:v>
                </c:pt>
                <c:pt idx="13">
                  <c:v>5.2500000000000102E-2</c:v>
                </c:pt>
                <c:pt idx="14">
                  <c:v>5.600000000000005E-2</c:v>
                </c:pt>
                <c:pt idx="15">
                  <c:v>5.8000000000000052E-2</c:v>
                </c:pt>
                <c:pt idx="16">
                  <c:v>6.0000000000000053E-2</c:v>
                </c:pt>
                <c:pt idx="17">
                  <c:v>6.1499999999999999E-2</c:v>
                </c:pt>
                <c:pt idx="18">
                  <c:v>6.2500000000000111E-2</c:v>
                </c:pt>
                <c:pt idx="19">
                  <c:v>6.6000000000000059E-2</c:v>
                </c:pt>
                <c:pt idx="20">
                  <c:v>6.800000000000006E-2</c:v>
                </c:pt>
                <c:pt idx="21">
                  <c:v>6.9000000000000061E-2</c:v>
                </c:pt>
                <c:pt idx="22">
                  <c:v>6.9999999999999951E-2</c:v>
                </c:pt>
                <c:pt idx="23">
                  <c:v>7.2999999999999954E-2</c:v>
                </c:pt>
                <c:pt idx="24">
                  <c:v>7.4000000000000066E-2</c:v>
                </c:pt>
                <c:pt idx="25">
                  <c:v>7.5499999999999901E-2</c:v>
                </c:pt>
                <c:pt idx="26">
                  <c:v>7.6500000000000012E-2</c:v>
                </c:pt>
                <c:pt idx="27">
                  <c:v>7.8000000000000069E-2</c:v>
                </c:pt>
                <c:pt idx="28">
                  <c:v>7.9499999999999904E-2</c:v>
                </c:pt>
                <c:pt idx="29">
                  <c:v>8.0500000000000016E-2</c:v>
                </c:pt>
                <c:pt idx="30">
                  <c:v>8.2500000000000018E-2</c:v>
                </c:pt>
                <c:pt idx="31">
                  <c:v>8.2500000000000018E-2</c:v>
                </c:pt>
                <c:pt idx="32">
                  <c:v>8.450000000000002E-2</c:v>
                </c:pt>
                <c:pt idx="33">
                  <c:v>8.550000000000002E-2</c:v>
                </c:pt>
                <c:pt idx="34">
                  <c:v>8.6999999999999966E-2</c:v>
                </c:pt>
                <c:pt idx="35">
                  <c:v>8.6999999999999966E-2</c:v>
                </c:pt>
                <c:pt idx="36">
                  <c:v>8.7999999999999856E-2</c:v>
                </c:pt>
                <c:pt idx="37">
                  <c:v>8.9499999999999913E-2</c:v>
                </c:pt>
                <c:pt idx="38">
                  <c:v>9.000000000000008E-2</c:v>
                </c:pt>
                <c:pt idx="39">
                  <c:v>9.099999999999997E-2</c:v>
                </c:pt>
                <c:pt idx="40">
                  <c:v>9.2000000000000082E-2</c:v>
                </c:pt>
                <c:pt idx="41">
                  <c:v>9.3500000000000028E-2</c:v>
                </c:pt>
                <c:pt idx="42">
                  <c:v>9.3999999999999861E-2</c:v>
                </c:pt>
                <c:pt idx="43">
                  <c:v>9.4500000000000028E-2</c:v>
                </c:pt>
                <c:pt idx="44">
                  <c:v>9.5999999999999974E-2</c:v>
                </c:pt>
                <c:pt idx="45">
                  <c:v>9.650000000000003E-2</c:v>
                </c:pt>
                <c:pt idx="46">
                  <c:v>9.6999999999999975E-2</c:v>
                </c:pt>
                <c:pt idx="47">
                  <c:v>9.6499999999999919E-2</c:v>
                </c:pt>
                <c:pt idx="48">
                  <c:v>9.8999999999999977E-2</c:v>
                </c:pt>
                <c:pt idx="49">
                  <c:v>0.10000000000000009</c:v>
                </c:pt>
                <c:pt idx="50">
                  <c:v>9.9999999999999867E-2</c:v>
                </c:pt>
                <c:pt idx="51">
                  <c:v>0.10050000000000003</c:v>
                </c:pt>
                <c:pt idx="52">
                  <c:v>0.10200000000000009</c:v>
                </c:pt>
                <c:pt idx="53">
                  <c:v>0.10199999999999987</c:v>
                </c:pt>
                <c:pt idx="54">
                  <c:v>0.10199999999999998</c:v>
                </c:pt>
                <c:pt idx="55">
                  <c:v>0.10350000000000004</c:v>
                </c:pt>
                <c:pt idx="56">
                  <c:v>0.10399999999999998</c:v>
                </c:pt>
                <c:pt idx="57">
                  <c:v>0.10349999999999993</c:v>
                </c:pt>
                <c:pt idx="58">
                  <c:v>0.10350000000000004</c:v>
                </c:pt>
                <c:pt idx="59">
                  <c:v>0.10549999999999993</c:v>
                </c:pt>
                <c:pt idx="60">
                  <c:v>0.10650000000000004</c:v>
                </c:pt>
                <c:pt idx="61">
                  <c:v>0.10549999999999993</c:v>
                </c:pt>
                <c:pt idx="62">
                  <c:v>0.10650000000000004</c:v>
                </c:pt>
                <c:pt idx="63">
                  <c:v>0.10750000000000004</c:v>
                </c:pt>
                <c:pt idx="64">
                  <c:v>0.10799999999999998</c:v>
                </c:pt>
                <c:pt idx="65">
                  <c:v>0.10699999999999998</c:v>
                </c:pt>
                <c:pt idx="66">
                  <c:v>0.10849999999999993</c:v>
                </c:pt>
                <c:pt idx="67">
                  <c:v>0.10949999999999993</c:v>
                </c:pt>
                <c:pt idx="68">
                  <c:v>0.11050000000000004</c:v>
                </c:pt>
                <c:pt idx="69">
                  <c:v>0.10750000000000004</c:v>
                </c:pt>
                <c:pt idx="70">
                  <c:v>0.10999999999999999</c:v>
                </c:pt>
                <c:pt idx="71">
                  <c:v>0.11099999999999999</c:v>
                </c:pt>
                <c:pt idx="72">
                  <c:v>0.11199999999999999</c:v>
                </c:pt>
                <c:pt idx="73">
                  <c:v>0.11050000000000004</c:v>
                </c:pt>
                <c:pt idx="74">
                  <c:v>0.10999999999999999</c:v>
                </c:pt>
                <c:pt idx="75">
                  <c:v>0.11299999999999999</c:v>
                </c:pt>
                <c:pt idx="76">
                  <c:v>0.11299999999999999</c:v>
                </c:pt>
                <c:pt idx="77">
                  <c:v>0.11299999999999999</c:v>
                </c:pt>
                <c:pt idx="78">
                  <c:v>0.11249999999999993</c:v>
                </c:pt>
                <c:pt idx="79">
                  <c:v>0.11450000000000005</c:v>
                </c:pt>
                <c:pt idx="80">
                  <c:v>0.11350000000000005</c:v>
                </c:pt>
                <c:pt idx="81">
                  <c:v>0.11499999999999999</c:v>
                </c:pt>
                <c:pt idx="82">
                  <c:v>0.11250000000000004</c:v>
                </c:pt>
                <c:pt idx="83">
                  <c:v>0.11550000000000005</c:v>
                </c:pt>
                <c:pt idx="84">
                  <c:v>0.11399999999999999</c:v>
                </c:pt>
                <c:pt idx="85">
                  <c:v>0.1160000000000001</c:v>
                </c:pt>
                <c:pt idx="86">
                  <c:v>0.11399999999999999</c:v>
                </c:pt>
                <c:pt idx="87">
                  <c:v>0.11549999999999994</c:v>
                </c:pt>
                <c:pt idx="88">
                  <c:v>0.11649999999999994</c:v>
                </c:pt>
                <c:pt idx="89">
                  <c:v>0.11750000000000005</c:v>
                </c:pt>
                <c:pt idx="90">
                  <c:v>0.11799999999999999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8-438B-966D-F7F37D748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2000000000000001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'12-09-22 R9-1 run1'!$B$2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'12-09-22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R9-1 run1'!$B$3:$B$93</c:f>
              <c:numCache>
                <c:formatCode>General</c:formatCode>
                <c:ptCount val="91"/>
                <c:pt idx="0">
                  <c:v>0.85499999999999998</c:v>
                </c:pt>
                <c:pt idx="1">
                  <c:v>0.85299999999999998</c:v>
                </c:pt>
                <c:pt idx="2">
                  <c:v>0.85099999999999998</c:v>
                </c:pt>
                <c:pt idx="3">
                  <c:v>0.84799999999999998</c:v>
                </c:pt>
                <c:pt idx="4">
                  <c:v>0.84499999999999997</c:v>
                </c:pt>
                <c:pt idx="5">
                  <c:v>0.84199999999999997</c:v>
                </c:pt>
                <c:pt idx="6">
                  <c:v>0.83899999999999997</c:v>
                </c:pt>
                <c:pt idx="7">
                  <c:v>0.83599999999999997</c:v>
                </c:pt>
                <c:pt idx="8">
                  <c:v>0.83299999999999996</c:v>
                </c:pt>
                <c:pt idx="9">
                  <c:v>0.83</c:v>
                </c:pt>
                <c:pt idx="10">
                  <c:v>0.82699999999999996</c:v>
                </c:pt>
                <c:pt idx="11">
                  <c:v>0.82399999999999995</c:v>
                </c:pt>
                <c:pt idx="12">
                  <c:v>0.82199999999999995</c:v>
                </c:pt>
                <c:pt idx="13">
                  <c:v>0.81899999999999995</c:v>
                </c:pt>
                <c:pt idx="14">
                  <c:v>0.81599999999999995</c:v>
                </c:pt>
                <c:pt idx="15">
                  <c:v>0.81299999999999994</c:v>
                </c:pt>
                <c:pt idx="16">
                  <c:v>0.81</c:v>
                </c:pt>
                <c:pt idx="17">
                  <c:v>0.80800000000000005</c:v>
                </c:pt>
                <c:pt idx="18">
                  <c:v>0.80600000000000005</c:v>
                </c:pt>
                <c:pt idx="19">
                  <c:v>0.80300000000000005</c:v>
                </c:pt>
                <c:pt idx="20">
                  <c:v>0.8</c:v>
                </c:pt>
                <c:pt idx="21">
                  <c:v>0.79800000000000004</c:v>
                </c:pt>
                <c:pt idx="22">
                  <c:v>0.79500000000000004</c:v>
                </c:pt>
                <c:pt idx="23">
                  <c:v>0.79300000000000004</c:v>
                </c:pt>
                <c:pt idx="24">
                  <c:v>0.79100000000000004</c:v>
                </c:pt>
                <c:pt idx="25">
                  <c:v>0.78900000000000003</c:v>
                </c:pt>
                <c:pt idx="26">
                  <c:v>0.78700000000000003</c:v>
                </c:pt>
                <c:pt idx="27">
                  <c:v>0.78400000000000003</c:v>
                </c:pt>
                <c:pt idx="28">
                  <c:v>0.78300000000000003</c:v>
                </c:pt>
                <c:pt idx="29">
                  <c:v>0.78</c:v>
                </c:pt>
                <c:pt idx="30">
                  <c:v>0.77800000000000002</c:v>
                </c:pt>
                <c:pt idx="31">
                  <c:v>0.77600000000000002</c:v>
                </c:pt>
                <c:pt idx="32">
                  <c:v>0.77500000000000002</c:v>
                </c:pt>
                <c:pt idx="33">
                  <c:v>0.77300000000000002</c:v>
                </c:pt>
                <c:pt idx="34">
                  <c:v>0.77100000000000002</c:v>
                </c:pt>
                <c:pt idx="35">
                  <c:v>0.76900000000000002</c:v>
                </c:pt>
                <c:pt idx="36">
                  <c:v>0.76700000000000002</c:v>
                </c:pt>
                <c:pt idx="37">
                  <c:v>0.76500000000000001</c:v>
                </c:pt>
                <c:pt idx="38">
                  <c:v>0.76400000000000001</c:v>
                </c:pt>
                <c:pt idx="39">
                  <c:v>0.76200000000000001</c:v>
                </c:pt>
                <c:pt idx="40">
                  <c:v>0.76</c:v>
                </c:pt>
                <c:pt idx="41">
                  <c:v>0.75900000000000001</c:v>
                </c:pt>
                <c:pt idx="42">
                  <c:v>0.75700000000000001</c:v>
                </c:pt>
                <c:pt idx="43">
                  <c:v>0.75600000000000001</c:v>
                </c:pt>
                <c:pt idx="44">
                  <c:v>0.754</c:v>
                </c:pt>
                <c:pt idx="45">
                  <c:v>0.753</c:v>
                </c:pt>
                <c:pt idx="46">
                  <c:v>0.751</c:v>
                </c:pt>
                <c:pt idx="47">
                  <c:v>0.75</c:v>
                </c:pt>
                <c:pt idx="48">
                  <c:v>0.748</c:v>
                </c:pt>
                <c:pt idx="49">
                  <c:v>0.747</c:v>
                </c:pt>
                <c:pt idx="50">
                  <c:v>0.745</c:v>
                </c:pt>
                <c:pt idx="51">
                  <c:v>0.74399999999999999</c:v>
                </c:pt>
                <c:pt idx="52">
                  <c:v>0.74299999999999999</c:v>
                </c:pt>
                <c:pt idx="53">
                  <c:v>0.74099999999999999</c:v>
                </c:pt>
                <c:pt idx="54">
                  <c:v>0.74</c:v>
                </c:pt>
                <c:pt idx="55">
                  <c:v>0.73899999999999999</c:v>
                </c:pt>
                <c:pt idx="56">
                  <c:v>0.73699999999999999</c:v>
                </c:pt>
                <c:pt idx="57">
                  <c:v>0.73599999999999999</c:v>
                </c:pt>
                <c:pt idx="58">
                  <c:v>0.73499999999999999</c:v>
                </c:pt>
                <c:pt idx="59">
                  <c:v>0.73399999999999999</c:v>
                </c:pt>
                <c:pt idx="60">
                  <c:v>0.73199999999999998</c:v>
                </c:pt>
                <c:pt idx="61">
                  <c:v>0.73099999999999998</c:v>
                </c:pt>
                <c:pt idx="62">
                  <c:v>0.73</c:v>
                </c:pt>
                <c:pt idx="63">
                  <c:v>0.72799999999999998</c:v>
                </c:pt>
                <c:pt idx="64">
                  <c:v>0.72699999999999998</c:v>
                </c:pt>
                <c:pt idx="65">
                  <c:v>0.72599999999999998</c:v>
                </c:pt>
                <c:pt idx="66">
                  <c:v>0.72499999999999998</c:v>
                </c:pt>
                <c:pt idx="67">
                  <c:v>0.72399999999999998</c:v>
                </c:pt>
                <c:pt idx="68">
                  <c:v>0.72199999999999998</c:v>
                </c:pt>
                <c:pt idx="69">
                  <c:v>0.72099999999999997</c:v>
                </c:pt>
                <c:pt idx="70">
                  <c:v>0.72</c:v>
                </c:pt>
                <c:pt idx="71">
                  <c:v>0.71899999999999997</c:v>
                </c:pt>
                <c:pt idx="72">
                  <c:v>0.71799999999999997</c:v>
                </c:pt>
                <c:pt idx="73">
                  <c:v>0.71599999999999997</c:v>
                </c:pt>
                <c:pt idx="74">
                  <c:v>0.71599999999999997</c:v>
                </c:pt>
                <c:pt idx="75">
                  <c:v>0.71399999999999997</c:v>
                </c:pt>
                <c:pt idx="76">
                  <c:v>0.71299999999999997</c:v>
                </c:pt>
                <c:pt idx="77">
                  <c:v>0.71199999999999997</c:v>
                </c:pt>
                <c:pt idx="78">
                  <c:v>0.71099999999999997</c:v>
                </c:pt>
                <c:pt idx="79">
                  <c:v>0.71</c:v>
                </c:pt>
                <c:pt idx="80">
                  <c:v>0.70899999999999996</c:v>
                </c:pt>
                <c:pt idx="81">
                  <c:v>0.70799999999999996</c:v>
                </c:pt>
                <c:pt idx="82">
                  <c:v>0.70599999999999996</c:v>
                </c:pt>
                <c:pt idx="83">
                  <c:v>0.70499999999999996</c:v>
                </c:pt>
                <c:pt idx="84">
                  <c:v>0.70399999999999996</c:v>
                </c:pt>
                <c:pt idx="85">
                  <c:v>0.70299999999999996</c:v>
                </c:pt>
                <c:pt idx="86">
                  <c:v>0.70199999999999996</c:v>
                </c:pt>
                <c:pt idx="87">
                  <c:v>0.70099999999999996</c:v>
                </c:pt>
                <c:pt idx="88">
                  <c:v>0.7</c:v>
                </c:pt>
                <c:pt idx="89">
                  <c:v>0.69899999999999995</c:v>
                </c:pt>
                <c:pt idx="90">
                  <c:v>0.69799999999999995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67-4CC5-B14E-155C02984A36}"/>
            </c:ext>
          </c:extLst>
        </c:ser>
        <c:ser>
          <c:idx val="1"/>
          <c:order val="1"/>
          <c:tx>
            <c:strRef>
              <c:f>'12-09-22 R9-1 run1'!$C$2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'12-09-22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R9-1 run1'!$C$3:$C$93</c:f>
              <c:numCache>
                <c:formatCode>General</c:formatCode>
                <c:ptCount val="91"/>
                <c:pt idx="0">
                  <c:v>0.90300000000000002</c:v>
                </c:pt>
                <c:pt idx="1">
                  <c:v>0.9</c:v>
                </c:pt>
                <c:pt idx="2">
                  <c:v>0.89700000000000002</c:v>
                </c:pt>
                <c:pt idx="3">
                  <c:v>0.89400000000000002</c:v>
                </c:pt>
                <c:pt idx="4">
                  <c:v>0.89200000000000002</c:v>
                </c:pt>
                <c:pt idx="5">
                  <c:v>0.88800000000000001</c:v>
                </c:pt>
                <c:pt idx="6">
                  <c:v>0.88500000000000001</c:v>
                </c:pt>
                <c:pt idx="7">
                  <c:v>0.88200000000000001</c:v>
                </c:pt>
                <c:pt idx="8">
                  <c:v>0.879</c:v>
                </c:pt>
                <c:pt idx="9">
                  <c:v>0.875</c:v>
                </c:pt>
                <c:pt idx="10">
                  <c:v>0.872</c:v>
                </c:pt>
                <c:pt idx="11">
                  <c:v>0.86899999999999999</c:v>
                </c:pt>
                <c:pt idx="12">
                  <c:v>0.86599999999999999</c:v>
                </c:pt>
                <c:pt idx="13">
                  <c:v>0.86299999999999999</c:v>
                </c:pt>
                <c:pt idx="14">
                  <c:v>0.86</c:v>
                </c:pt>
                <c:pt idx="15">
                  <c:v>0.85699999999999998</c:v>
                </c:pt>
                <c:pt idx="16">
                  <c:v>0.85399999999999998</c:v>
                </c:pt>
                <c:pt idx="17">
                  <c:v>0.85</c:v>
                </c:pt>
                <c:pt idx="18">
                  <c:v>0.84799999999999998</c:v>
                </c:pt>
                <c:pt idx="19">
                  <c:v>0.84499999999999997</c:v>
                </c:pt>
                <c:pt idx="20">
                  <c:v>0.84199999999999997</c:v>
                </c:pt>
                <c:pt idx="21">
                  <c:v>0.83899999999999997</c:v>
                </c:pt>
                <c:pt idx="22">
                  <c:v>0.83699999999999997</c:v>
                </c:pt>
                <c:pt idx="23">
                  <c:v>0.83399999999999996</c:v>
                </c:pt>
                <c:pt idx="24">
                  <c:v>0.83199999999999996</c:v>
                </c:pt>
                <c:pt idx="25">
                  <c:v>0.82899999999999996</c:v>
                </c:pt>
                <c:pt idx="26">
                  <c:v>0.82699999999999996</c:v>
                </c:pt>
                <c:pt idx="27">
                  <c:v>0.82399999999999995</c:v>
                </c:pt>
                <c:pt idx="28">
                  <c:v>0.82199999999999995</c:v>
                </c:pt>
                <c:pt idx="29">
                  <c:v>0.82</c:v>
                </c:pt>
                <c:pt idx="30">
                  <c:v>0.81699999999999995</c:v>
                </c:pt>
                <c:pt idx="31">
                  <c:v>0.81499999999999995</c:v>
                </c:pt>
                <c:pt idx="32">
                  <c:v>0.81299999999999994</c:v>
                </c:pt>
                <c:pt idx="33">
                  <c:v>0.81100000000000005</c:v>
                </c:pt>
                <c:pt idx="34">
                  <c:v>0.80900000000000005</c:v>
                </c:pt>
                <c:pt idx="35">
                  <c:v>0.80700000000000005</c:v>
                </c:pt>
                <c:pt idx="36">
                  <c:v>0.80500000000000005</c:v>
                </c:pt>
                <c:pt idx="37">
                  <c:v>0.80300000000000005</c:v>
                </c:pt>
                <c:pt idx="38">
                  <c:v>0.80100000000000005</c:v>
                </c:pt>
                <c:pt idx="39">
                  <c:v>0.79900000000000004</c:v>
                </c:pt>
                <c:pt idx="40">
                  <c:v>0.79700000000000004</c:v>
                </c:pt>
                <c:pt idx="41">
                  <c:v>0.79600000000000004</c:v>
                </c:pt>
                <c:pt idx="42">
                  <c:v>0.79400000000000004</c:v>
                </c:pt>
                <c:pt idx="43">
                  <c:v>0.79200000000000004</c:v>
                </c:pt>
                <c:pt idx="44">
                  <c:v>0.79100000000000004</c:v>
                </c:pt>
                <c:pt idx="45">
                  <c:v>0.78900000000000003</c:v>
                </c:pt>
                <c:pt idx="46">
                  <c:v>0.78700000000000003</c:v>
                </c:pt>
                <c:pt idx="47">
                  <c:v>0.78600000000000003</c:v>
                </c:pt>
                <c:pt idx="48">
                  <c:v>0.78400000000000003</c:v>
                </c:pt>
                <c:pt idx="49">
                  <c:v>0.78200000000000003</c:v>
                </c:pt>
                <c:pt idx="50">
                  <c:v>0.78100000000000003</c:v>
                </c:pt>
                <c:pt idx="51">
                  <c:v>0.78</c:v>
                </c:pt>
                <c:pt idx="52">
                  <c:v>0.77800000000000002</c:v>
                </c:pt>
                <c:pt idx="53">
                  <c:v>0.77600000000000002</c:v>
                </c:pt>
                <c:pt idx="54">
                  <c:v>0.77500000000000002</c:v>
                </c:pt>
                <c:pt idx="55">
                  <c:v>0.77400000000000002</c:v>
                </c:pt>
                <c:pt idx="56">
                  <c:v>0.77200000000000002</c:v>
                </c:pt>
                <c:pt idx="57">
                  <c:v>0.77100000000000002</c:v>
                </c:pt>
                <c:pt idx="58">
                  <c:v>0.77</c:v>
                </c:pt>
                <c:pt idx="59">
                  <c:v>0.76800000000000002</c:v>
                </c:pt>
                <c:pt idx="60">
                  <c:v>0.76700000000000002</c:v>
                </c:pt>
                <c:pt idx="61">
                  <c:v>0.76600000000000001</c:v>
                </c:pt>
                <c:pt idx="62">
                  <c:v>0.76400000000000001</c:v>
                </c:pt>
                <c:pt idx="63">
                  <c:v>0.76300000000000001</c:v>
                </c:pt>
                <c:pt idx="64">
                  <c:v>0.76200000000000001</c:v>
                </c:pt>
                <c:pt idx="65">
                  <c:v>0.76</c:v>
                </c:pt>
                <c:pt idx="66">
                  <c:v>0.75900000000000001</c:v>
                </c:pt>
                <c:pt idx="67">
                  <c:v>0.75800000000000001</c:v>
                </c:pt>
                <c:pt idx="68">
                  <c:v>0.75600000000000001</c:v>
                </c:pt>
                <c:pt idx="69">
                  <c:v>0.755</c:v>
                </c:pt>
                <c:pt idx="70">
                  <c:v>0.754</c:v>
                </c:pt>
                <c:pt idx="71">
                  <c:v>0.753</c:v>
                </c:pt>
                <c:pt idx="72">
                  <c:v>0.752</c:v>
                </c:pt>
                <c:pt idx="73">
                  <c:v>0.751</c:v>
                </c:pt>
                <c:pt idx="74">
                  <c:v>0.75</c:v>
                </c:pt>
                <c:pt idx="75">
                  <c:v>0.749</c:v>
                </c:pt>
                <c:pt idx="76">
                  <c:v>0.748</c:v>
                </c:pt>
                <c:pt idx="77">
                  <c:v>0.747</c:v>
                </c:pt>
                <c:pt idx="78">
                  <c:v>0.745</c:v>
                </c:pt>
                <c:pt idx="79">
                  <c:v>0.74399999999999999</c:v>
                </c:pt>
                <c:pt idx="80">
                  <c:v>0.74299999999999999</c:v>
                </c:pt>
                <c:pt idx="81">
                  <c:v>0.74199999999999999</c:v>
                </c:pt>
                <c:pt idx="82">
                  <c:v>0.74099999999999999</c:v>
                </c:pt>
                <c:pt idx="83">
                  <c:v>0.74</c:v>
                </c:pt>
                <c:pt idx="84">
                  <c:v>0.73899999999999999</c:v>
                </c:pt>
                <c:pt idx="85">
                  <c:v>0.73799999999999999</c:v>
                </c:pt>
                <c:pt idx="86">
                  <c:v>0.73699999999999999</c:v>
                </c:pt>
                <c:pt idx="87">
                  <c:v>0.73599999999999999</c:v>
                </c:pt>
                <c:pt idx="88">
                  <c:v>0.73499999999999999</c:v>
                </c:pt>
                <c:pt idx="89">
                  <c:v>0.73399999999999999</c:v>
                </c:pt>
                <c:pt idx="90">
                  <c:v>0.73299999999999998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67-4CC5-B14E-155C02984A36}"/>
            </c:ext>
          </c:extLst>
        </c:ser>
        <c:ser>
          <c:idx val="2"/>
          <c:order val="2"/>
          <c:tx>
            <c:strRef>
              <c:f>'12-09-22 R9-1 run1'!$D$2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'12-09-22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R9-1 run1'!$D$3:$D$93</c:f>
              <c:numCache>
                <c:formatCode>General</c:formatCode>
                <c:ptCount val="91"/>
                <c:pt idx="0">
                  <c:v>0.91500000000000004</c:v>
                </c:pt>
                <c:pt idx="1">
                  <c:v>0.91500000000000004</c:v>
                </c:pt>
                <c:pt idx="2">
                  <c:v>0.91400000000000003</c:v>
                </c:pt>
                <c:pt idx="3">
                  <c:v>0.91400000000000003</c:v>
                </c:pt>
                <c:pt idx="4">
                  <c:v>0.91400000000000003</c:v>
                </c:pt>
                <c:pt idx="5">
                  <c:v>0.91300000000000003</c:v>
                </c:pt>
                <c:pt idx="6">
                  <c:v>0.91300000000000003</c:v>
                </c:pt>
                <c:pt idx="7">
                  <c:v>0.91200000000000003</c:v>
                </c:pt>
                <c:pt idx="8">
                  <c:v>0.91100000000000003</c:v>
                </c:pt>
                <c:pt idx="9">
                  <c:v>0.91100000000000003</c:v>
                </c:pt>
                <c:pt idx="10">
                  <c:v>0.91</c:v>
                </c:pt>
                <c:pt idx="11">
                  <c:v>0.91</c:v>
                </c:pt>
                <c:pt idx="12">
                  <c:v>0.90900000000000003</c:v>
                </c:pt>
                <c:pt idx="13">
                  <c:v>0.90900000000000003</c:v>
                </c:pt>
                <c:pt idx="14">
                  <c:v>0.90900000000000003</c:v>
                </c:pt>
                <c:pt idx="15">
                  <c:v>0.90800000000000003</c:v>
                </c:pt>
                <c:pt idx="16">
                  <c:v>0.90700000000000003</c:v>
                </c:pt>
                <c:pt idx="17">
                  <c:v>0.90700000000000003</c:v>
                </c:pt>
                <c:pt idx="18">
                  <c:v>0.90600000000000003</c:v>
                </c:pt>
                <c:pt idx="19">
                  <c:v>0.90600000000000003</c:v>
                </c:pt>
                <c:pt idx="20">
                  <c:v>0.90500000000000003</c:v>
                </c:pt>
                <c:pt idx="21">
                  <c:v>0.90400000000000003</c:v>
                </c:pt>
                <c:pt idx="22">
                  <c:v>0.90300000000000002</c:v>
                </c:pt>
                <c:pt idx="23">
                  <c:v>0.90300000000000002</c:v>
                </c:pt>
                <c:pt idx="24">
                  <c:v>0.90200000000000002</c:v>
                </c:pt>
                <c:pt idx="25">
                  <c:v>0.90200000000000002</c:v>
                </c:pt>
                <c:pt idx="26">
                  <c:v>0.90100000000000002</c:v>
                </c:pt>
                <c:pt idx="27">
                  <c:v>0.90100000000000002</c:v>
                </c:pt>
                <c:pt idx="28">
                  <c:v>0.9</c:v>
                </c:pt>
                <c:pt idx="29">
                  <c:v>0.89900000000000002</c:v>
                </c:pt>
                <c:pt idx="30">
                  <c:v>0.89800000000000002</c:v>
                </c:pt>
                <c:pt idx="31">
                  <c:v>0.89700000000000002</c:v>
                </c:pt>
                <c:pt idx="32">
                  <c:v>0.89700000000000002</c:v>
                </c:pt>
                <c:pt idx="33">
                  <c:v>0.89600000000000002</c:v>
                </c:pt>
                <c:pt idx="34">
                  <c:v>0.89500000000000002</c:v>
                </c:pt>
                <c:pt idx="35">
                  <c:v>0.89400000000000002</c:v>
                </c:pt>
                <c:pt idx="36">
                  <c:v>0.89400000000000002</c:v>
                </c:pt>
                <c:pt idx="37">
                  <c:v>0.89300000000000002</c:v>
                </c:pt>
                <c:pt idx="38">
                  <c:v>0.89200000000000002</c:v>
                </c:pt>
                <c:pt idx="39">
                  <c:v>0.89200000000000002</c:v>
                </c:pt>
                <c:pt idx="40">
                  <c:v>0.89100000000000001</c:v>
                </c:pt>
                <c:pt idx="41">
                  <c:v>0.89</c:v>
                </c:pt>
                <c:pt idx="42">
                  <c:v>0.88900000000000001</c:v>
                </c:pt>
                <c:pt idx="43">
                  <c:v>0.88800000000000001</c:v>
                </c:pt>
                <c:pt idx="44">
                  <c:v>0.88800000000000001</c:v>
                </c:pt>
                <c:pt idx="45">
                  <c:v>0.88700000000000001</c:v>
                </c:pt>
                <c:pt idx="46">
                  <c:v>0.88600000000000001</c:v>
                </c:pt>
                <c:pt idx="47">
                  <c:v>0.88600000000000001</c:v>
                </c:pt>
                <c:pt idx="48">
                  <c:v>0.88500000000000001</c:v>
                </c:pt>
                <c:pt idx="49">
                  <c:v>0.88400000000000001</c:v>
                </c:pt>
                <c:pt idx="50">
                  <c:v>0.88300000000000001</c:v>
                </c:pt>
                <c:pt idx="51">
                  <c:v>0.88300000000000001</c:v>
                </c:pt>
                <c:pt idx="52">
                  <c:v>0.88200000000000001</c:v>
                </c:pt>
                <c:pt idx="53">
                  <c:v>0.88100000000000001</c:v>
                </c:pt>
                <c:pt idx="54">
                  <c:v>0.88</c:v>
                </c:pt>
                <c:pt idx="55">
                  <c:v>0.879</c:v>
                </c:pt>
                <c:pt idx="56">
                  <c:v>0.879</c:v>
                </c:pt>
                <c:pt idx="57">
                  <c:v>0.878</c:v>
                </c:pt>
                <c:pt idx="58">
                  <c:v>0.877</c:v>
                </c:pt>
                <c:pt idx="59">
                  <c:v>0.876</c:v>
                </c:pt>
                <c:pt idx="60">
                  <c:v>0.876</c:v>
                </c:pt>
                <c:pt idx="61">
                  <c:v>0.875</c:v>
                </c:pt>
                <c:pt idx="62">
                  <c:v>0.875</c:v>
                </c:pt>
                <c:pt idx="63">
                  <c:v>0.874</c:v>
                </c:pt>
                <c:pt idx="64">
                  <c:v>0.873</c:v>
                </c:pt>
                <c:pt idx="65">
                  <c:v>0.873</c:v>
                </c:pt>
                <c:pt idx="66">
                  <c:v>0.872</c:v>
                </c:pt>
                <c:pt idx="67">
                  <c:v>0.871</c:v>
                </c:pt>
                <c:pt idx="68">
                  <c:v>0.87</c:v>
                </c:pt>
                <c:pt idx="69">
                  <c:v>0.87</c:v>
                </c:pt>
                <c:pt idx="70">
                  <c:v>0.86899999999999999</c:v>
                </c:pt>
                <c:pt idx="71">
                  <c:v>0.86799999999999999</c:v>
                </c:pt>
                <c:pt idx="72">
                  <c:v>0.86699999999999999</c:v>
                </c:pt>
                <c:pt idx="73">
                  <c:v>0.86699999999999999</c:v>
                </c:pt>
                <c:pt idx="74">
                  <c:v>0.86599999999999999</c:v>
                </c:pt>
                <c:pt idx="75">
                  <c:v>0.86499999999999999</c:v>
                </c:pt>
                <c:pt idx="76">
                  <c:v>0.86499999999999999</c:v>
                </c:pt>
                <c:pt idx="77">
                  <c:v>0.86399999999999999</c:v>
                </c:pt>
                <c:pt idx="78">
                  <c:v>0.86399999999999999</c:v>
                </c:pt>
                <c:pt idx="79">
                  <c:v>0.86299999999999999</c:v>
                </c:pt>
                <c:pt idx="80">
                  <c:v>0.86199999999999999</c:v>
                </c:pt>
                <c:pt idx="81">
                  <c:v>0.86099999999999999</c:v>
                </c:pt>
                <c:pt idx="82">
                  <c:v>0.86099999999999999</c:v>
                </c:pt>
                <c:pt idx="83">
                  <c:v>0.86</c:v>
                </c:pt>
                <c:pt idx="84">
                  <c:v>0.85899999999999999</c:v>
                </c:pt>
                <c:pt idx="85">
                  <c:v>0.85899999999999999</c:v>
                </c:pt>
                <c:pt idx="86">
                  <c:v>0.85799999999999998</c:v>
                </c:pt>
                <c:pt idx="87">
                  <c:v>0.85699999999999998</c:v>
                </c:pt>
                <c:pt idx="88">
                  <c:v>0.85599999999999998</c:v>
                </c:pt>
                <c:pt idx="89">
                  <c:v>0.85599999999999998</c:v>
                </c:pt>
                <c:pt idx="90">
                  <c:v>0.85499999999999998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67-4CC5-B14E-155C02984A36}"/>
            </c:ext>
          </c:extLst>
        </c:ser>
        <c:ser>
          <c:idx val="3"/>
          <c:order val="3"/>
          <c:tx>
            <c:strRef>
              <c:f>'12-09-22 R9-1 run1'!$E$2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'12-09-22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R9-1 run1'!$E$3:$E$93</c:f>
              <c:numCache>
                <c:formatCode>General</c:formatCode>
                <c:ptCount val="91"/>
                <c:pt idx="0">
                  <c:v>0.90900000000000003</c:v>
                </c:pt>
                <c:pt idx="1">
                  <c:v>0.90800000000000003</c:v>
                </c:pt>
                <c:pt idx="2">
                  <c:v>0.90800000000000003</c:v>
                </c:pt>
                <c:pt idx="3">
                  <c:v>0.90700000000000003</c:v>
                </c:pt>
                <c:pt idx="4">
                  <c:v>0.90700000000000003</c:v>
                </c:pt>
                <c:pt idx="5">
                  <c:v>0.90600000000000003</c:v>
                </c:pt>
                <c:pt idx="6">
                  <c:v>0.90600000000000003</c:v>
                </c:pt>
                <c:pt idx="7">
                  <c:v>0.90500000000000003</c:v>
                </c:pt>
                <c:pt idx="8">
                  <c:v>0.90500000000000003</c:v>
                </c:pt>
                <c:pt idx="9">
                  <c:v>0.90400000000000003</c:v>
                </c:pt>
                <c:pt idx="10">
                  <c:v>0.90400000000000003</c:v>
                </c:pt>
                <c:pt idx="11">
                  <c:v>0.90400000000000003</c:v>
                </c:pt>
                <c:pt idx="12">
                  <c:v>0.90300000000000002</c:v>
                </c:pt>
                <c:pt idx="13">
                  <c:v>0.90300000000000002</c:v>
                </c:pt>
                <c:pt idx="14">
                  <c:v>0.90200000000000002</c:v>
                </c:pt>
                <c:pt idx="15">
                  <c:v>0.90200000000000002</c:v>
                </c:pt>
                <c:pt idx="16">
                  <c:v>0.90100000000000002</c:v>
                </c:pt>
                <c:pt idx="17">
                  <c:v>0.90100000000000002</c:v>
                </c:pt>
                <c:pt idx="18">
                  <c:v>0.9</c:v>
                </c:pt>
                <c:pt idx="19">
                  <c:v>0.89900000000000002</c:v>
                </c:pt>
                <c:pt idx="20">
                  <c:v>0.89900000000000002</c:v>
                </c:pt>
                <c:pt idx="21">
                  <c:v>0.89800000000000002</c:v>
                </c:pt>
                <c:pt idx="22">
                  <c:v>0.89700000000000002</c:v>
                </c:pt>
                <c:pt idx="23">
                  <c:v>0.89600000000000002</c:v>
                </c:pt>
                <c:pt idx="24">
                  <c:v>0.89600000000000002</c:v>
                </c:pt>
                <c:pt idx="25">
                  <c:v>0.89500000000000002</c:v>
                </c:pt>
                <c:pt idx="26">
                  <c:v>0.89500000000000002</c:v>
                </c:pt>
                <c:pt idx="27">
                  <c:v>0.89400000000000002</c:v>
                </c:pt>
                <c:pt idx="28">
                  <c:v>0.89300000000000002</c:v>
                </c:pt>
                <c:pt idx="29">
                  <c:v>0.89300000000000002</c:v>
                </c:pt>
                <c:pt idx="30">
                  <c:v>0.89200000000000002</c:v>
                </c:pt>
                <c:pt idx="31">
                  <c:v>0.89100000000000001</c:v>
                </c:pt>
                <c:pt idx="32">
                  <c:v>0.89</c:v>
                </c:pt>
                <c:pt idx="33">
                  <c:v>0.89</c:v>
                </c:pt>
                <c:pt idx="34">
                  <c:v>0.89</c:v>
                </c:pt>
                <c:pt idx="35">
                  <c:v>0.88900000000000001</c:v>
                </c:pt>
                <c:pt idx="36">
                  <c:v>0.88800000000000001</c:v>
                </c:pt>
                <c:pt idx="37">
                  <c:v>0.88700000000000001</c:v>
                </c:pt>
                <c:pt idx="38">
                  <c:v>0.88600000000000001</c:v>
                </c:pt>
                <c:pt idx="39">
                  <c:v>0.88500000000000001</c:v>
                </c:pt>
                <c:pt idx="40">
                  <c:v>0.88400000000000001</c:v>
                </c:pt>
                <c:pt idx="41">
                  <c:v>0.88400000000000001</c:v>
                </c:pt>
                <c:pt idx="42">
                  <c:v>0.88300000000000001</c:v>
                </c:pt>
                <c:pt idx="43">
                  <c:v>0.88200000000000001</c:v>
                </c:pt>
                <c:pt idx="44">
                  <c:v>0.88200000000000001</c:v>
                </c:pt>
                <c:pt idx="45">
                  <c:v>0.88100000000000001</c:v>
                </c:pt>
                <c:pt idx="46">
                  <c:v>0.88</c:v>
                </c:pt>
                <c:pt idx="47">
                  <c:v>0.88</c:v>
                </c:pt>
                <c:pt idx="48">
                  <c:v>0.879</c:v>
                </c:pt>
                <c:pt idx="49">
                  <c:v>0.878</c:v>
                </c:pt>
                <c:pt idx="50">
                  <c:v>0.877</c:v>
                </c:pt>
                <c:pt idx="51">
                  <c:v>0.877</c:v>
                </c:pt>
                <c:pt idx="52">
                  <c:v>0.876</c:v>
                </c:pt>
                <c:pt idx="53">
                  <c:v>0.875</c:v>
                </c:pt>
                <c:pt idx="54">
                  <c:v>0.874</c:v>
                </c:pt>
                <c:pt idx="55">
                  <c:v>0.874</c:v>
                </c:pt>
                <c:pt idx="56">
                  <c:v>0.873</c:v>
                </c:pt>
                <c:pt idx="57">
                  <c:v>0.872</c:v>
                </c:pt>
                <c:pt idx="58">
                  <c:v>0.872</c:v>
                </c:pt>
                <c:pt idx="59">
                  <c:v>0.871</c:v>
                </c:pt>
                <c:pt idx="60">
                  <c:v>0.87</c:v>
                </c:pt>
                <c:pt idx="61">
                  <c:v>0.87</c:v>
                </c:pt>
                <c:pt idx="62">
                  <c:v>0.86899999999999999</c:v>
                </c:pt>
                <c:pt idx="63">
                  <c:v>0.86799999999999999</c:v>
                </c:pt>
                <c:pt idx="64">
                  <c:v>0.86699999999999999</c:v>
                </c:pt>
                <c:pt idx="65">
                  <c:v>0.86699999999999999</c:v>
                </c:pt>
                <c:pt idx="66">
                  <c:v>0.86599999999999999</c:v>
                </c:pt>
                <c:pt idx="67">
                  <c:v>0.86499999999999999</c:v>
                </c:pt>
                <c:pt idx="68">
                  <c:v>0.86499999999999999</c:v>
                </c:pt>
                <c:pt idx="69">
                  <c:v>0.86399999999999999</c:v>
                </c:pt>
                <c:pt idx="70">
                  <c:v>0.86299999999999999</c:v>
                </c:pt>
                <c:pt idx="71">
                  <c:v>0.86199999999999999</c:v>
                </c:pt>
                <c:pt idx="72">
                  <c:v>0.86199999999999999</c:v>
                </c:pt>
                <c:pt idx="73">
                  <c:v>0.86099999999999999</c:v>
                </c:pt>
                <c:pt idx="74">
                  <c:v>0.86</c:v>
                </c:pt>
                <c:pt idx="75">
                  <c:v>0.85899999999999999</c:v>
                </c:pt>
                <c:pt idx="76">
                  <c:v>0.85899999999999999</c:v>
                </c:pt>
                <c:pt idx="77">
                  <c:v>0.85799999999999998</c:v>
                </c:pt>
                <c:pt idx="78">
                  <c:v>0.85799999999999998</c:v>
                </c:pt>
                <c:pt idx="79">
                  <c:v>0.85699999999999998</c:v>
                </c:pt>
                <c:pt idx="80">
                  <c:v>0.85599999999999998</c:v>
                </c:pt>
                <c:pt idx="81">
                  <c:v>0.85499999999999998</c:v>
                </c:pt>
                <c:pt idx="82">
                  <c:v>0.85499999999999998</c:v>
                </c:pt>
                <c:pt idx="83">
                  <c:v>0.85399999999999998</c:v>
                </c:pt>
                <c:pt idx="84">
                  <c:v>0.85299999999999998</c:v>
                </c:pt>
                <c:pt idx="85">
                  <c:v>0.85299999999999998</c:v>
                </c:pt>
                <c:pt idx="86">
                  <c:v>0.85199999999999998</c:v>
                </c:pt>
                <c:pt idx="87">
                  <c:v>0.85099999999999998</c:v>
                </c:pt>
                <c:pt idx="88">
                  <c:v>0.85</c:v>
                </c:pt>
                <c:pt idx="89">
                  <c:v>0.85</c:v>
                </c:pt>
                <c:pt idx="90">
                  <c:v>0.84899999999999998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67-4CC5-B14E-155C02984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'12-09-22 R9-1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'12-09-22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R9-1 run1'!$J$3:$J$93</c:f>
              <c:numCache>
                <c:formatCode>General</c:formatCode>
                <c:ptCount val="91"/>
                <c:pt idx="0">
                  <c:v>3.3000000000000029E-2</c:v>
                </c:pt>
                <c:pt idx="1">
                  <c:v>3.499999999999992E-2</c:v>
                </c:pt>
                <c:pt idx="2">
                  <c:v>3.7000000000000033E-2</c:v>
                </c:pt>
                <c:pt idx="3">
                  <c:v>3.9500000000000091E-2</c:v>
                </c:pt>
                <c:pt idx="4">
                  <c:v>4.2000000000000037E-2</c:v>
                </c:pt>
                <c:pt idx="5">
                  <c:v>4.4499999999999984E-2</c:v>
                </c:pt>
                <c:pt idx="6">
                  <c:v>4.7499999999999987E-2</c:v>
                </c:pt>
                <c:pt idx="7">
                  <c:v>4.9500000000000099E-2</c:v>
                </c:pt>
                <c:pt idx="8">
                  <c:v>5.2000000000000046E-2</c:v>
                </c:pt>
                <c:pt idx="9">
                  <c:v>5.4999999999999938E-2</c:v>
                </c:pt>
                <c:pt idx="10">
                  <c:v>5.7500000000000107E-2</c:v>
                </c:pt>
                <c:pt idx="11">
                  <c:v>6.0499999999999998E-2</c:v>
                </c:pt>
                <c:pt idx="12">
                  <c:v>6.2000000000000055E-2</c:v>
                </c:pt>
                <c:pt idx="13">
                  <c:v>6.5000000000000058E-2</c:v>
                </c:pt>
                <c:pt idx="14">
                  <c:v>6.7500000000000004E-2</c:v>
                </c:pt>
                <c:pt idx="15">
                  <c:v>7.0000000000000062E-2</c:v>
                </c:pt>
                <c:pt idx="16">
                  <c:v>7.1999999999999953E-2</c:v>
                </c:pt>
                <c:pt idx="17">
                  <c:v>7.5000000000000067E-2</c:v>
                </c:pt>
                <c:pt idx="18">
                  <c:v>7.6000000000000068E-2</c:v>
                </c:pt>
                <c:pt idx="19">
                  <c:v>7.8500000000000014E-2</c:v>
                </c:pt>
                <c:pt idx="20">
                  <c:v>8.1000000000000072E-2</c:v>
                </c:pt>
                <c:pt idx="21">
                  <c:v>8.2500000000000018E-2</c:v>
                </c:pt>
                <c:pt idx="22">
                  <c:v>8.3999999999999964E-2</c:v>
                </c:pt>
                <c:pt idx="23">
                  <c:v>8.5999999999999965E-2</c:v>
                </c:pt>
                <c:pt idx="24">
                  <c:v>8.7500000000000022E-2</c:v>
                </c:pt>
                <c:pt idx="25">
                  <c:v>8.9500000000000135E-2</c:v>
                </c:pt>
                <c:pt idx="26">
                  <c:v>9.1000000000000081E-2</c:v>
                </c:pt>
                <c:pt idx="27">
                  <c:v>9.3499999999999917E-2</c:v>
                </c:pt>
                <c:pt idx="28">
                  <c:v>9.4000000000000083E-2</c:v>
                </c:pt>
                <c:pt idx="29">
                  <c:v>9.5999999999999974E-2</c:v>
                </c:pt>
                <c:pt idx="30">
                  <c:v>9.7500000000000031E-2</c:v>
                </c:pt>
                <c:pt idx="31">
                  <c:v>9.8500000000000032E-2</c:v>
                </c:pt>
                <c:pt idx="32">
                  <c:v>9.9499999999999922E-2</c:v>
                </c:pt>
                <c:pt idx="33">
                  <c:v>0.10099999999999998</c:v>
                </c:pt>
                <c:pt idx="34">
                  <c:v>0.10250000000000004</c:v>
                </c:pt>
                <c:pt idx="35">
                  <c:v>0.10349999999999993</c:v>
                </c:pt>
                <c:pt idx="36">
                  <c:v>0.10499999999999998</c:v>
                </c:pt>
                <c:pt idx="37">
                  <c:v>0.10599999999999998</c:v>
                </c:pt>
                <c:pt idx="38">
                  <c:v>0.10650000000000004</c:v>
                </c:pt>
                <c:pt idx="39">
                  <c:v>0.1080000000000001</c:v>
                </c:pt>
                <c:pt idx="40">
                  <c:v>0.10899999999999999</c:v>
                </c:pt>
                <c:pt idx="41">
                  <c:v>0.10949999999999993</c:v>
                </c:pt>
                <c:pt idx="42">
                  <c:v>0.11049999999999993</c:v>
                </c:pt>
                <c:pt idx="43">
                  <c:v>0.11099999999999999</c:v>
                </c:pt>
                <c:pt idx="44">
                  <c:v>0.11250000000000004</c:v>
                </c:pt>
                <c:pt idx="45">
                  <c:v>0.11299999999999999</c:v>
                </c:pt>
                <c:pt idx="46">
                  <c:v>0.11399999999999999</c:v>
                </c:pt>
                <c:pt idx="47">
                  <c:v>0.11499999999999999</c:v>
                </c:pt>
                <c:pt idx="48">
                  <c:v>0.11599999999999999</c:v>
                </c:pt>
                <c:pt idx="49">
                  <c:v>0.11650000000000005</c:v>
                </c:pt>
                <c:pt idx="50">
                  <c:v>0.11699999999999999</c:v>
                </c:pt>
                <c:pt idx="51">
                  <c:v>0.11799999999999999</c:v>
                </c:pt>
                <c:pt idx="52">
                  <c:v>0.11850000000000005</c:v>
                </c:pt>
                <c:pt idx="53">
                  <c:v>0.11950000000000005</c:v>
                </c:pt>
                <c:pt idx="54">
                  <c:v>0.11949999999999994</c:v>
                </c:pt>
                <c:pt idx="55">
                  <c:v>0.12000000000000011</c:v>
                </c:pt>
                <c:pt idx="56">
                  <c:v>0.12150000000000005</c:v>
                </c:pt>
                <c:pt idx="57">
                  <c:v>0.12149999999999994</c:v>
                </c:pt>
                <c:pt idx="58">
                  <c:v>0.12200000000000011</c:v>
                </c:pt>
                <c:pt idx="59">
                  <c:v>0.12249999999999994</c:v>
                </c:pt>
                <c:pt idx="60">
                  <c:v>0.12349999999999994</c:v>
                </c:pt>
                <c:pt idx="61">
                  <c:v>0.12400000000000011</c:v>
                </c:pt>
                <c:pt idx="62">
                  <c:v>0.125</c:v>
                </c:pt>
                <c:pt idx="63">
                  <c:v>0.12549999999999994</c:v>
                </c:pt>
                <c:pt idx="64">
                  <c:v>0.12550000000000006</c:v>
                </c:pt>
                <c:pt idx="65">
                  <c:v>0.127</c:v>
                </c:pt>
                <c:pt idx="66">
                  <c:v>0.127</c:v>
                </c:pt>
                <c:pt idx="67">
                  <c:v>0.127</c:v>
                </c:pt>
                <c:pt idx="68">
                  <c:v>0.12849999999999995</c:v>
                </c:pt>
                <c:pt idx="69">
                  <c:v>0.129</c:v>
                </c:pt>
                <c:pt idx="70">
                  <c:v>0.129</c:v>
                </c:pt>
                <c:pt idx="71">
                  <c:v>0.129</c:v>
                </c:pt>
                <c:pt idx="72">
                  <c:v>0.12950000000000006</c:v>
                </c:pt>
                <c:pt idx="73">
                  <c:v>0.13049999999999995</c:v>
                </c:pt>
                <c:pt idx="74">
                  <c:v>0.13</c:v>
                </c:pt>
                <c:pt idx="75">
                  <c:v>0.13049999999999995</c:v>
                </c:pt>
                <c:pt idx="76">
                  <c:v>0.13150000000000006</c:v>
                </c:pt>
                <c:pt idx="77">
                  <c:v>0.13149999999999995</c:v>
                </c:pt>
                <c:pt idx="78">
                  <c:v>0.13300000000000001</c:v>
                </c:pt>
                <c:pt idx="79">
                  <c:v>0.13300000000000001</c:v>
                </c:pt>
                <c:pt idx="80">
                  <c:v>0.13300000000000001</c:v>
                </c:pt>
                <c:pt idx="81">
                  <c:v>0.13300000000000001</c:v>
                </c:pt>
                <c:pt idx="82">
                  <c:v>0.13449999999999995</c:v>
                </c:pt>
                <c:pt idx="83">
                  <c:v>0.13450000000000006</c:v>
                </c:pt>
                <c:pt idx="84">
                  <c:v>0.13449999999999995</c:v>
                </c:pt>
                <c:pt idx="85">
                  <c:v>0.13550000000000006</c:v>
                </c:pt>
                <c:pt idx="86">
                  <c:v>0.13549999999999995</c:v>
                </c:pt>
                <c:pt idx="87">
                  <c:v>0.13550000000000006</c:v>
                </c:pt>
                <c:pt idx="88">
                  <c:v>0.13549999999999995</c:v>
                </c:pt>
                <c:pt idx="89">
                  <c:v>0.13650000000000007</c:v>
                </c:pt>
                <c:pt idx="90">
                  <c:v>0.13649999999999995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B-4671-986B-325739EE0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4000000000000001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'12-09-22 R9-1 run2'!$B$2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'12-09-22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R9-1 run2'!$B$3:$B$93</c:f>
              <c:numCache>
                <c:formatCode>General</c:formatCode>
                <c:ptCount val="91"/>
                <c:pt idx="0">
                  <c:v>0.90100000000000002</c:v>
                </c:pt>
                <c:pt idx="1">
                  <c:v>0.89900000000000002</c:v>
                </c:pt>
                <c:pt idx="2">
                  <c:v>0.89700000000000002</c:v>
                </c:pt>
                <c:pt idx="3">
                  <c:v>0.89400000000000002</c:v>
                </c:pt>
                <c:pt idx="4">
                  <c:v>0.89200000000000002</c:v>
                </c:pt>
                <c:pt idx="5">
                  <c:v>0.89</c:v>
                </c:pt>
                <c:pt idx="6">
                  <c:v>0.88700000000000001</c:v>
                </c:pt>
                <c:pt idx="7">
                  <c:v>0.88400000000000001</c:v>
                </c:pt>
                <c:pt idx="8">
                  <c:v>0.88100000000000001</c:v>
                </c:pt>
                <c:pt idx="9">
                  <c:v>0.878</c:v>
                </c:pt>
                <c:pt idx="10">
                  <c:v>0.875</c:v>
                </c:pt>
                <c:pt idx="11">
                  <c:v>0.872</c:v>
                </c:pt>
                <c:pt idx="12">
                  <c:v>0.86899999999999999</c:v>
                </c:pt>
                <c:pt idx="13">
                  <c:v>0.86599999999999999</c:v>
                </c:pt>
                <c:pt idx="14">
                  <c:v>0.86299999999999999</c:v>
                </c:pt>
                <c:pt idx="15">
                  <c:v>0.86</c:v>
                </c:pt>
                <c:pt idx="16">
                  <c:v>0.85699999999999998</c:v>
                </c:pt>
                <c:pt idx="17">
                  <c:v>0.85499999999999998</c:v>
                </c:pt>
                <c:pt idx="18">
                  <c:v>0.85199999999999998</c:v>
                </c:pt>
                <c:pt idx="19">
                  <c:v>0.84899999999999998</c:v>
                </c:pt>
                <c:pt idx="20">
                  <c:v>0.84599999999999997</c:v>
                </c:pt>
                <c:pt idx="21">
                  <c:v>0.84399999999999997</c:v>
                </c:pt>
                <c:pt idx="22">
                  <c:v>0.84099999999999997</c:v>
                </c:pt>
                <c:pt idx="23">
                  <c:v>0.83899999999999997</c:v>
                </c:pt>
                <c:pt idx="24">
                  <c:v>0.83699999999999997</c:v>
                </c:pt>
                <c:pt idx="25">
                  <c:v>0.83499999999999996</c:v>
                </c:pt>
                <c:pt idx="26">
                  <c:v>0.83199999999999996</c:v>
                </c:pt>
                <c:pt idx="27">
                  <c:v>0.83</c:v>
                </c:pt>
                <c:pt idx="28">
                  <c:v>0.82699999999999996</c:v>
                </c:pt>
                <c:pt idx="29">
                  <c:v>0.82499999999999996</c:v>
                </c:pt>
                <c:pt idx="30">
                  <c:v>0.82299999999999995</c:v>
                </c:pt>
                <c:pt idx="31">
                  <c:v>0.82099999999999995</c:v>
                </c:pt>
                <c:pt idx="32">
                  <c:v>0.81899999999999995</c:v>
                </c:pt>
                <c:pt idx="33">
                  <c:v>0.81699999999999995</c:v>
                </c:pt>
                <c:pt idx="34">
                  <c:v>0.81499999999999995</c:v>
                </c:pt>
                <c:pt idx="35">
                  <c:v>0.81299999999999994</c:v>
                </c:pt>
                <c:pt idx="36">
                  <c:v>0.81100000000000005</c:v>
                </c:pt>
                <c:pt idx="37">
                  <c:v>0.80900000000000005</c:v>
                </c:pt>
                <c:pt idx="38">
                  <c:v>0.80700000000000005</c:v>
                </c:pt>
                <c:pt idx="39">
                  <c:v>0.80600000000000005</c:v>
                </c:pt>
                <c:pt idx="40">
                  <c:v>0.80400000000000005</c:v>
                </c:pt>
                <c:pt idx="41">
                  <c:v>0.80200000000000005</c:v>
                </c:pt>
                <c:pt idx="42">
                  <c:v>0.8</c:v>
                </c:pt>
                <c:pt idx="43">
                  <c:v>0.79900000000000004</c:v>
                </c:pt>
                <c:pt idx="44">
                  <c:v>0.79700000000000004</c:v>
                </c:pt>
                <c:pt idx="45">
                  <c:v>0.79500000000000004</c:v>
                </c:pt>
                <c:pt idx="46">
                  <c:v>0.79400000000000004</c:v>
                </c:pt>
                <c:pt idx="47">
                  <c:v>0.79200000000000004</c:v>
                </c:pt>
                <c:pt idx="48">
                  <c:v>0.79100000000000004</c:v>
                </c:pt>
                <c:pt idx="49">
                  <c:v>0.78900000000000003</c:v>
                </c:pt>
                <c:pt idx="50">
                  <c:v>0.78700000000000003</c:v>
                </c:pt>
                <c:pt idx="51">
                  <c:v>0.78600000000000003</c:v>
                </c:pt>
                <c:pt idx="52">
                  <c:v>0.78500000000000003</c:v>
                </c:pt>
                <c:pt idx="53">
                  <c:v>0.78300000000000003</c:v>
                </c:pt>
                <c:pt idx="54">
                  <c:v>0.78200000000000003</c:v>
                </c:pt>
                <c:pt idx="55">
                  <c:v>0.78</c:v>
                </c:pt>
                <c:pt idx="56">
                  <c:v>0.77800000000000002</c:v>
                </c:pt>
                <c:pt idx="57">
                  <c:v>0.77700000000000002</c:v>
                </c:pt>
                <c:pt idx="58">
                  <c:v>0.77600000000000002</c:v>
                </c:pt>
                <c:pt idx="59">
                  <c:v>0.77400000000000002</c:v>
                </c:pt>
                <c:pt idx="60">
                  <c:v>0.77300000000000002</c:v>
                </c:pt>
                <c:pt idx="61">
                  <c:v>0.77100000000000002</c:v>
                </c:pt>
                <c:pt idx="62">
                  <c:v>0.77</c:v>
                </c:pt>
                <c:pt idx="63">
                  <c:v>0.76900000000000002</c:v>
                </c:pt>
                <c:pt idx="64">
                  <c:v>0.76800000000000002</c:v>
                </c:pt>
                <c:pt idx="65">
                  <c:v>0.76600000000000001</c:v>
                </c:pt>
                <c:pt idx="66">
                  <c:v>0.76500000000000001</c:v>
                </c:pt>
                <c:pt idx="67">
                  <c:v>0.76400000000000001</c:v>
                </c:pt>
                <c:pt idx="68">
                  <c:v>0.76300000000000001</c:v>
                </c:pt>
                <c:pt idx="69">
                  <c:v>0.76100000000000001</c:v>
                </c:pt>
                <c:pt idx="70">
                  <c:v>0.76</c:v>
                </c:pt>
                <c:pt idx="71">
                  <c:v>0.75900000000000001</c:v>
                </c:pt>
                <c:pt idx="72">
                  <c:v>0.75700000000000001</c:v>
                </c:pt>
                <c:pt idx="73">
                  <c:v>0.75600000000000001</c:v>
                </c:pt>
                <c:pt idx="74">
                  <c:v>0.755</c:v>
                </c:pt>
                <c:pt idx="75">
                  <c:v>0.753</c:v>
                </c:pt>
                <c:pt idx="76">
                  <c:v>0.752</c:v>
                </c:pt>
                <c:pt idx="77">
                  <c:v>0.751</c:v>
                </c:pt>
                <c:pt idx="78">
                  <c:v>0.75</c:v>
                </c:pt>
                <c:pt idx="79">
                  <c:v>0.749</c:v>
                </c:pt>
                <c:pt idx="80">
                  <c:v>0.747</c:v>
                </c:pt>
                <c:pt idx="81">
                  <c:v>0.746</c:v>
                </c:pt>
                <c:pt idx="82">
                  <c:v>0.745</c:v>
                </c:pt>
                <c:pt idx="83">
                  <c:v>0.74399999999999999</c:v>
                </c:pt>
                <c:pt idx="84">
                  <c:v>0.74299999999999999</c:v>
                </c:pt>
                <c:pt idx="85">
                  <c:v>0.74199999999999999</c:v>
                </c:pt>
                <c:pt idx="86">
                  <c:v>0.74099999999999999</c:v>
                </c:pt>
                <c:pt idx="87">
                  <c:v>0.73899999999999999</c:v>
                </c:pt>
                <c:pt idx="88">
                  <c:v>0.73799999999999999</c:v>
                </c:pt>
                <c:pt idx="89">
                  <c:v>0.73699999999999999</c:v>
                </c:pt>
                <c:pt idx="90">
                  <c:v>0.73599999999999999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67-47CD-A6B9-DEF62935D9B3}"/>
            </c:ext>
          </c:extLst>
        </c:ser>
        <c:ser>
          <c:idx val="1"/>
          <c:order val="1"/>
          <c:tx>
            <c:strRef>
              <c:f>'12-09-22 R9-1 run2'!$C$2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'12-09-22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R9-1 run2'!$C$3:$C$93</c:f>
              <c:numCache>
                <c:formatCode>General</c:formatCode>
                <c:ptCount val="91"/>
                <c:pt idx="0">
                  <c:v>0.91300000000000003</c:v>
                </c:pt>
                <c:pt idx="1">
                  <c:v>0.91</c:v>
                </c:pt>
                <c:pt idx="2">
                  <c:v>0.90700000000000003</c:v>
                </c:pt>
                <c:pt idx="3">
                  <c:v>0.90400000000000003</c:v>
                </c:pt>
                <c:pt idx="4">
                  <c:v>0.90100000000000002</c:v>
                </c:pt>
                <c:pt idx="5">
                  <c:v>0.89800000000000002</c:v>
                </c:pt>
                <c:pt idx="6">
                  <c:v>0.89500000000000002</c:v>
                </c:pt>
                <c:pt idx="7">
                  <c:v>0.89100000000000001</c:v>
                </c:pt>
                <c:pt idx="8">
                  <c:v>0.88800000000000001</c:v>
                </c:pt>
                <c:pt idx="9">
                  <c:v>0.88500000000000001</c:v>
                </c:pt>
                <c:pt idx="10">
                  <c:v>0.88100000000000001</c:v>
                </c:pt>
                <c:pt idx="11">
                  <c:v>0.878</c:v>
                </c:pt>
                <c:pt idx="12">
                  <c:v>0.875</c:v>
                </c:pt>
                <c:pt idx="13">
                  <c:v>0.871</c:v>
                </c:pt>
                <c:pt idx="14">
                  <c:v>0.86799999999999999</c:v>
                </c:pt>
                <c:pt idx="15">
                  <c:v>0.86499999999999999</c:v>
                </c:pt>
                <c:pt idx="16">
                  <c:v>0.86099999999999999</c:v>
                </c:pt>
                <c:pt idx="17">
                  <c:v>0.85799999999999998</c:v>
                </c:pt>
                <c:pt idx="18">
                  <c:v>0.85599999999999998</c:v>
                </c:pt>
                <c:pt idx="19">
                  <c:v>0.85199999999999998</c:v>
                </c:pt>
                <c:pt idx="20">
                  <c:v>0.84899999999999998</c:v>
                </c:pt>
                <c:pt idx="21">
                  <c:v>0.84599999999999997</c:v>
                </c:pt>
                <c:pt idx="22">
                  <c:v>0.84399999999999997</c:v>
                </c:pt>
                <c:pt idx="23">
                  <c:v>0.84099999999999997</c:v>
                </c:pt>
                <c:pt idx="24">
                  <c:v>0.83799999999999997</c:v>
                </c:pt>
                <c:pt idx="25">
                  <c:v>0.83499999999999996</c:v>
                </c:pt>
                <c:pt idx="26">
                  <c:v>0.83299999999999996</c:v>
                </c:pt>
                <c:pt idx="27">
                  <c:v>0.83</c:v>
                </c:pt>
                <c:pt idx="28">
                  <c:v>0.82799999999999996</c:v>
                </c:pt>
                <c:pt idx="29">
                  <c:v>0.82499999999999996</c:v>
                </c:pt>
                <c:pt idx="30">
                  <c:v>0.82299999999999995</c:v>
                </c:pt>
                <c:pt idx="31">
                  <c:v>0.82099999999999995</c:v>
                </c:pt>
                <c:pt idx="32">
                  <c:v>0.81899999999999995</c:v>
                </c:pt>
                <c:pt idx="33">
                  <c:v>0.81599999999999995</c:v>
                </c:pt>
                <c:pt idx="34">
                  <c:v>0.81399999999999995</c:v>
                </c:pt>
                <c:pt idx="35">
                  <c:v>0.81200000000000006</c:v>
                </c:pt>
                <c:pt idx="36">
                  <c:v>0.81</c:v>
                </c:pt>
                <c:pt idx="37">
                  <c:v>0.80800000000000005</c:v>
                </c:pt>
                <c:pt idx="38">
                  <c:v>0.80600000000000005</c:v>
                </c:pt>
                <c:pt idx="39">
                  <c:v>0.80400000000000005</c:v>
                </c:pt>
                <c:pt idx="40">
                  <c:v>0.80200000000000005</c:v>
                </c:pt>
                <c:pt idx="41">
                  <c:v>0.8</c:v>
                </c:pt>
                <c:pt idx="42">
                  <c:v>0.79800000000000004</c:v>
                </c:pt>
                <c:pt idx="43">
                  <c:v>0.79600000000000004</c:v>
                </c:pt>
                <c:pt idx="44">
                  <c:v>0.79400000000000004</c:v>
                </c:pt>
                <c:pt idx="45">
                  <c:v>0.79200000000000004</c:v>
                </c:pt>
                <c:pt idx="46">
                  <c:v>0.79</c:v>
                </c:pt>
                <c:pt idx="47">
                  <c:v>0.78900000000000003</c:v>
                </c:pt>
                <c:pt idx="48">
                  <c:v>0.78700000000000003</c:v>
                </c:pt>
                <c:pt idx="49">
                  <c:v>0.78500000000000003</c:v>
                </c:pt>
                <c:pt idx="50">
                  <c:v>0.78400000000000003</c:v>
                </c:pt>
                <c:pt idx="51">
                  <c:v>0.78200000000000003</c:v>
                </c:pt>
                <c:pt idx="52">
                  <c:v>0.78</c:v>
                </c:pt>
                <c:pt idx="53">
                  <c:v>0.77900000000000003</c:v>
                </c:pt>
                <c:pt idx="54">
                  <c:v>0.77800000000000002</c:v>
                </c:pt>
                <c:pt idx="55">
                  <c:v>0.77600000000000002</c:v>
                </c:pt>
                <c:pt idx="56">
                  <c:v>0.77500000000000002</c:v>
                </c:pt>
                <c:pt idx="57">
                  <c:v>0.77300000000000002</c:v>
                </c:pt>
                <c:pt idx="58">
                  <c:v>0.77200000000000002</c:v>
                </c:pt>
                <c:pt idx="59">
                  <c:v>0.77</c:v>
                </c:pt>
                <c:pt idx="60">
                  <c:v>0.76900000000000002</c:v>
                </c:pt>
                <c:pt idx="61">
                  <c:v>0.76700000000000002</c:v>
                </c:pt>
                <c:pt idx="62">
                  <c:v>0.76600000000000001</c:v>
                </c:pt>
                <c:pt idx="63">
                  <c:v>0.76500000000000001</c:v>
                </c:pt>
                <c:pt idx="64">
                  <c:v>0.76300000000000001</c:v>
                </c:pt>
                <c:pt idx="65">
                  <c:v>0.76200000000000001</c:v>
                </c:pt>
                <c:pt idx="66">
                  <c:v>0.76</c:v>
                </c:pt>
                <c:pt idx="67">
                  <c:v>0.75900000000000001</c:v>
                </c:pt>
                <c:pt idx="68">
                  <c:v>0.75700000000000001</c:v>
                </c:pt>
                <c:pt idx="69">
                  <c:v>0.75600000000000001</c:v>
                </c:pt>
                <c:pt idx="70">
                  <c:v>0.755</c:v>
                </c:pt>
                <c:pt idx="71">
                  <c:v>0.754</c:v>
                </c:pt>
                <c:pt idx="72">
                  <c:v>0.753</c:v>
                </c:pt>
                <c:pt idx="73">
                  <c:v>0.751</c:v>
                </c:pt>
                <c:pt idx="74">
                  <c:v>0.75</c:v>
                </c:pt>
                <c:pt idx="75">
                  <c:v>0.748</c:v>
                </c:pt>
                <c:pt idx="76">
                  <c:v>0.747</c:v>
                </c:pt>
                <c:pt idx="77">
                  <c:v>0.746</c:v>
                </c:pt>
                <c:pt idx="78">
                  <c:v>0.745</c:v>
                </c:pt>
                <c:pt idx="79">
                  <c:v>0.74399999999999999</c:v>
                </c:pt>
                <c:pt idx="80">
                  <c:v>0.74199999999999999</c:v>
                </c:pt>
                <c:pt idx="81">
                  <c:v>0.74099999999999999</c:v>
                </c:pt>
                <c:pt idx="82">
                  <c:v>0.74</c:v>
                </c:pt>
                <c:pt idx="83">
                  <c:v>0.73899999999999999</c:v>
                </c:pt>
                <c:pt idx="84">
                  <c:v>0.73799999999999999</c:v>
                </c:pt>
                <c:pt idx="85">
                  <c:v>0.73699999999999999</c:v>
                </c:pt>
                <c:pt idx="86">
                  <c:v>0.73599999999999999</c:v>
                </c:pt>
                <c:pt idx="87">
                  <c:v>0.73399999999999999</c:v>
                </c:pt>
                <c:pt idx="88">
                  <c:v>0.73299999999999998</c:v>
                </c:pt>
                <c:pt idx="89">
                  <c:v>0.73199999999999998</c:v>
                </c:pt>
                <c:pt idx="90">
                  <c:v>0.73099999999999998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67-47CD-A6B9-DEF62935D9B3}"/>
            </c:ext>
          </c:extLst>
        </c:ser>
        <c:ser>
          <c:idx val="2"/>
          <c:order val="2"/>
          <c:tx>
            <c:strRef>
              <c:f>'12-09-22 R9-1 run2'!$D$2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'12-09-22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R9-1 run2'!$D$3:$D$93</c:f>
              <c:numCache>
                <c:formatCode>General</c:formatCode>
                <c:ptCount val="91"/>
                <c:pt idx="0">
                  <c:v>0.94</c:v>
                </c:pt>
                <c:pt idx="1">
                  <c:v>0.93899999999999995</c:v>
                </c:pt>
                <c:pt idx="2">
                  <c:v>0.93899999999999995</c:v>
                </c:pt>
                <c:pt idx="3">
                  <c:v>0.93799999999999994</c:v>
                </c:pt>
                <c:pt idx="4">
                  <c:v>0.93799999999999994</c:v>
                </c:pt>
                <c:pt idx="5">
                  <c:v>0.93799999999999994</c:v>
                </c:pt>
                <c:pt idx="6">
                  <c:v>0.93700000000000006</c:v>
                </c:pt>
                <c:pt idx="7">
                  <c:v>0.93700000000000006</c:v>
                </c:pt>
                <c:pt idx="8">
                  <c:v>0.93700000000000006</c:v>
                </c:pt>
                <c:pt idx="9">
                  <c:v>0.93600000000000005</c:v>
                </c:pt>
                <c:pt idx="10">
                  <c:v>0.93500000000000005</c:v>
                </c:pt>
                <c:pt idx="11">
                  <c:v>0.93500000000000005</c:v>
                </c:pt>
                <c:pt idx="12">
                  <c:v>0.93400000000000005</c:v>
                </c:pt>
                <c:pt idx="13">
                  <c:v>0.93400000000000005</c:v>
                </c:pt>
                <c:pt idx="14">
                  <c:v>0.93300000000000005</c:v>
                </c:pt>
                <c:pt idx="15">
                  <c:v>0.93300000000000005</c:v>
                </c:pt>
                <c:pt idx="16">
                  <c:v>0.93300000000000005</c:v>
                </c:pt>
                <c:pt idx="17">
                  <c:v>0.93200000000000005</c:v>
                </c:pt>
                <c:pt idx="18">
                  <c:v>0.93200000000000005</c:v>
                </c:pt>
                <c:pt idx="19">
                  <c:v>0.93100000000000005</c:v>
                </c:pt>
                <c:pt idx="20">
                  <c:v>0.93</c:v>
                </c:pt>
                <c:pt idx="21">
                  <c:v>0.93</c:v>
                </c:pt>
                <c:pt idx="22">
                  <c:v>0.92900000000000005</c:v>
                </c:pt>
                <c:pt idx="23">
                  <c:v>0.92900000000000005</c:v>
                </c:pt>
                <c:pt idx="24">
                  <c:v>0.92800000000000005</c:v>
                </c:pt>
                <c:pt idx="25">
                  <c:v>0.92800000000000005</c:v>
                </c:pt>
                <c:pt idx="26">
                  <c:v>0.92700000000000005</c:v>
                </c:pt>
                <c:pt idx="27">
                  <c:v>0.92700000000000005</c:v>
                </c:pt>
                <c:pt idx="28">
                  <c:v>0.92600000000000005</c:v>
                </c:pt>
                <c:pt idx="29">
                  <c:v>0.92500000000000004</c:v>
                </c:pt>
                <c:pt idx="30">
                  <c:v>0.92500000000000004</c:v>
                </c:pt>
                <c:pt idx="31">
                  <c:v>0.92400000000000004</c:v>
                </c:pt>
                <c:pt idx="32">
                  <c:v>0.92400000000000004</c:v>
                </c:pt>
                <c:pt idx="33">
                  <c:v>0.92300000000000004</c:v>
                </c:pt>
                <c:pt idx="34">
                  <c:v>0.92200000000000004</c:v>
                </c:pt>
                <c:pt idx="35">
                  <c:v>0.92100000000000004</c:v>
                </c:pt>
                <c:pt idx="36">
                  <c:v>0.92100000000000004</c:v>
                </c:pt>
                <c:pt idx="37">
                  <c:v>0.92</c:v>
                </c:pt>
                <c:pt idx="38">
                  <c:v>0.91900000000000004</c:v>
                </c:pt>
                <c:pt idx="39">
                  <c:v>0.91900000000000004</c:v>
                </c:pt>
                <c:pt idx="40">
                  <c:v>0.91800000000000004</c:v>
                </c:pt>
                <c:pt idx="41">
                  <c:v>0.91800000000000004</c:v>
                </c:pt>
                <c:pt idx="42">
                  <c:v>0.91700000000000004</c:v>
                </c:pt>
                <c:pt idx="43">
                  <c:v>0.91600000000000004</c:v>
                </c:pt>
                <c:pt idx="44">
                  <c:v>0.91600000000000004</c:v>
                </c:pt>
                <c:pt idx="45">
                  <c:v>0.91500000000000004</c:v>
                </c:pt>
                <c:pt idx="46">
                  <c:v>0.91400000000000003</c:v>
                </c:pt>
                <c:pt idx="47">
                  <c:v>0.91400000000000003</c:v>
                </c:pt>
                <c:pt idx="48">
                  <c:v>0.91300000000000003</c:v>
                </c:pt>
                <c:pt idx="49">
                  <c:v>0.91200000000000003</c:v>
                </c:pt>
                <c:pt idx="50">
                  <c:v>0.91100000000000003</c:v>
                </c:pt>
                <c:pt idx="51">
                  <c:v>0.91100000000000003</c:v>
                </c:pt>
                <c:pt idx="52">
                  <c:v>0.91</c:v>
                </c:pt>
                <c:pt idx="53">
                  <c:v>0.91</c:v>
                </c:pt>
                <c:pt idx="54">
                  <c:v>0.90900000000000003</c:v>
                </c:pt>
                <c:pt idx="55">
                  <c:v>0.90800000000000003</c:v>
                </c:pt>
                <c:pt idx="56">
                  <c:v>0.90700000000000003</c:v>
                </c:pt>
                <c:pt idx="57">
                  <c:v>0.90700000000000003</c:v>
                </c:pt>
                <c:pt idx="58">
                  <c:v>0.90600000000000003</c:v>
                </c:pt>
                <c:pt idx="59">
                  <c:v>0.90600000000000003</c:v>
                </c:pt>
                <c:pt idx="60">
                  <c:v>0.90500000000000003</c:v>
                </c:pt>
                <c:pt idx="61">
                  <c:v>0.90400000000000003</c:v>
                </c:pt>
                <c:pt idx="62">
                  <c:v>0.90300000000000002</c:v>
                </c:pt>
                <c:pt idx="63">
                  <c:v>0.90200000000000002</c:v>
                </c:pt>
                <c:pt idx="64">
                  <c:v>0.90200000000000002</c:v>
                </c:pt>
                <c:pt idx="65">
                  <c:v>0.90100000000000002</c:v>
                </c:pt>
                <c:pt idx="66">
                  <c:v>0.90100000000000002</c:v>
                </c:pt>
                <c:pt idx="67">
                  <c:v>0.9</c:v>
                </c:pt>
                <c:pt idx="68">
                  <c:v>0.89900000000000002</c:v>
                </c:pt>
                <c:pt idx="69">
                  <c:v>0.89900000000000002</c:v>
                </c:pt>
                <c:pt idx="70">
                  <c:v>0.89800000000000002</c:v>
                </c:pt>
                <c:pt idx="71">
                  <c:v>0.89800000000000002</c:v>
                </c:pt>
                <c:pt idx="72">
                  <c:v>0.89700000000000002</c:v>
                </c:pt>
                <c:pt idx="73">
                  <c:v>0.89600000000000002</c:v>
                </c:pt>
                <c:pt idx="74">
                  <c:v>0.89500000000000002</c:v>
                </c:pt>
                <c:pt idx="75">
                  <c:v>0.89500000000000002</c:v>
                </c:pt>
                <c:pt idx="76">
                  <c:v>0.89400000000000002</c:v>
                </c:pt>
                <c:pt idx="77">
                  <c:v>0.89300000000000002</c:v>
                </c:pt>
                <c:pt idx="78">
                  <c:v>0.89300000000000002</c:v>
                </c:pt>
                <c:pt idx="79">
                  <c:v>0.89200000000000002</c:v>
                </c:pt>
                <c:pt idx="80">
                  <c:v>0.89100000000000001</c:v>
                </c:pt>
                <c:pt idx="81">
                  <c:v>0.89</c:v>
                </c:pt>
                <c:pt idx="82">
                  <c:v>0.88900000000000001</c:v>
                </c:pt>
                <c:pt idx="83">
                  <c:v>0.88800000000000001</c:v>
                </c:pt>
                <c:pt idx="84">
                  <c:v>0.88700000000000001</c:v>
                </c:pt>
                <c:pt idx="85">
                  <c:v>0.88700000000000001</c:v>
                </c:pt>
                <c:pt idx="86">
                  <c:v>0.88700000000000001</c:v>
                </c:pt>
                <c:pt idx="87">
                  <c:v>0.88600000000000001</c:v>
                </c:pt>
                <c:pt idx="88">
                  <c:v>0.88500000000000001</c:v>
                </c:pt>
                <c:pt idx="89">
                  <c:v>0.88400000000000001</c:v>
                </c:pt>
                <c:pt idx="90">
                  <c:v>0.88300000000000001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67-47CD-A6B9-DEF62935D9B3}"/>
            </c:ext>
          </c:extLst>
        </c:ser>
        <c:ser>
          <c:idx val="3"/>
          <c:order val="3"/>
          <c:tx>
            <c:strRef>
              <c:f>'12-09-22 R9-1 run2'!$E$2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'12-09-22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R9-1 run2'!$E$3:$E$93</c:f>
              <c:numCache>
                <c:formatCode>General</c:formatCode>
                <c:ptCount val="91"/>
                <c:pt idx="0">
                  <c:v>0.93500000000000005</c:v>
                </c:pt>
                <c:pt idx="1">
                  <c:v>0.93500000000000005</c:v>
                </c:pt>
                <c:pt idx="2">
                  <c:v>0.93400000000000005</c:v>
                </c:pt>
                <c:pt idx="3">
                  <c:v>0.93400000000000005</c:v>
                </c:pt>
                <c:pt idx="4">
                  <c:v>0.93300000000000005</c:v>
                </c:pt>
                <c:pt idx="5">
                  <c:v>0.93300000000000005</c:v>
                </c:pt>
                <c:pt idx="6">
                  <c:v>0.93200000000000005</c:v>
                </c:pt>
                <c:pt idx="7">
                  <c:v>0.93200000000000005</c:v>
                </c:pt>
                <c:pt idx="8">
                  <c:v>0.93100000000000005</c:v>
                </c:pt>
                <c:pt idx="9">
                  <c:v>0.93100000000000005</c:v>
                </c:pt>
                <c:pt idx="10">
                  <c:v>0.93100000000000005</c:v>
                </c:pt>
                <c:pt idx="11">
                  <c:v>0.93100000000000005</c:v>
                </c:pt>
                <c:pt idx="12">
                  <c:v>0.93</c:v>
                </c:pt>
                <c:pt idx="13">
                  <c:v>0.92900000000000005</c:v>
                </c:pt>
                <c:pt idx="14">
                  <c:v>0.92900000000000005</c:v>
                </c:pt>
                <c:pt idx="15">
                  <c:v>0.92800000000000005</c:v>
                </c:pt>
                <c:pt idx="16">
                  <c:v>0.92800000000000005</c:v>
                </c:pt>
                <c:pt idx="17">
                  <c:v>0.92700000000000005</c:v>
                </c:pt>
                <c:pt idx="18">
                  <c:v>0.92600000000000005</c:v>
                </c:pt>
                <c:pt idx="19">
                  <c:v>0.92600000000000005</c:v>
                </c:pt>
                <c:pt idx="20">
                  <c:v>0.92500000000000004</c:v>
                </c:pt>
                <c:pt idx="21">
                  <c:v>0.92400000000000004</c:v>
                </c:pt>
                <c:pt idx="22">
                  <c:v>0.92400000000000004</c:v>
                </c:pt>
                <c:pt idx="23">
                  <c:v>0.92300000000000004</c:v>
                </c:pt>
                <c:pt idx="24">
                  <c:v>0.92200000000000004</c:v>
                </c:pt>
                <c:pt idx="25">
                  <c:v>0.92200000000000004</c:v>
                </c:pt>
                <c:pt idx="26">
                  <c:v>0.92100000000000004</c:v>
                </c:pt>
                <c:pt idx="27">
                  <c:v>0.92</c:v>
                </c:pt>
                <c:pt idx="28">
                  <c:v>0.92</c:v>
                </c:pt>
                <c:pt idx="29">
                  <c:v>0.91900000000000004</c:v>
                </c:pt>
                <c:pt idx="30">
                  <c:v>0.91800000000000004</c:v>
                </c:pt>
                <c:pt idx="31">
                  <c:v>0.91800000000000004</c:v>
                </c:pt>
                <c:pt idx="32">
                  <c:v>0.91700000000000004</c:v>
                </c:pt>
                <c:pt idx="33">
                  <c:v>0.91600000000000004</c:v>
                </c:pt>
                <c:pt idx="34">
                  <c:v>0.91600000000000004</c:v>
                </c:pt>
                <c:pt idx="35">
                  <c:v>0.91500000000000004</c:v>
                </c:pt>
                <c:pt idx="36">
                  <c:v>0.91400000000000003</c:v>
                </c:pt>
                <c:pt idx="37">
                  <c:v>0.91400000000000003</c:v>
                </c:pt>
                <c:pt idx="38">
                  <c:v>0.91300000000000003</c:v>
                </c:pt>
                <c:pt idx="39">
                  <c:v>0.91200000000000003</c:v>
                </c:pt>
                <c:pt idx="40">
                  <c:v>0.91100000000000003</c:v>
                </c:pt>
                <c:pt idx="41">
                  <c:v>0.91100000000000003</c:v>
                </c:pt>
                <c:pt idx="42">
                  <c:v>0.91</c:v>
                </c:pt>
                <c:pt idx="43">
                  <c:v>0.90900000000000003</c:v>
                </c:pt>
                <c:pt idx="44">
                  <c:v>0.90800000000000003</c:v>
                </c:pt>
                <c:pt idx="45">
                  <c:v>0.90800000000000003</c:v>
                </c:pt>
                <c:pt idx="46">
                  <c:v>0.90700000000000003</c:v>
                </c:pt>
                <c:pt idx="47">
                  <c:v>0.90600000000000003</c:v>
                </c:pt>
                <c:pt idx="48">
                  <c:v>0.90500000000000003</c:v>
                </c:pt>
                <c:pt idx="49">
                  <c:v>0.90400000000000003</c:v>
                </c:pt>
                <c:pt idx="50">
                  <c:v>0.90400000000000003</c:v>
                </c:pt>
                <c:pt idx="51">
                  <c:v>0.90300000000000002</c:v>
                </c:pt>
                <c:pt idx="52">
                  <c:v>0.90300000000000002</c:v>
                </c:pt>
                <c:pt idx="53">
                  <c:v>0.90200000000000002</c:v>
                </c:pt>
                <c:pt idx="54">
                  <c:v>0.90100000000000002</c:v>
                </c:pt>
                <c:pt idx="55">
                  <c:v>0.9</c:v>
                </c:pt>
                <c:pt idx="56">
                  <c:v>0.9</c:v>
                </c:pt>
                <c:pt idx="57">
                  <c:v>0.89900000000000002</c:v>
                </c:pt>
                <c:pt idx="58">
                  <c:v>0.89800000000000002</c:v>
                </c:pt>
                <c:pt idx="59">
                  <c:v>0.89700000000000002</c:v>
                </c:pt>
                <c:pt idx="60">
                  <c:v>0.89600000000000002</c:v>
                </c:pt>
                <c:pt idx="61">
                  <c:v>0.89600000000000002</c:v>
                </c:pt>
                <c:pt idx="62">
                  <c:v>0.89500000000000002</c:v>
                </c:pt>
                <c:pt idx="63">
                  <c:v>0.89500000000000002</c:v>
                </c:pt>
                <c:pt idx="64">
                  <c:v>0.89400000000000002</c:v>
                </c:pt>
                <c:pt idx="65">
                  <c:v>0.89300000000000002</c:v>
                </c:pt>
                <c:pt idx="66">
                  <c:v>0.89300000000000002</c:v>
                </c:pt>
                <c:pt idx="67">
                  <c:v>0.89200000000000002</c:v>
                </c:pt>
                <c:pt idx="68">
                  <c:v>0.89100000000000001</c:v>
                </c:pt>
                <c:pt idx="69">
                  <c:v>0.89</c:v>
                </c:pt>
                <c:pt idx="70">
                  <c:v>0.88900000000000001</c:v>
                </c:pt>
                <c:pt idx="71">
                  <c:v>0.88900000000000001</c:v>
                </c:pt>
                <c:pt idx="72">
                  <c:v>0.88800000000000001</c:v>
                </c:pt>
                <c:pt idx="73">
                  <c:v>0.88700000000000001</c:v>
                </c:pt>
                <c:pt idx="74">
                  <c:v>0.88700000000000001</c:v>
                </c:pt>
                <c:pt idx="75">
                  <c:v>0.88600000000000001</c:v>
                </c:pt>
                <c:pt idx="76">
                  <c:v>0.88500000000000001</c:v>
                </c:pt>
                <c:pt idx="77">
                  <c:v>0.88500000000000001</c:v>
                </c:pt>
                <c:pt idx="78">
                  <c:v>0.88400000000000001</c:v>
                </c:pt>
                <c:pt idx="79">
                  <c:v>0.88300000000000001</c:v>
                </c:pt>
                <c:pt idx="80">
                  <c:v>0.88200000000000001</c:v>
                </c:pt>
                <c:pt idx="81">
                  <c:v>0.88100000000000001</c:v>
                </c:pt>
                <c:pt idx="82">
                  <c:v>0.88100000000000001</c:v>
                </c:pt>
                <c:pt idx="83">
                  <c:v>0.88</c:v>
                </c:pt>
                <c:pt idx="84">
                  <c:v>0.879</c:v>
                </c:pt>
                <c:pt idx="85">
                  <c:v>0.879</c:v>
                </c:pt>
                <c:pt idx="86">
                  <c:v>0.878</c:v>
                </c:pt>
                <c:pt idx="87">
                  <c:v>0.877</c:v>
                </c:pt>
                <c:pt idx="88">
                  <c:v>0.876</c:v>
                </c:pt>
                <c:pt idx="89">
                  <c:v>0.876</c:v>
                </c:pt>
                <c:pt idx="90">
                  <c:v>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67-47CD-A6B9-DEF62935D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'12-09-22 R9-1 run2'!$J$2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'12-09-22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R9-1 run2'!$J$3:$J$93</c:f>
              <c:numCache>
                <c:formatCode>General</c:formatCode>
                <c:ptCount val="91"/>
                <c:pt idx="0">
                  <c:v>3.0499999999999972E-2</c:v>
                </c:pt>
                <c:pt idx="1">
                  <c:v>3.2499999999999973E-2</c:v>
                </c:pt>
                <c:pt idx="2">
                  <c:v>3.4499999999999975E-2</c:v>
                </c:pt>
                <c:pt idx="3">
                  <c:v>3.6999999999999922E-2</c:v>
                </c:pt>
                <c:pt idx="4">
                  <c:v>3.8999999999999924E-2</c:v>
                </c:pt>
                <c:pt idx="5">
                  <c:v>4.1499999999999981E-2</c:v>
                </c:pt>
                <c:pt idx="6">
                  <c:v>4.3500000000000094E-2</c:v>
                </c:pt>
                <c:pt idx="7">
                  <c:v>4.7000000000000153E-2</c:v>
                </c:pt>
                <c:pt idx="8">
                  <c:v>4.9499999999999988E-2</c:v>
                </c:pt>
                <c:pt idx="9">
                  <c:v>5.2000000000000046E-2</c:v>
                </c:pt>
                <c:pt idx="10">
                  <c:v>5.5000000000000049E-2</c:v>
                </c:pt>
                <c:pt idx="11">
                  <c:v>5.8000000000000052E-2</c:v>
                </c:pt>
                <c:pt idx="12">
                  <c:v>6.0000000000000053E-2</c:v>
                </c:pt>
                <c:pt idx="13">
                  <c:v>6.2999999999999945E-2</c:v>
                </c:pt>
                <c:pt idx="14">
                  <c:v>6.5500000000000114E-2</c:v>
                </c:pt>
                <c:pt idx="15">
                  <c:v>6.800000000000006E-2</c:v>
                </c:pt>
                <c:pt idx="16">
                  <c:v>7.1500000000000119E-2</c:v>
                </c:pt>
                <c:pt idx="17">
                  <c:v>7.2999999999999954E-2</c:v>
                </c:pt>
                <c:pt idx="18">
                  <c:v>7.5000000000000067E-2</c:v>
                </c:pt>
                <c:pt idx="19">
                  <c:v>7.8000000000000069E-2</c:v>
                </c:pt>
                <c:pt idx="20">
                  <c:v>8.0000000000000071E-2</c:v>
                </c:pt>
                <c:pt idx="21">
                  <c:v>8.2000000000000073E-2</c:v>
                </c:pt>
                <c:pt idx="22">
                  <c:v>8.4000000000000075E-2</c:v>
                </c:pt>
                <c:pt idx="23">
                  <c:v>8.6000000000000076E-2</c:v>
                </c:pt>
                <c:pt idx="24">
                  <c:v>8.7500000000000133E-2</c:v>
                </c:pt>
                <c:pt idx="25">
                  <c:v>9.000000000000008E-2</c:v>
                </c:pt>
                <c:pt idx="26">
                  <c:v>9.1500000000000026E-2</c:v>
                </c:pt>
                <c:pt idx="27">
                  <c:v>9.3500000000000028E-2</c:v>
                </c:pt>
                <c:pt idx="28">
                  <c:v>9.550000000000014E-2</c:v>
                </c:pt>
                <c:pt idx="29">
                  <c:v>9.7000000000000086E-2</c:v>
                </c:pt>
                <c:pt idx="30">
                  <c:v>9.8500000000000032E-2</c:v>
                </c:pt>
                <c:pt idx="31">
                  <c:v>0.10000000000000009</c:v>
                </c:pt>
                <c:pt idx="32">
                  <c:v>0.10150000000000015</c:v>
                </c:pt>
                <c:pt idx="33">
                  <c:v>0.10299999999999998</c:v>
                </c:pt>
                <c:pt idx="34">
                  <c:v>0.10450000000000004</c:v>
                </c:pt>
                <c:pt idx="35">
                  <c:v>0.10550000000000004</c:v>
                </c:pt>
                <c:pt idx="36">
                  <c:v>0.10699999999999998</c:v>
                </c:pt>
                <c:pt idx="37">
                  <c:v>0.10850000000000004</c:v>
                </c:pt>
                <c:pt idx="38">
                  <c:v>0.10950000000000004</c:v>
                </c:pt>
                <c:pt idx="39">
                  <c:v>0.11049999999999993</c:v>
                </c:pt>
                <c:pt idx="40">
                  <c:v>0.11150000000000004</c:v>
                </c:pt>
                <c:pt idx="41">
                  <c:v>0.11350000000000005</c:v>
                </c:pt>
                <c:pt idx="42">
                  <c:v>0.11449999999999994</c:v>
                </c:pt>
                <c:pt idx="43">
                  <c:v>0.11499999999999999</c:v>
                </c:pt>
                <c:pt idx="44">
                  <c:v>0.11649999999999994</c:v>
                </c:pt>
                <c:pt idx="45">
                  <c:v>0.11799999999999988</c:v>
                </c:pt>
                <c:pt idx="46">
                  <c:v>0.11850000000000005</c:v>
                </c:pt>
                <c:pt idx="47">
                  <c:v>0.11950000000000005</c:v>
                </c:pt>
                <c:pt idx="48">
                  <c:v>0.12</c:v>
                </c:pt>
                <c:pt idx="49">
                  <c:v>0.121</c:v>
                </c:pt>
                <c:pt idx="50">
                  <c:v>0.12199999999999989</c:v>
                </c:pt>
                <c:pt idx="51">
                  <c:v>0.123</c:v>
                </c:pt>
                <c:pt idx="52">
                  <c:v>0.12400000000000011</c:v>
                </c:pt>
                <c:pt idx="53">
                  <c:v>0.125</c:v>
                </c:pt>
                <c:pt idx="54">
                  <c:v>0.125</c:v>
                </c:pt>
                <c:pt idx="55">
                  <c:v>0.126</c:v>
                </c:pt>
                <c:pt idx="56">
                  <c:v>0.127</c:v>
                </c:pt>
                <c:pt idx="57">
                  <c:v>0.128</c:v>
                </c:pt>
                <c:pt idx="58">
                  <c:v>0.128</c:v>
                </c:pt>
                <c:pt idx="59">
                  <c:v>0.12949999999999995</c:v>
                </c:pt>
                <c:pt idx="60">
                  <c:v>0.12950000000000006</c:v>
                </c:pt>
                <c:pt idx="61">
                  <c:v>0.13100000000000001</c:v>
                </c:pt>
                <c:pt idx="62">
                  <c:v>0.13100000000000001</c:v>
                </c:pt>
                <c:pt idx="63">
                  <c:v>0.13150000000000006</c:v>
                </c:pt>
                <c:pt idx="64">
                  <c:v>0.13249999999999995</c:v>
                </c:pt>
                <c:pt idx="65">
                  <c:v>0.13300000000000001</c:v>
                </c:pt>
                <c:pt idx="66">
                  <c:v>0.13450000000000006</c:v>
                </c:pt>
                <c:pt idx="67">
                  <c:v>0.13449999999999995</c:v>
                </c:pt>
                <c:pt idx="68">
                  <c:v>0.13500000000000001</c:v>
                </c:pt>
                <c:pt idx="69">
                  <c:v>0.13600000000000012</c:v>
                </c:pt>
                <c:pt idx="70">
                  <c:v>0.1359999999999999</c:v>
                </c:pt>
                <c:pt idx="71">
                  <c:v>0.13700000000000001</c:v>
                </c:pt>
                <c:pt idx="72">
                  <c:v>0.13750000000000007</c:v>
                </c:pt>
                <c:pt idx="73">
                  <c:v>0.1379999999999999</c:v>
                </c:pt>
                <c:pt idx="74">
                  <c:v>0.13850000000000007</c:v>
                </c:pt>
                <c:pt idx="75">
                  <c:v>0.14000000000000012</c:v>
                </c:pt>
                <c:pt idx="76">
                  <c:v>0.1399999999999999</c:v>
                </c:pt>
                <c:pt idx="77">
                  <c:v>0.14050000000000007</c:v>
                </c:pt>
                <c:pt idx="78">
                  <c:v>0.14100000000000001</c:v>
                </c:pt>
                <c:pt idx="79">
                  <c:v>0.14100000000000001</c:v>
                </c:pt>
                <c:pt idx="80">
                  <c:v>0.14200000000000013</c:v>
                </c:pt>
                <c:pt idx="81">
                  <c:v>0.1419999999999999</c:v>
                </c:pt>
                <c:pt idx="82">
                  <c:v>0.14250000000000007</c:v>
                </c:pt>
                <c:pt idx="83">
                  <c:v>0.14249999999999996</c:v>
                </c:pt>
                <c:pt idx="84">
                  <c:v>0.14250000000000007</c:v>
                </c:pt>
                <c:pt idx="85">
                  <c:v>0.14349999999999996</c:v>
                </c:pt>
                <c:pt idx="86">
                  <c:v>0.14400000000000013</c:v>
                </c:pt>
                <c:pt idx="87">
                  <c:v>0.14500000000000002</c:v>
                </c:pt>
                <c:pt idx="88">
                  <c:v>0.14500000000000002</c:v>
                </c:pt>
                <c:pt idx="89">
                  <c:v>0.14550000000000007</c:v>
                </c:pt>
                <c:pt idx="90">
                  <c:v>0.14549999999999996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9-45ED-AC1B-64FFD6B8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'12-12-22 R9-1 run1'!$B$2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'12-12-22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R9-1 run1'!$B$3:$B$93</c:f>
              <c:numCache>
                <c:formatCode>General</c:formatCode>
                <c:ptCount val="91"/>
                <c:pt idx="0">
                  <c:v>0.92600000000000005</c:v>
                </c:pt>
                <c:pt idx="1">
                  <c:v>0.92300000000000004</c:v>
                </c:pt>
                <c:pt idx="2">
                  <c:v>0.92</c:v>
                </c:pt>
                <c:pt idx="3">
                  <c:v>0.91700000000000004</c:v>
                </c:pt>
                <c:pt idx="4">
                  <c:v>0.91400000000000003</c:v>
                </c:pt>
                <c:pt idx="5">
                  <c:v>0.91100000000000003</c:v>
                </c:pt>
                <c:pt idx="6">
                  <c:v>0.90800000000000003</c:v>
                </c:pt>
                <c:pt idx="7">
                  <c:v>0.90500000000000003</c:v>
                </c:pt>
                <c:pt idx="8">
                  <c:v>0.90200000000000002</c:v>
                </c:pt>
                <c:pt idx="9">
                  <c:v>0.89900000000000002</c:v>
                </c:pt>
                <c:pt idx="10">
                  <c:v>0.89600000000000002</c:v>
                </c:pt>
                <c:pt idx="11">
                  <c:v>0.89300000000000002</c:v>
                </c:pt>
                <c:pt idx="12">
                  <c:v>0.89100000000000001</c:v>
                </c:pt>
                <c:pt idx="13">
                  <c:v>0.88800000000000001</c:v>
                </c:pt>
                <c:pt idx="14">
                  <c:v>0.88500000000000001</c:v>
                </c:pt>
                <c:pt idx="15">
                  <c:v>0.88200000000000001</c:v>
                </c:pt>
                <c:pt idx="16">
                  <c:v>0.879</c:v>
                </c:pt>
                <c:pt idx="17">
                  <c:v>0.877</c:v>
                </c:pt>
                <c:pt idx="18">
                  <c:v>0.874</c:v>
                </c:pt>
                <c:pt idx="19">
                  <c:v>0.871</c:v>
                </c:pt>
                <c:pt idx="20">
                  <c:v>0.86899999999999999</c:v>
                </c:pt>
                <c:pt idx="21">
                  <c:v>0.86599999999999999</c:v>
                </c:pt>
                <c:pt idx="22">
                  <c:v>0.86399999999999999</c:v>
                </c:pt>
                <c:pt idx="23">
                  <c:v>0.86099999999999999</c:v>
                </c:pt>
                <c:pt idx="24">
                  <c:v>0.85899999999999999</c:v>
                </c:pt>
                <c:pt idx="25">
                  <c:v>0.85599999999999998</c:v>
                </c:pt>
                <c:pt idx="26">
                  <c:v>0.85499999999999998</c:v>
                </c:pt>
                <c:pt idx="27">
                  <c:v>0.85199999999999998</c:v>
                </c:pt>
                <c:pt idx="28">
                  <c:v>0.85</c:v>
                </c:pt>
                <c:pt idx="29">
                  <c:v>0.84799999999999998</c:v>
                </c:pt>
                <c:pt idx="30">
                  <c:v>0.84599999999999997</c:v>
                </c:pt>
                <c:pt idx="31">
                  <c:v>0.84399999999999997</c:v>
                </c:pt>
                <c:pt idx="32">
                  <c:v>0.84199999999999997</c:v>
                </c:pt>
                <c:pt idx="33">
                  <c:v>0.84</c:v>
                </c:pt>
                <c:pt idx="34">
                  <c:v>0.83799999999999997</c:v>
                </c:pt>
                <c:pt idx="35">
                  <c:v>0.83699999999999997</c:v>
                </c:pt>
                <c:pt idx="36">
                  <c:v>0.83399999999999996</c:v>
                </c:pt>
                <c:pt idx="37">
                  <c:v>0.83199999999999996</c:v>
                </c:pt>
                <c:pt idx="38">
                  <c:v>0.83099999999999996</c:v>
                </c:pt>
                <c:pt idx="39">
                  <c:v>0.82899999999999996</c:v>
                </c:pt>
                <c:pt idx="40">
                  <c:v>0.82699999999999996</c:v>
                </c:pt>
                <c:pt idx="41">
                  <c:v>0.82599999999999996</c:v>
                </c:pt>
                <c:pt idx="42">
                  <c:v>0.82399999999999995</c:v>
                </c:pt>
                <c:pt idx="43">
                  <c:v>0.82199999999999995</c:v>
                </c:pt>
                <c:pt idx="44">
                  <c:v>0.82099999999999995</c:v>
                </c:pt>
                <c:pt idx="45">
                  <c:v>0.81899999999999995</c:v>
                </c:pt>
                <c:pt idx="46">
                  <c:v>0.81799999999999995</c:v>
                </c:pt>
                <c:pt idx="47">
                  <c:v>0.81599999999999995</c:v>
                </c:pt>
                <c:pt idx="48">
                  <c:v>0.81399999999999995</c:v>
                </c:pt>
                <c:pt idx="49">
                  <c:v>0.81299999999999994</c:v>
                </c:pt>
                <c:pt idx="50">
                  <c:v>0.81100000000000005</c:v>
                </c:pt>
                <c:pt idx="51">
                  <c:v>0.81</c:v>
                </c:pt>
                <c:pt idx="52">
                  <c:v>0.80800000000000005</c:v>
                </c:pt>
                <c:pt idx="53">
                  <c:v>0.80700000000000005</c:v>
                </c:pt>
                <c:pt idx="54">
                  <c:v>0.80500000000000005</c:v>
                </c:pt>
                <c:pt idx="55">
                  <c:v>0.80400000000000005</c:v>
                </c:pt>
                <c:pt idx="56">
                  <c:v>0.80300000000000005</c:v>
                </c:pt>
                <c:pt idx="57">
                  <c:v>0.80200000000000005</c:v>
                </c:pt>
                <c:pt idx="58">
                  <c:v>0.8</c:v>
                </c:pt>
                <c:pt idx="59">
                  <c:v>0.8</c:v>
                </c:pt>
                <c:pt idx="60">
                  <c:v>0.79900000000000004</c:v>
                </c:pt>
                <c:pt idx="61">
                  <c:v>0.79800000000000004</c:v>
                </c:pt>
                <c:pt idx="62">
                  <c:v>0.79700000000000004</c:v>
                </c:pt>
                <c:pt idx="63">
                  <c:v>0.79600000000000004</c:v>
                </c:pt>
                <c:pt idx="64">
                  <c:v>0.79400000000000004</c:v>
                </c:pt>
                <c:pt idx="65">
                  <c:v>0.79200000000000004</c:v>
                </c:pt>
                <c:pt idx="66">
                  <c:v>0.79100000000000004</c:v>
                </c:pt>
                <c:pt idx="67">
                  <c:v>0.78900000000000003</c:v>
                </c:pt>
                <c:pt idx="68">
                  <c:v>0.78700000000000003</c:v>
                </c:pt>
                <c:pt idx="69">
                  <c:v>0.78600000000000003</c:v>
                </c:pt>
                <c:pt idx="70">
                  <c:v>0.78500000000000003</c:v>
                </c:pt>
                <c:pt idx="71">
                  <c:v>0.78400000000000003</c:v>
                </c:pt>
                <c:pt idx="72">
                  <c:v>0.78200000000000003</c:v>
                </c:pt>
                <c:pt idx="73">
                  <c:v>0.78100000000000003</c:v>
                </c:pt>
                <c:pt idx="74">
                  <c:v>0.78</c:v>
                </c:pt>
                <c:pt idx="75">
                  <c:v>0.77900000000000003</c:v>
                </c:pt>
                <c:pt idx="76">
                  <c:v>0.77800000000000002</c:v>
                </c:pt>
                <c:pt idx="77">
                  <c:v>0.77600000000000002</c:v>
                </c:pt>
                <c:pt idx="78">
                  <c:v>0.77500000000000002</c:v>
                </c:pt>
                <c:pt idx="79">
                  <c:v>0.77400000000000002</c:v>
                </c:pt>
                <c:pt idx="80">
                  <c:v>0.77300000000000002</c:v>
                </c:pt>
                <c:pt idx="81">
                  <c:v>0.77100000000000002</c:v>
                </c:pt>
                <c:pt idx="82">
                  <c:v>0.77</c:v>
                </c:pt>
                <c:pt idx="83">
                  <c:v>0.76900000000000002</c:v>
                </c:pt>
                <c:pt idx="84">
                  <c:v>0.76800000000000002</c:v>
                </c:pt>
                <c:pt idx="85">
                  <c:v>0.76700000000000002</c:v>
                </c:pt>
                <c:pt idx="86">
                  <c:v>0.76600000000000001</c:v>
                </c:pt>
                <c:pt idx="87">
                  <c:v>0.76400000000000001</c:v>
                </c:pt>
                <c:pt idx="88">
                  <c:v>0.76300000000000001</c:v>
                </c:pt>
                <c:pt idx="89">
                  <c:v>0.76200000000000001</c:v>
                </c:pt>
                <c:pt idx="90">
                  <c:v>0.76100000000000001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4-427A-A556-A1DA89F4EA80}"/>
            </c:ext>
          </c:extLst>
        </c:ser>
        <c:ser>
          <c:idx val="1"/>
          <c:order val="1"/>
          <c:tx>
            <c:strRef>
              <c:f>'12-12-22 R9-1 run1'!$C$2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'12-12-22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R9-1 run1'!$C$3:$C$93</c:f>
              <c:numCache>
                <c:formatCode>General</c:formatCode>
                <c:ptCount val="91"/>
                <c:pt idx="0">
                  <c:v>0.88100000000000001</c:v>
                </c:pt>
                <c:pt idx="1">
                  <c:v>0.879</c:v>
                </c:pt>
                <c:pt idx="2">
                  <c:v>0.877</c:v>
                </c:pt>
                <c:pt idx="3">
                  <c:v>0.874</c:v>
                </c:pt>
                <c:pt idx="4">
                  <c:v>0.872</c:v>
                </c:pt>
                <c:pt idx="5">
                  <c:v>0.86899999999999999</c:v>
                </c:pt>
                <c:pt idx="6">
                  <c:v>0.86699999999999999</c:v>
                </c:pt>
                <c:pt idx="7">
                  <c:v>0.86399999999999999</c:v>
                </c:pt>
                <c:pt idx="8">
                  <c:v>0.86099999999999999</c:v>
                </c:pt>
                <c:pt idx="9">
                  <c:v>0.85899999999999999</c:v>
                </c:pt>
                <c:pt idx="10">
                  <c:v>0.85599999999999998</c:v>
                </c:pt>
                <c:pt idx="11">
                  <c:v>0.85299999999999998</c:v>
                </c:pt>
                <c:pt idx="12">
                  <c:v>0.85099999999999998</c:v>
                </c:pt>
                <c:pt idx="13">
                  <c:v>0.84799999999999998</c:v>
                </c:pt>
                <c:pt idx="14">
                  <c:v>0.84599999999999997</c:v>
                </c:pt>
                <c:pt idx="15">
                  <c:v>0.84399999999999997</c:v>
                </c:pt>
                <c:pt idx="16">
                  <c:v>0.84099999999999997</c:v>
                </c:pt>
                <c:pt idx="17">
                  <c:v>0.83899999999999997</c:v>
                </c:pt>
                <c:pt idx="18">
                  <c:v>0.83599999999999997</c:v>
                </c:pt>
                <c:pt idx="19">
                  <c:v>0.83399999999999996</c:v>
                </c:pt>
                <c:pt idx="20">
                  <c:v>0.83199999999999996</c:v>
                </c:pt>
                <c:pt idx="21">
                  <c:v>0.83</c:v>
                </c:pt>
                <c:pt idx="22">
                  <c:v>0.82799999999999996</c:v>
                </c:pt>
                <c:pt idx="23">
                  <c:v>0.82599999999999996</c:v>
                </c:pt>
                <c:pt idx="24">
                  <c:v>0.82299999999999995</c:v>
                </c:pt>
                <c:pt idx="25">
                  <c:v>0.82199999999999995</c:v>
                </c:pt>
                <c:pt idx="26">
                  <c:v>0.81899999999999995</c:v>
                </c:pt>
                <c:pt idx="27">
                  <c:v>0.81699999999999995</c:v>
                </c:pt>
                <c:pt idx="28">
                  <c:v>0.81599999999999995</c:v>
                </c:pt>
                <c:pt idx="29">
                  <c:v>0.81399999999999995</c:v>
                </c:pt>
                <c:pt idx="30">
                  <c:v>0.81200000000000006</c:v>
                </c:pt>
                <c:pt idx="31">
                  <c:v>0.81</c:v>
                </c:pt>
                <c:pt idx="32">
                  <c:v>0.80800000000000005</c:v>
                </c:pt>
                <c:pt idx="33">
                  <c:v>0.80700000000000005</c:v>
                </c:pt>
                <c:pt idx="34">
                  <c:v>0.80500000000000005</c:v>
                </c:pt>
                <c:pt idx="35">
                  <c:v>0.80300000000000005</c:v>
                </c:pt>
                <c:pt idx="36">
                  <c:v>0.80200000000000005</c:v>
                </c:pt>
                <c:pt idx="37">
                  <c:v>0.8</c:v>
                </c:pt>
                <c:pt idx="38">
                  <c:v>0.79800000000000004</c:v>
                </c:pt>
                <c:pt idx="39">
                  <c:v>0.79700000000000004</c:v>
                </c:pt>
                <c:pt idx="40">
                  <c:v>0.79600000000000004</c:v>
                </c:pt>
                <c:pt idx="41">
                  <c:v>0.79400000000000004</c:v>
                </c:pt>
                <c:pt idx="42">
                  <c:v>0.79300000000000004</c:v>
                </c:pt>
                <c:pt idx="43">
                  <c:v>0.79100000000000004</c:v>
                </c:pt>
                <c:pt idx="44">
                  <c:v>0.79</c:v>
                </c:pt>
                <c:pt idx="45">
                  <c:v>0.78800000000000003</c:v>
                </c:pt>
                <c:pt idx="46">
                  <c:v>0.78700000000000003</c:v>
                </c:pt>
                <c:pt idx="47">
                  <c:v>0.78500000000000003</c:v>
                </c:pt>
                <c:pt idx="48">
                  <c:v>0.78400000000000003</c:v>
                </c:pt>
                <c:pt idx="49">
                  <c:v>0.78300000000000003</c:v>
                </c:pt>
                <c:pt idx="50">
                  <c:v>0.78100000000000003</c:v>
                </c:pt>
                <c:pt idx="51">
                  <c:v>0.78</c:v>
                </c:pt>
                <c:pt idx="52">
                  <c:v>0.77900000000000003</c:v>
                </c:pt>
                <c:pt idx="53">
                  <c:v>0.77800000000000002</c:v>
                </c:pt>
                <c:pt idx="54">
                  <c:v>0.77600000000000002</c:v>
                </c:pt>
                <c:pt idx="55">
                  <c:v>0.77500000000000002</c:v>
                </c:pt>
                <c:pt idx="56">
                  <c:v>0.77400000000000002</c:v>
                </c:pt>
                <c:pt idx="57">
                  <c:v>0.77200000000000002</c:v>
                </c:pt>
                <c:pt idx="58">
                  <c:v>0.77100000000000002</c:v>
                </c:pt>
                <c:pt idx="59">
                  <c:v>0.77</c:v>
                </c:pt>
                <c:pt idx="60">
                  <c:v>0.76900000000000002</c:v>
                </c:pt>
                <c:pt idx="61">
                  <c:v>0.76800000000000002</c:v>
                </c:pt>
                <c:pt idx="62">
                  <c:v>0.76700000000000002</c:v>
                </c:pt>
                <c:pt idx="63">
                  <c:v>0.76600000000000001</c:v>
                </c:pt>
                <c:pt idx="64">
                  <c:v>0.76400000000000001</c:v>
                </c:pt>
                <c:pt idx="65">
                  <c:v>0.76300000000000001</c:v>
                </c:pt>
                <c:pt idx="66">
                  <c:v>0.76200000000000001</c:v>
                </c:pt>
                <c:pt idx="67">
                  <c:v>0.76100000000000001</c:v>
                </c:pt>
                <c:pt idx="68">
                  <c:v>0.76</c:v>
                </c:pt>
                <c:pt idx="69">
                  <c:v>0.75800000000000001</c:v>
                </c:pt>
                <c:pt idx="70">
                  <c:v>0.75800000000000001</c:v>
                </c:pt>
                <c:pt idx="71">
                  <c:v>0.75600000000000001</c:v>
                </c:pt>
                <c:pt idx="72">
                  <c:v>0.755</c:v>
                </c:pt>
                <c:pt idx="73">
                  <c:v>0.754</c:v>
                </c:pt>
                <c:pt idx="74">
                  <c:v>0.753</c:v>
                </c:pt>
                <c:pt idx="75">
                  <c:v>0.752</c:v>
                </c:pt>
                <c:pt idx="76">
                  <c:v>0.751</c:v>
                </c:pt>
                <c:pt idx="77">
                  <c:v>0.75</c:v>
                </c:pt>
                <c:pt idx="78">
                  <c:v>0.749</c:v>
                </c:pt>
                <c:pt idx="79">
                  <c:v>0.748</c:v>
                </c:pt>
                <c:pt idx="80">
                  <c:v>0.747</c:v>
                </c:pt>
                <c:pt idx="81">
                  <c:v>0.746</c:v>
                </c:pt>
                <c:pt idx="82">
                  <c:v>0.745</c:v>
                </c:pt>
                <c:pt idx="83">
                  <c:v>0.74399999999999999</c:v>
                </c:pt>
                <c:pt idx="84">
                  <c:v>0.74299999999999999</c:v>
                </c:pt>
                <c:pt idx="85">
                  <c:v>0.74199999999999999</c:v>
                </c:pt>
                <c:pt idx="86">
                  <c:v>0.74099999999999999</c:v>
                </c:pt>
                <c:pt idx="87">
                  <c:v>0.73899999999999999</c:v>
                </c:pt>
                <c:pt idx="88">
                  <c:v>0.73799999999999999</c:v>
                </c:pt>
                <c:pt idx="89">
                  <c:v>0.73699999999999999</c:v>
                </c:pt>
                <c:pt idx="90">
                  <c:v>0.73699999999999999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74-427A-A556-A1DA89F4EA80}"/>
            </c:ext>
          </c:extLst>
        </c:ser>
        <c:ser>
          <c:idx val="2"/>
          <c:order val="2"/>
          <c:tx>
            <c:strRef>
              <c:f>'12-12-22 R9-1 run1'!$D$2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'12-12-22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R9-1 run1'!$D$3:$D$93</c:f>
              <c:numCache>
                <c:formatCode>General</c:formatCode>
                <c:ptCount val="91"/>
                <c:pt idx="0">
                  <c:v>0.91500000000000004</c:v>
                </c:pt>
                <c:pt idx="1">
                  <c:v>0.91500000000000004</c:v>
                </c:pt>
                <c:pt idx="2">
                  <c:v>0.91400000000000003</c:v>
                </c:pt>
                <c:pt idx="3">
                  <c:v>0.91500000000000004</c:v>
                </c:pt>
                <c:pt idx="4">
                  <c:v>0.91500000000000004</c:v>
                </c:pt>
                <c:pt idx="5">
                  <c:v>0.91700000000000004</c:v>
                </c:pt>
                <c:pt idx="6">
                  <c:v>0.91600000000000004</c:v>
                </c:pt>
                <c:pt idx="7">
                  <c:v>0.91500000000000004</c:v>
                </c:pt>
                <c:pt idx="8">
                  <c:v>0.91400000000000003</c:v>
                </c:pt>
                <c:pt idx="9">
                  <c:v>0.91300000000000003</c:v>
                </c:pt>
                <c:pt idx="10">
                  <c:v>0.91300000000000003</c:v>
                </c:pt>
                <c:pt idx="11">
                  <c:v>0.91200000000000003</c:v>
                </c:pt>
                <c:pt idx="12">
                  <c:v>0.91200000000000003</c:v>
                </c:pt>
                <c:pt idx="13">
                  <c:v>0.91100000000000003</c:v>
                </c:pt>
                <c:pt idx="14">
                  <c:v>0.91100000000000003</c:v>
                </c:pt>
                <c:pt idx="15">
                  <c:v>0.91100000000000003</c:v>
                </c:pt>
                <c:pt idx="16">
                  <c:v>0.91</c:v>
                </c:pt>
                <c:pt idx="17">
                  <c:v>0.90900000000000003</c:v>
                </c:pt>
                <c:pt idx="18">
                  <c:v>0.90900000000000003</c:v>
                </c:pt>
                <c:pt idx="19">
                  <c:v>0.90800000000000003</c:v>
                </c:pt>
                <c:pt idx="20">
                  <c:v>0.90800000000000003</c:v>
                </c:pt>
                <c:pt idx="21">
                  <c:v>0.90700000000000003</c:v>
                </c:pt>
                <c:pt idx="22">
                  <c:v>0.90600000000000003</c:v>
                </c:pt>
                <c:pt idx="23">
                  <c:v>0.90500000000000003</c:v>
                </c:pt>
                <c:pt idx="24">
                  <c:v>0.90500000000000003</c:v>
                </c:pt>
                <c:pt idx="25">
                  <c:v>0.90400000000000003</c:v>
                </c:pt>
                <c:pt idx="26">
                  <c:v>0.90400000000000003</c:v>
                </c:pt>
                <c:pt idx="27">
                  <c:v>0.90300000000000002</c:v>
                </c:pt>
                <c:pt idx="28">
                  <c:v>0.90300000000000002</c:v>
                </c:pt>
                <c:pt idx="29">
                  <c:v>0.90200000000000002</c:v>
                </c:pt>
                <c:pt idx="30">
                  <c:v>0.90100000000000002</c:v>
                </c:pt>
                <c:pt idx="31">
                  <c:v>0.9</c:v>
                </c:pt>
                <c:pt idx="32">
                  <c:v>0.9</c:v>
                </c:pt>
                <c:pt idx="33">
                  <c:v>0.89900000000000002</c:v>
                </c:pt>
                <c:pt idx="34">
                  <c:v>0.89800000000000002</c:v>
                </c:pt>
                <c:pt idx="35">
                  <c:v>0.89800000000000002</c:v>
                </c:pt>
                <c:pt idx="36">
                  <c:v>0.89700000000000002</c:v>
                </c:pt>
                <c:pt idx="37">
                  <c:v>0.89600000000000002</c:v>
                </c:pt>
                <c:pt idx="38">
                  <c:v>0.89600000000000002</c:v>
                </c:pt>
                <c:pt idx="39">
                  <c:v>0.89500000000000002</c:v>
                </c:pt>
                <c:pt idx="40">
                  <c:v>0.89400000000000002</c:v>
                </c:pt>
                <c:pt idx="41">
                  <c:v>0.89300000000000002</c:v>
                </c:pt>
                <c:pt idx="42">
                  <c:v>0.89300000000000002</c:v>
                </c:pt>
                <c:pt idx="43">
                  <c:v>0.89200000000000002</c:v>
                </c:pt>
                <c:pt idx="44">
                  <c:v>0.89100000000000001</c:v>
                </c:pt>
                <c:pt idx="45">
                  <c:v>0.89</c:v>
                </c:pt>
                <c:pt idx="46">
                  <c:v>0.89</c:v>
                </c:pt>
                <c:pt idx="47">
                  <c:v>0.88900000000000001</c:v>
                </c:pt>
                <c:pt idx="48">
                  <c:v>0.88800000000000001</c:v>
                </c:pt>
                <c:pt idx="49">
                  <c:v>0.88800000000000001</c:v>
                </c:pt>
                <c:pt idx="50">
                  <c:v>0.88700000000000001</c:v>
                </c:pt>
                <c:pt idx="51">
                  <c:v>0.88600000000000001</c:v>
                </c:pt>
                <c:pt idx="52">
                  <c:v>0.88500000000000001</c:v>
                </c:pt>
                <c:pt idx="53">
                  <c:v>0.88500000000000001</c:v>
                </c:pt>
                <c:pt idx="54">
                  <c:v>0.88400000000000001</c:v>
                </c:pt>
                <c:pt idx="55">
                  <c:v>0.88300000000000001</c:v>
                </c:pt>
                <c:pt idx="56">
                  <c:v>0.88200000000000001</c:v>
                </c:pt>
                <c:pt idx="57">
                  <c:v>0.88100000000000001</c:v>
                </c:pt>
                <c:pt idx="58">
                  <c:v>0.88100000000000001</c:v>
                </c:pt>
                <c:pt idx="59">
                  <c:v>0.88</c:v>
                </c:pt>
                <c:pt idx="60">
                  <c:v>0.879</c:v>
                </c:pt>
                <c:pt idx="61">
                  <c:v>0.879</c:v>
                </c:pt>
                <c:pt idx="62">
                  <c:v>0.878</c:v>
                </c:pt>
                <c:pt idx="63">
                  <c:v>0.877</c:v>
                </c:pt>
                <c:pt idx="64">
                  <c:v>0.876</c:v>
                </c:pt>
                <c:pt idx="65">
                  <c:v>0.875</c:v>
                </c:pt>
                <c:pt idx="66">
                  <c:v>0.875</c:v>
                </c:pt>
                <c:pt idx="67">
                  <c:v>0.874</c:v>
                </c:pt>
                <c:pt idx="68">
                  <c:v>0.873</c:v>
                </c:pt>
                <c:pt idx="69">
                  <c:v>0.872</c:v>
                </c:pt>
                <c:pt idx="70">
                  <c:v>0.871</c:v>
                </c:pt>
                <c:pt idx="71">
                  <c:v>0.871</c:v>
                </c:pt>
                <c:pt idx="72">
                  <c:v>0.87</c:v>
                </c:pt>
                <c:pt idx="73">
                  <c:v>0.86899999999999999</c:v>
                </c:pt>
                <c:pt idx="74">
                  <c:v>0.86799999999999999</c:v>
                </c:pt>
                <c:pt idx="75">
                  <c:v>0.86699999999999999</c:v>
                </c:pt>
                <c:pt idx="76">
                  <c:v>0.86699999999999999</c:v>
                </c:pt>
                <c:pt idx="77">
                  <c:v>0.86599999999999999</c:v>
                </c:pt>
                <c:pt idx="78">
                  <c:v>0.86499999999999999</c:v>
                </c:pt>
                <c:pt idx="79">
                  <c:v>0.86399999999999999</c:v>
                </c:pt>
                <c:pt idx="80">
                  <c:v>0.86299999999999999</c:v>
                </c:pt>
                <c:pt idx="81">
                  <c:v>0.86299999999999999</c:v>
                </c:pt>
                <c:pt idx="82">
                  <c:v>0.86199999999999999</c:v>
                </c:pt>
                <c:pt idx="83">
                  <c:v>0.86099999999999999</c:v>
                </c:pt>
                <c:pt idx="84">
                  <c:v>0.86</c:v>
                </c:pt>
                <c:pt idx="85">
                  <c:v>0.86</c:v>
                </c:pt>
                <c:pt idx="86">
                  <c:v>0.85899999999999999</c:v>
                </c:pt>
                <c:pt idx="87">
                  <c:v>0.85799999999999998</c:v>
                </c:pt>
                <c:pt idx="88">
                  <c:v>0.85699999999999998</c:v>
                </c:pt>
                <c:pt idx="89">
                  <c:v>0.85599999999999998</c:v>
                </c:pt>
                <c:pt idx="90">
                  <c:v>0.85599999999999998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74-427A-A556-A1DA89F4EA80}"/>
            </c:ext>
          </c:extLst>
        </c:ser>
        <c:ser>
          <c:idx val="3"/>
          <c:order val="3"/>
          <c:tx>
            <c:strRef>
              <c:f>'12-12-22 R9-1 run1'!$E$2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'12-12-22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R9-1 run1'!$E$3:$E$93</c:f>
              <c:numCache>
                <c:formatCode>General</c:formatCode>
                <c:ptCount val="91"/>
                <c:pt idx="0">
                  <c:v>0.92200000000000004</c:v>
                </c:pt>
                <c:pt idx="1">
                  <c:v>0.92200000000000004</c:v>
                </c:pt>
                <c:pt idx="2">
                  <c:v>0.92200000000000004</c:v>
                </c:pt>
                <c:pt idx="3">
                  <c:v>0.92100000000000004</c:v>
                </c:pt>
                <c:pt idx="4">
                  <c:v>0.92100000000000004</c:v>
                </c:pt>
                <c:pt idx="5">
                  <c:v>0.92</c:v>
                </c:pt>
                <c:pt idx="6">
                  <c:v>0.92</c:v>
                </c:pt>
                <c:pt idx="7">
                  <c:v>0.91900000000000004</c:v>
                </c:pt>
                <c:pt idx="8">
                  <c:v>0.91900000000000004</c:v>
                </c:pt>
                <c:pt idx="9">
                  <c:v>0.91800000000000004</c:v>
                </c:pt>
                <c:pt idx="10">
                  <c:v>0.91800000000000004</c:v>
                </c:pt>
                <c:pt idx="11">
                  <c:v>0.91800000000000004</c:v>
                </c:pt>
                <c:pt idx="12">
                  <c:v>0.91800000000000004</c:v>
                </c:pt>
                <c:pt idx="13">
                  <c:v>0.91700000000000004</c:v>
                </c:pt>
                <c:pt idx="14">
                  <c:v>0.91600000000000004</c:v>
                </c:pt>
                <c:pt idx="15">
                  <c:v>0.91600000000000004</c:v>
                </c:pt>
                <c:pt idx="16">
                  <c:v>0.91600000000000004</c:v>
                </c:pt>
                <c:pt idx="17">
                  <c:v>0.91500000000000004</c:v>
                </c:pt>
                <c:pt idx="18">
                  <c:v>0.91400000000000003</c:v>
                </c:pt>
                <c:pt idx="19">
                  <c:v>0.91400000000000003</c:v>
                </c:pt>
                <c:pt idx="20">
                  <c:v>0.91300000000000003</c:v>
                </c:pt>
                <c:pt idx="21">
                  <c:v>0.91300000000000003</c:v>
                </c:pt>
                <c:pt idx="22">
                  <c:v>0.91200000000000003</c:v>
                </c:pt>
                <c:pt idx="23">
                  <c:v>0.91100000000000003</c:v>
                </c:pt>
                <c:pt idx="24">
                  <c:v>0.91</c:v>
                </c:pt>
                <c:pt idx="25">
                  <c:v>0.91</c:v>
                </c:pt>
                <c:pt idx="26">
                  <c:v>0.90900000000000003</c:v>
                </c:pt>
                <c:pt idx="27">
                  <c:v>0.90800000000000003</c:v>
                </c:pt>
                <c:pt idx="28">
                  <c:v>0.90800000000000003</c:v>
                </c:pt>
                <c:pt idx="29">
                  <c:v>0.90700000000000003</c:v>
                </c:pt>
                <c:pt idx="30">
                  <c:v>0.90700000000000003</c:v>
                </c:pt>
                <c:pt idx="31">
                  <c:v>0.90600000000000003</c:v>
                </c:pt>
                <c:pt idx="32">
                  <c:v>0.90500000000000003</c:v>
                </c:pt>
                <c:pt idx="33">
                  <c:v>0.90400000000000003</c:v>
                </c:pt>
                <c:pt idx="34">
                  <c:v>0.90400000000000003</c:v>
                </c:pt>
                <c:pt idx="35">
                  <c:v>0.90300000000000002</c:v>
                </c:pt>
                <c:pt idx="36">
                  <c:v>0.90200000000000002</c:v>
                </c:pt>
                <c:pt idx="37">
                  <c:v>0.90100000000000002</c:v>
                </c:pt>
                <c:pt idx="38">
                  <c:v>0.90100000000000002</c:v>
                </c:pt>
                <c:pt idx="39">
                  <c:v>0.9</c:v>
                </c:pt>
                <c:pt idx="40">
                  <c:v>0.89900000000000002</c:v>
                </c:pt>
                <c:pt idx="41">
                  <c:v>0.89900000000000002</c:v>
                </c:pt>
                <c:pt idx="42">
                  <c:v>0.89800000000000002</c:v>
                </c:pt>
                <c:pt idx="43">
                  <c:v>0.89700000000000002</c:v>
                </c:pt>
                <c:pt idx="44">
                  <c:v>0.89700000000000002</c:v>
                </c:pt>
                <c:pt idx="45">
                  <c:v>0.89600000000000002</c:v>
                </c:pt>
                <c:pt idx="46">
                  <c:v>0.89500000000000002</c:v>
                </c:pt>
                <c:pt idx="47">
                  <c:v>0.89400000000000002</c:v>
                </c:pt>
                <c:pt idx="48">
                  <c:v>0.89300000000000002</c:v>
                </c:pt>
                <c:pt idx="49">
                  <c:v>0.89300000000000002</c:v>
                </c:pt>
                <c:pt idx="50">
                  <c:v>0.89200000000000002</c:v>
                </c:pt>
                <c:pt idx="51">
                  <c:v>0.89100000000000001</c:v>
                </c:pt>
                <c:pt idx="52">
                  <c:v>0.89100000000000001</c:v>
                </c:pt>
                <c:pt idx="53">
                  <c:v>0.89</c:v>
                </c:pt>
                <c:pt idx="54">
                  <c:v>0.88900000000000001</c:v>
                </c:pt>
                <c:pt idx="55">
                  <c:v>0.88800000000000001</c:v>
                </c:pt>
                <c:pt idx="56">
                  <c:v>0.88700000000000001</c:v>
                </c:pt>
                <c:pt idx="57">
                  <c:v>0.88600000000000001</c:v>
                </c:pt>
                <c:pt idx="58">
                  <c:v>0.88500000000000001</c:v>
                </c:pt>
                <c:pt idx="59">
                  <c:v>0.88500000000000001</c:v>
                </c:pt>
                <c:pt idx="60">
                  <c:v>0.88400000000000001</c:v>
                </c:pt>
                <c:pt idx="61">
                  <c:v>0.88300000000000001</c:v>
                </c:pt>
                <c:pt idx="62">
                  <c:v>0.88300000000000001</c:v>
                </c:pt>
                <c:pt idx="63">
                  <c:v>0.88200000000000001</c:v>
                </c:pt>
                <c:pt idx="64">
                  <c:v>0.88100000000000001</c:v>
                </c:pt>
                <c:pt idx="65">
                  <c:v>0.88</c:v>
                </c:pt>
                <c:pt idx="66">
                  <c:v>0.88</c:v>
                </c:pt>
                <c:pt idx="67">
                  <c:v>0.879</c:v>
                </c:pt>
                <c:pt idx="68">
                  <c:v>0.878</c:v>
                </c:pt>
                <c:pt idx="69">
                  <c:v>0.877</c:v>
                </c:pt>
                <c:pt idx="70">
                  <c:v>0.876</c:v>
                </c:pt>
                <c:pt idx="71">
                  <c:v>0.875</c:v>
                </c:pt>
                <c:pt idx="72">
                  <c:v>0.875</c:v>
                </c:pt>
                <c:pt idx="73">
                  <c:v>0.874</c:v>
                </c:pt>
                <c:pt idx="74">
                  <c:v>0.873</c:v>
                </c:pt>
                <c:pt idx="75">
                  <c:v>0.872</c:v>
                </c:pt>
                <c:pt idx="76">
                  <c:v>0.872</c:v>
                </c:pt>
                <c:pt idx="77">
                  <c:v>0.871</c:v>
                </c:pt>
                <c:pt idx="78">
                  <c:v>0.87</c:v>
                </c:pt>
                <c:pt idx="79">
                  <c:v>0.86899999999999999</c:v>
                </c:pt>
                <c:pt idx="80">
                  <c:v>0.86899999999999999</c:v>
                </c:pt>
                <c:pt idx="81">
                  <c:v>0.86799999999999999</c:v>
                </c:pt>
                <c:pt idx="82">
                  <c:v>0.86699999999999999</c:v>
                </c:pt>
                <c:pt idx="83">
                  <c:v>0.86599999999999999</c:v>
                </c:pt>
                <c:pt idx="84">
                  <c:v>0.86599999999999999</c:v>
                </c:pt>
                <c:pt idx="85">
                  <c:v>0.86499999999999999</c:v>
                </c:pt>
                <c:pt idx="86">
                  <c:v>0.86399999999999999</c:v>
                </c:pt>
                <c:pt idx="87">
                  <c:v>0.86299999999999999</c:v>
                </c:pt>
                <c:pt idx="88">
                  <c:v>0.86199999999999999</c:v>
                </c:pt>
                <c:pt idx="89">
                  <c:v>0.86099999999999999</c:v>
                </c:pt>
                <c:pt idx="90">
                  <c:v>0.86099999999999999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74-427A-A556-A1DA89F4E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'12-12-22 R9-1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'12-12-22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R9-1 run1'!$J$3:$J$93</c:f>
              <c:numCache>
                <c:formatCode>General</c:formatCode>
                <c:ptCount val="91"/>
                <c:pt idx="0">
                  <c:v>1.5000000000000124E-2</c:v>
                </c:pt>
                <c:pt idx="1">
                  <c:v>1.7500000000000071E-2</c:v>
                </c:pt>
                <c:pt idx="2">
                  <c:v>1.9499999999999962E-2</c:v>
                </c:pt>
                <c:pt idx="3">
                  <c:v>2.2500000000000075E-2</c:v>
                </c:pt>
                <c:pt idx="4">
                  <c:v>2.5000000000000022E-2</c:v>
                </c:pt>
                <c:pt idx="5">
                  <c:v>2.8500000000000081E-2</c:v>
                </c:pt>
                <c:pt idx="6">
                  <c:v>3.0500000000000083E-2</c:v>
                </c:pt>
                <c:pt idx="7">
                  <c:v>3.2499999999999973E-2</c:v>
                </c:pt>
                <c:pt idx="8">
                  <c:v>3.5000000000000142E-2</c:v>
                </c:pt>
                <c:pt idx="9">
                  <c:v>3.6499999999999977E-2</c:v>
                </c:pt>
                <c:pt idx="10">
                  <c:v>3.949999999999998E-2</c:v>
                </c:pt>
                <c:pt idx="11">
                  <c:v>4.2000000000000037E-2</c:v>
                </c:pt>
                <c:pt idx="12">
                  <c:v>4.4000000000000039E-2</c:v>
                </c:pt>
                <c:pt idx="13">
                  <c:v>4.6000000000000041E-2</c:v>
                </c:pt>
                <c:pt idx="14">
                  <c:v>4.8000000000000043E-2</c:v>
                </c:pt>
                <c:pt idx="15">
                  <c:v>5.0499999999999989E-2</c:v>
                </c:pt>
                <c:pt idx="16">
                  <c:v>5.3000000000000047E-2</c:v>
                </c:pt>
                <c:pt idx="17">
                  <c:v>5.4000000000000048E-2</c:v>
                </c:pt>
                <c:pt idx="18">
                  <c:v>5.6499999999999995E-2</c:v>
                </c:pt>
                <c:pt idx="19">
                  <c:v>5.8499999999999996E-2</c:v>
                </c:pt>
                <c:pt idx="20">
                  <c:v>6.0000000000000053E-2</c:v>
                </c:pt>
                <c:pt idx="21">
                  <c:v>6.2000000000000055E-2</c:v>
                </c:pt>
                <c:pt idx="22">
                  <c:v>6.3000000000000056E-2</c:v>
                </c:pt>
                <c:pt idx="23">
                  <c:v>6.4500000000000113E-2</c:v>
                </c:pt>
                <c:pt idx="24">
                  <c:v>6.6500000000000004E-2</c:v>
                </c:pt>
                <c:pt idx="25">
                  <c:v>6.800000000000006E-2</c:v>
                </c:pt>
                <c:pt idx="26">
                  <c:v>6.9500000000000117E-2</c:v>
                </c:pt>
                <c:pt idx="27">
                  <c:v>7.0999999999999952E-2</c:v>
                </c:pt>
                <c:pt idx="28">
                  <c:v>7.2500000000000009E-2</c:v>
                </c:pt>
                <c:pt idx="29">
                  <c:v>7.3500000000000121E-2</c:v>
                </c:pt>
                <c:pt idx="30">
                  <c:v>7.5000000000000067E-2</c:v>
                </c:pt>
                <c:pt idx="31">
                  <c:v>7.6000000000000068E-2</c:v>
                </c:pt>
                <c:pt idx="32">
                  <c:v>7.7500000000000124E-2</c:v>
                </c:pt>
                <c:pt idx="33">
                  <c:v>7.7999999999999958E-2</c:v>
                </c:pt>
                <c:pt idx="34">
                  <c:v>7.9500000000000015E-2</c:v>
                </c:pt>
                <c:pt idx="35">
                  <c:v>8.0500000000000016E-2</c:v>
                </c:pt>
                <c:pt idx="36">
                  <c:v>8.1499999999999906E-2</c:v>
                </c:pt>
                <c:pt idx="37">
                  <c:v>8.2500000000000018E-2</c:v>
                </c:pt>
                <c:pt idx="38">
                  <c:v>8.4000000000000075E-2</c:v>
                </c:pt>
                <c:pt idx="39">
                  <c:v>8.450000000000002E-2</c:v>
                </c:pt>
                <c:pt idx="40">
                  <c:v>8.5000000000000075E-2</c:v>
                </c:pt>
                <c:pt idx="41">
                  <c:v>8.5999999999999965E-2</c:v>
                </c:pt>
                <c:pt idx="42">
                  <c:v>8.6999999999999966E-2</c:v>
                </c:pt>
                <c:pt idx="43">
                  <c:v>8.8000000000000078E-2</c:v>
                </c:pt>
                <c:pt idx="44">
                  <c:v>8.8500000000000023E-2</c:v>
                </c:pt>
                <c:pt idx="45">
                  <c:v>8.9500000000000024E-2</c:v>
                </c:pt>
                <c:pt idx="46">
                  <c:v>9.000000000000008E-2</c:v>
                </c:pt>
                <c:pt idx="47">
                  <c:v>9.099999999999997E-2</c:v>
                </c:pt>
                <c:pt idx="48">
                  <c:v>9.1500000000000137E-2</c:v>
                </c:pt>
                <c:pt idx="49">
                  <c:v>9.2500000000000027E-2</c:v>
                </c:pt>
                <c:pt idx="50">
                  <c:v>9.3499999999999917E-2</c:v>
                </c:pt>
                <c:pt idx="51">
                  <c:v>9.3500000000000028E-2</c:v>
                </c:pt>
                <c:pt idx="52">
                  <c:v>9.4499999999999917E-2</c:v>
                </c:pt>
                <c:pt idx="53">
                  <c:v>9.4999999999999973E-2</c:v>
                </c:pt>
                <c:pt idx="54">
                  <c:v>9.6000000000000085E-2</c:v>
                </c:pt>
                <c:pt idx="55">
                  <c:v>9.5999999999999863E-2</c:v>
                </c:pt>
                <c:pt idx="56">
                  <c:v>9.6000000000000085E-2</c:v>
                </c:pt>
                <c:pt idx="57">
                  <c:v>9.6499999999999919E-2</c:v>
                </c:pt>
                <c:pt idx="58">
                  <c:v>9.749999999999992E-2</c:v>
                </c:pt>
                <c:pt idx="59">
                  <c:v>9.7500000000000031E-2</c:v>
                </c:pt>
                <c:pt idx="60">
                  <c:v>9.749999999999992E-2</c:v>
                </c:pt>
                <c:pt idx="61">
                  <c:v>9.7999999999999976E-2</c:v>
                </c:pt>
                <c:pt idx="62">
                  <c:v>9.8500000000000032E-2</c:v>
                </c:pt>
                <c:pt idx="63">
                  <c:v>9.8499999999999921E-2</c:v>
                </c:pt>
                <c:pt idx="64">
                  <c:v>9.9500000000000033E-2</c:v>
                </c:pt>
                <c:pt idx="65">
                  <c:v>9.9999999999999867E-2</c:v>
                </c:pt>
                <c:pt idx="66">
                  <c:v>0.10099999999999998</c:v>
                </c:pt>
                <c:pt idx="67">
                  <c:v>0.10150000000000003</c:v>
                </c:pt>
                <c:pt idx="68">
                  <c:v>0.10199999999999987</c:v>
                </c:pt>
                <c:pt idx="69">
                  <c:v>0.10250000000000004</c:v>
                </c:pt>
                <c:pt idx="70">
                  <c:v>0.10199999999999987</c:v>
                </c:pt>
                <c:pt idx="71">
                  <c:v>0.10299999999999998</c:v>
                </c:pt>
                <c:pt idx="72">
                  <c:v>0.10400000000000009</c:v>
                </c:pt>
                <c:pt idx="73">
                  <c:v>0.10399999999999987</c:v>
                </c:pt>
                <c:pt idx="74">
                  <c:v>0.10400000000000009</c:v>
                </c:pt>
                <c:pt idx="75">
                  <c:v>0.10399999999999987</c:v>
                </c:pt>
                <c:pt idx="76">
                  <c:v>0.10499999999999998</c:v>
                </c:pt>
                <c:pt idx="77">
                  <c:v>0.10550000000000004</c:v>
                </c:pt>
                <c:pt idx="78">
                  <c:v>0.10549999999999993</c:v>
                </c:pt>
                <c:pt idx="79">
                  <c:v>0.10550000000000004</c:v>
                </c:pt>
                <c:pt idx="80">
                  <c:v>0.10599999999999998</c:v>
                </c:pt>
                <c:pt idx="81">
                  <c:v>0.10699999999999998</c:v>
                </c:pt>
                <c:pt idx="82">
                  <c:v>0.10699999999999998</c:v>
                </c:pt>
                <c:pt idx="83">
                  <c:v>0.10699999999999998</c:v>
                </c:pt>
                <c:pt idx="84">
                  <c:v>0.10749999999999993</c:v>
                </c:pt>
                <c:pt idx="85">
                  <c:v>0.1080000000000001</c:v>
                </c:pt>
                <c:pt idx="86">
                  <c:v>0.10799999999999987</c:v>
                </c:pt>
                <c:pt idx="87">
                  <c:v>0.10899999999999999</c:v>
                </c:pt>
                <c:pt idx="88">
                  <c:v>0.10899999999999999</c:v>
                </c:pt>
                <c:pt idx="89">
                  <c:v>0.10899999999999999</c:v>
                </c:pt>
                <c:pt idx="90">
                  <c:v>0.10950000000000004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7-4768-95AF-56D6466AA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'12-12-22 R9-1 run2'!$B$2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'12-12-22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R9-1 run2'!$B$3:$B$93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0.88700000000000001</c:v>
                </c:pt>
                <c:pt idx="2">
                  <c:v>0.88400000000000001</c:v>
                </c:pt>
                <c:pt idx="3">
                  <c:v>0.88100000000000001</c:v>
                </c:pt>
                <c:pt idx="4">
                  <c:v>0.879</c:v>
                </c:pt>
                <c:pt idx="5">
                  <c:v>0.876</c:v>
                </c:pt>
                <c:pt idx="6">
                  <c:v>0.873</c:v>
                </c:pt>
                <c:pt idx="7">
                  <c:v>0.871</c:v>
                </c:pt>
                <c:pt idx="8">
                  <c:v>0.86799999999999999</c:v>
                </c:pt>
                <c:pt idx="9">
                  <c:v>0.86499999999999999</c:v>
                </c:pt>
                <c:pt idx="10">
                  <c:v>0.86199999999999999</c:v>
                </c:pt>
                <c:pt idx="11">
                  <c:v>0.85899999999999999</c:v>
                </c:pt>
                <c:pt idx="12">
                  <c:v>0.85599999999999998</c:v>
                </c:pt>
                <c:pt idx="13">
                  <c:v>0.85299999999999998</c:v>
                </c:pt>
                <c:pt idx="14">
                  <c:v>0.85</c:v>
                </c:pt>
                <c:pt idx="15">
                  <c:v>0.84799999999999998</c:v>
                </c:pt>
                <c:pt idx="16">
                  <c:v>0.84499999999999997</c:v>
                </c:pt>
                <c:pt idx="17">
                  <c:v>0.84199999999999997</c:v>
                </c:pt>
                <c:pt idx="18">
                  <c:v>0.84</c:v>
                </c:pt>
                <c:pt idx="19">
                  <c:v>0.83699999999999997</c:v>
                </c:pt>
                <c:pt idx="20">
                  <c:v>0.83499999999999996</c:v>
                </c:pt>
                <c:pt idx="21">
                  <c:v>0.83199999999999996</c:v>
                </c:pt>
                <c:pt idx="22">
                  <c:v>0.83</c:v>
                </c:pt>
                <c:pt idx="23">
                  <c:v>0.82799999999999996</c:v>
                </c:pt>
                <c:pt idx="24">
                  <c:v>0.82499999999999996</c:v>
                </c:pt>
                <c:pt idx="25">
                  <c:v>0.82299999999999995</c:v>
                </c:pt>
                <c:pt idx="26">
                  <c:v>0.82099999999999995</c:v>
                </c:pt>
                <c:pt idx="27">
                  <c:v>0.81899999999999995</c:v>
                </c:pt>
                <c:pt idx="28">
                  <c:v>0.81699999999999995</c:v>
                </c:pt>
                <c:pt idx="29">
                  <c:v>0.81399999999999995</c:v>
                </c:pt>
                <c:pt idx="30">
                  <c:v>0.81200000000000006</c:v>
                </c:pt>
                <c:pt idx="31">
                  <c:v>0.81</c:v>
                </c:pt>
                <c:pt idx="32">
                  <c:v>0.80800000000000005</c:v>
                </c:pt>
                <c:pt idx="33">
                  <c:v>0.80600000000000005</c:v>
                </c:pt>
                <c:pt idx="34">
                  <c:v>0.80400000000000005</c:v>
                </c:pt>
                <c:pt idx="35">
                  <c:v>0.80300000000000005</c:v>
                </c:pt>
                <c:pt idx="36">
                  <c:v>0.80100000000000005</c:v>
                </c:pt>
                <c:pt idx="37">
                  <c:v>0.79900000000000004</c:v>
                </c:pt>
                <c:pt idx="38">
                  <c:v>0.79800000000000004</c:v>
                </c:pt>
                <c:pt idx="39">
                  <c:v>0.79600000000000004</c:v>
                </c:pt>
                <c:pt idx="40">
                  <c:v>0.79400000000000004</c:v>
                </c:pt>
                <c:pt idx="41">
                  <c:v>0.79300000000000004</c:v>
                </c:pt>
                <c:pt idx="42">
                  <c:v>0.79100000000000004</c:v>
                </c:pt>
                <c:pt idx="43">
                  <c:v>0.78900000000000003</c:v>
                </c:pt>
                <c:pt idx="44">
                  <c:v>0.78800000000000003</c:v>
                </c:pt>
                <c:pt idx="45">
                  <c:v>0.78600000000000003</c:v>
                </c:pt>
                <c:pt idx="46">
                  <c:v>0.78500000000000003</c:v>
                </c:pt>
                <c:pt idx="47">
                  <c:v>0.78300000000000003</c:v>
                </c:pt>
                <c:pt idx="48">
                  <c:v>0.78200000000000003</c:v>
                </c:pt>
                <c:pt idx="49">
                  <c:v>0.78</c:v>
                </c:pt>
                <c:pt idx="50">
                  <c:v>0.77900000000000003</c:v>
                </c:pt>
                <c:pt idx="51">
                  <c:v>0.77700000000000002</c:v>
                </c:pt>
                <c:pt idx="52">
                  <c:v>0.77600000000000002</c:v>
                </c:pt>
                <c:pt idx="53">
                  <c:v>0.77400000000000002</c:v>
                </c:pt>
                <c:pt idx="54">
                  <c:v>0.77300000000000002</c:v>
                </c:pt>
                <c:pt idx="55">
                  <c:v>0.77200000000000002</c:v>
                </c:pt>
                <c:pt idx="56">
                  <c:v>0.77</c:v>
                </c:pt>
                <c:pt idx="57">
                  <c:v>0.76900000000000002</c:v>
                </c:pt>
                <c:pt idx="58">
                  <c:v>0.76800000000000002</c:v>
                </c:pt>
                <c:pt idx="59">
                  <c:v>0.76600000000000001</c:v>
                </c:pt>
                <c:pt idx="60">
                  <c:v>0.76500000000000001</c:v>
                </c:pt>
                <c:pt idx="61">
                  <c:v>0.76300000000000001</c:v>
                </c:pt>
                <c:pt idx="62">
                  <c:v>0.76200000000000001</c:v>
                </c:pt>
                <c:pt idx="63">
                  <c:v>0.76100000000000001</c:v>
                </c:pt>
                <c:pt idx="64">
                  <c:v>0.76</c:v>
                </c:pt>
                <c:pt idx="65">
                  <c:v>0.75800000000000001</c:v>
                </c:pt>
                <c:pt idx="66">
                  <c:v>0.75700000000000001</c:v>
                </c:pt>
                <c:pt idx="67">
                  <c:v>0.75600000000000001</c:v>
                </c:pt>
                <c:pt idx="68">
                  <c:v>0.755</c:v>
                </c:pt>
                <c:pt idx="69">
                  <c:v>0.753</c:v>
                </c:pt>
                <c:pt idx="70">
                  <c:v>0.752</c:v>
                </c:pt>
                <c:pt idx="71">
                  <c:v>0.751</c:v>
                </c:pt>
                <c:pt idx="72">
                  <c:v>0.75</c:v>
                </c:pt>
                <c:pt idx="73">
                  <c:v>0.749</c:v>
                </c:pt>
                <c:pt idx="74">
                  <c:v>0.748</c:v>
                </c:pt>
                <c:pt idx="75">
                  <c:v>0.746</c:v>
                </c:pt>
                <c:pt idx="76">
                  <c:v>0.745</c:v>
                </c:pt>
                <c:pt idx="77">
                  <c:v>0.74399999999999999</c:v>
                </c:pt>
                <c:pt idx="78">
                  <c:v>0.74299999999999999</c:v>
                </c:pt>
                <c:pt idx="79">
                  <c:v>0.74099999999999999</c:v>
                </c:pt>
                <c:pt idx="80">
                  <c:v>0.74</c:v>
                </c:pt>
                <c:pt idx="81">
                  <c:v>0.73899999999999999</c:v>
                </c:pt>
                <c:pt idx="82">
                  <c:v>0.73799999999999999</c:v>
                </c:pt>
                <c:pt idx="83">
                  <c:v>0.73699999999999999</c:v>
                </c:pt>
                <c:pt idx="84">
                  <c:v>0.73499999999999999</c:v>
                </c:pt>
                <c:pt idx="85">
                  <c:v>0.73399999999999999</c:v>
                </c:pt>
                <c:pt idx="86">
                  <c:v>0.73299999999999998</c:v>
                </c:pt>
                <c:pt idx="87">
                  <c:v>0.73199999999999998</c:v>
                </c:pt>
                <c:pt idx="88">
                  <c:v>0.73099999999999998</c:v>
                </c:pt>
                <c:pt idx="89">
                  <c:v>0.73</c:v>
                </c:pt>
                <c:pt idx="90">
                  <c:v>0.72899999999999998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E-4D8E-8F03-690D4B00F11D}"/>
            </c:ext>
          </c:extLst>
        </c:ser>
        <c:ser>
          <c:idx val="1"/>
          <c:order val="1"/>
          <c:tx>
            <c:strRef>
              <c:f>'12-12-22 R9-1 run2'!$C$2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'12-12-22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R9-1 run2'!$C$3:$C$93</c:f>
              <c:numCache>
                <c:formatCode>General</c:formatCode>
                <c:ptCount val="91"/>
                <c:pt idx="0">
                  <c:v>0.89900000000000002</c:v>
                </c:pt>
                <c:pt idx="1">
                  <c:v>0.89600000000000002</c:v>
                </c:pt>
                <c:pt idx="2">
                  <c:v>0.89300000000000002</c:v>
                </c:pt>
                <c:pt idx="3">
                  <c:v>0.89</c:v>
                </c:pt>
                <c:pt idx="4">
                  <c:v>0.88700000000000001</c:v>
                </c:pt>
                <c:pt idx="5">
                  <c:v>0.88400000000000001</c:v>
                </c:pt>
                <c:pt idx="6">
                  <c:v>0.88100000000000001</c:v>
                </c:pt>
                <c:pt idx="7">
                  <c:v>0.877</c:v>
                </c:pt>
                <c:pt idx="8">
                  <c:v>0.875</c:v>
                </c:pt>
                <c:pt idx="9">
                  <c:v>0.872</c:v>
                </c:pt>
                <c:pt idx="10">
                  <c:v>0.86899999999999999</c:v>
                </c:pt>
                <c:pt idx="11">
                  <c:v>0.86699999999999999</c:v>
                </c:pt>
                <c:pt idx="12">
                  <c:v>0.86399999999999999</c:v>
                </c:pt>
                <c:pt idx="13">
                  <c:v>0.86</c:v>
                </c:pt>
                <c:pt idx="14">
                  <c:v>0.85599999999999998</c:v>
                </c:pt>
                <c:pt idx="15">
                  <c:v>0.85299999999999998</c:v>
                </c:pt>
                <c:pt idx="16">
                  <c:v>0.85</c:v>
                </c:pt>
                <c:pt idx="17">
                  <c:v>0.84699999999999998</c:v>
                </c:pt>
                <c:pt idx="18">
                  <c:v>0.84499999999999997</c:v>
                </c:pt>
                <c:pt idx="19">
                  <c:v>0.84199999999999997</c:v>
                </c:pt>
                <c:pt idx="20">
                  <c:v>0.83799999999999997</c:v>
                </c:pt>
                <c:pt idx="21">
                  <c:v>0.83599999999999997</c:v>
                </c:pt>
                <c:pt idx="22">
                  <c:v>0.83299999999999996</c:v>
                </c:pt>
                <c:pt idx="23">
                  <c:v>0.83199999999999996</c:v>
                </c:pt>
                <c:pt idx="24">
                  <c:v>0.82899999999999996</c:v>
                </c:pt>
                <c:pt idx="25">
                  <c:v>0.82599999999999996</c:v>
                </c:pt>
                <c:pt idx="26">
                  <c:v>0.82399999999999995</c:v>
                </c:pt>
                <c:pt idx="27">
                  <c:v>0.82399999999999995</c:v>
                </c:pt>
                <c:pt idx="28">
                  <c:v>0.82099999999999995</c:v>
                </c:pt>
                <c:pt idx="29">
                  <c:v>0.81699999999999995</c:v>
                </c:pt>
                <c:pt idx="30">
                  <c:v>0.81599999999999995</c:v>
                </c:pt>
                <c:pt idx="31">
                  <c:v>0.81599999999999995</c:v>
                </c:pt>
                <c:pt idx="32">
                  <c:v>0.81399999999999995</c:v>
                </c:pt>
                <c:pt idx="33">
                  <c:v>0.80900000000000005</c:v>
                </c:pt>
                <c:pt idx="34">
                  <c:v>0.80800000000000005</c:v>
                </c:pt>
                <c:pt idx="35">
                  <c:v>0.80700000000000005</c:v>
                </c:pt>
                <c:pt idx="36">
                  <c:v>0.80600000000000005</c:v>
                </c:pt>
                <c:pt idx="37">
                  <c:v>0.80300000000000005</c:v>
                </c:pt>
                <c:pt idx="38">
                  <c:v>0.80100000000000005</c:v>
                </c:pt>
                <c:pt idx="39">
                  <c:v>0.79900000000000004</c:v>
                </c:pt>
                <c:pt idx="40">
                  <c:v>0.79800000000000004</c:v>
                </c:pt>
                <c:pt idx="41">
                  <c:v>0.79800000000000004</c:v>
                </c:pt>
                <c:pt idx="42">
                  <c:v>0.79600000000000004</c:v>
                </c:pt>
                <c:pt idx="43">
                  <c:v>0.79300000000000004</c:v>
                </c:pt>
                <c:pt idx="44">
                  <c:v>0.79</c:v>
                </c:pt>
                <c:pt idx="45">
                  <c:v>0.79</c:v>
                </c:pt>
                <c:pt idx="46">
                  <c:v>0.79</c:v>
                </c:pt>
                <c:pt idx="47">
                  <c:v>0.78700000000000003</c:v>
                </c:pt>
                <c:pt idx="48">
                  <c:v>0.78400000000000003</c:v>
                </c:pt>
                <c:pt idx="49">
                  <c:v>0.78300000000000003</c:v>
                </c:pt>
                <c:pt idx="50">
                  <c:v>0.78200000000000003</c:v>
                </c:pt>
                <c:pt idx="51">
                  <c:v>0.78100000000000003</c:v>
                </c:pt>
                <c:pt idx="52">
                  <c:v>0.78100000000000003</c:v>
                </c:pt>
                <c:pt idx="53">
                  <c:v>0.77700000000000002</c:v>
                </c:pt>
                <c:pt idx="54">
                  <c:v>0.77500000000000002</c:v>
                </c:pt>
                <c:pt idx="55">
                  <c:v>0.77400000000000002</c:v>
                </c:pt>
                <c:pt idx="56">
                  <c:v>0.77400000000000002</c:v>
                </c:pt>
                <c:pt idx="57">
                  <c:v>0.77200000000000002</c:v>
                </c:pt>
                <c:pt idx="58">
                  <c:v>0.76900000000000002</c:v>
                </c:pt>
                <c:pt idx="59">
                  <c:v>0.76800000000000002</c:v>
                </c:pt>
                <c:pt idx="60">
                  <c:v>0.76600000000000001</c:v>
                </c:pt>
                <c:pt idx="61">
                  <c:v>0.76500000000000001</c:v>
                </c:pt>
                <c:pt idx="62">
                  <c:v>0.76400000000000001</c:v>
                </c:pt>
                <c:pt idx="63">
                  <c:v>0.76400000000000001</c:v>
                </c:pt>
                <c:pt idx="64">
                  <c:v>0.76400000000000001</c:v>
                </c:pt>
                <c:pt idx="65">
                  <c:v>0.76200000000000001</c:v>
                </c:pt>
                <c:pt idx="66">
                  <c:v>0.75900000000000001</c:v>
                </c:pt>
                <c:pt idx="67">
                  <c:v>0.75700000000000001</c:v>
                </c:pt>
                <c:pt idx="68">
                  <c:v>0.755</c:v>
                </c:pt>
                <c:pt idx="69">
                  <c:v>0.755</c:v>
                </c:pt>
                <c:pt idx="70">
                  <c:v>0.754</c:v>
                </c:pt>
                <c:pt idx="71">
                  <c:v>0.753</c:v>
                </c:pt>
                <c:pt idx="72">
                  <c:v>0.751</c:v>
                </c:pt>
                <c:pt idx="73">
                  <c:v>0.749</c:v>
                </c:pt>
                <c:pt idx="74">
                  <c:v>0.747</c:v>
                </c:pt>
                <c:pt idx="75">
                  <c:v>0.747</c:v>
                </c:pt>
                <c:pt idx="76">
                  <c:v>0.746</c:v>
                </c:pt>
                <c:pt idx="77">
                  <c:v>0.746</c:v>
                </c:pt>
                <c:pt idx="78">
                  <c:v>0.747</c:v>
                </c:pt>
                <c:pt idx="79">
                  <c:v>0.74399999999999999</c:v>
                </c:pt>
                <c:pt idx="80">
                  <c:v>0.74099999999999999</c:v>
                </c:pt>
                <c:pt idx="81">
                  <c:v>0.74</c:v>
                </c:pt>
                <c:pt idx="82">
                  <c:v>0.74099999999999999</c:v>
                </c:pt>
                <c:pt idx="83">
                  <c:v>0.73899999999999999</c:v>
                </c:pt>
                <c:pt idx="84">
                  <c:v>0.73799999999999999</c:v>
                </c:pt>
                <c:pt idx="85">
                  <c:v>0.73599999999999999</c:v>
                </c:pt>
                <c:pt idx="86">
                  <c:v>0.73499999999999999</c:v>
                </c:pt>
                <c:pt idx="87">
                  <c:v>0.73399999999999999</c:v>
                </c:pt>
                <c:pt idx="88">
                  <c:v>0.73199999999999998</c:v>
                </c:pt>
                <c:pt idx="89">
                  <c:v>0.73099999999999998</c:v>
                </c:pt>
                <c:pt idx="90">
                  <c:v>0.73099999999999998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E-4D8E-8F03-690D4B00F11D}"/>
            </c:ext>
          </c:extLst>
        </c:ser>
        <c:ser>
          <c:idx val="2"/>
          <c:order val="2"/>
          <c:tx>
            <c:strRef>
              <c:f>'12-12-22 R9-1 run2'!$D$2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'12-12-22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R9-1 run2'!$D$3:$D$93</c:f>
              <c:numCache>
                <c:formatCode>General</c:formatCode>
                <c:ptCount val="91"/>
                <c:pt idx="0">
                  <c:v>0.91900000000000004</c:v>
                </c:pt>
                <c:pt idx="1">
                  <c:v>0.91900000000000004</c:v>
                </c:pt>
                <c:pt idx="2">
                  <c:v>0.91900000000000004</c:v>
                </c:pt>
                <c:pt idx="3">
                  <c:v>0.91800000000000004</c:v>
                </c:pt>
                <c:pt idx="4">
                  <c:v>0.91700000000000004</c:v>
                </c:pt>
                <c:pt idx="5">
                  <c:v>0.91700000000000004</c:v>
                </c:pt>
                <c:pt idx="6">
                  <c:v>0.91600000000000004</c:v>
                </c:pt>
                <c:pt idx="7">
                  <c:v>0.91600000000000004</c:v>
                </c:pt>
                <c:pt idx="8">
                  <c:v>0.91600000000000004</c:v>
                </c:pt>
                <c:pt idx="9">
                  <c:v>0.91500000000000004</c:v>
                </c:pt>
                <c:pt idx="10">
                  <c:v>0.91500000000000004</c:v>
                </c:pt>
                <c:pt idx="11">
                  <c:v>0.91400000000000003</c:v>
                </c:pt>
                <c:pt idx="12">
                  <c:v>0.91300000000000003</c:v>
                </c:pt>
                <c:pt idx="13">
                  <c:v>0.91300000000000003</c:v>
                </c:pt>
                <c:pt idx="14">
                  <c:v>0.91200000000000003</c:v>
                </c:pt>
                <c:pt idx="15">
                  <c:v>0.91100000000000003</c:v>
                </c:pt>
                <c:pt idx="16">
                  <c:v>0.91100000000000003</c:v>
                </c:pt>
                <c:pt idx="17">
                  <c:v>0.91</c:v>
                </c:pt>
                <c:pt idx="18">
                  <c:v>0.90900000000000003</c:v>
                </c:pt>
                <c:pt idx="19">
                  <c:v>0.90900000000000003</c:v>
                </c:pt>
                <c:pt idx="20">
                  <c:v>0.90800000000000003</c:v>
                </c:pt>
                <c:pt idx="21">
                  <c:v>0.90700000000000003</c:v>
                </c:pt>
                <c:pt idx="22">
                  <c:v>0.90700000000000003</c:v>
                </c:pt>
                <c:pt idx="23">
                  <c:v>0.90600000000000003</c:v>
                </c:pt>
                <c:pt idx="24">
                  <c:v>0.90500000000000003</c:v>
                </c:pt>
                <c:pt idx="25">
                  <c:v>0.90500000000000003</c:v>
                </c:pt>
                <c:pt idx="26">
                  <c:v>0.90400000000000003</c:v>
                </c:pt>
                <c:pt idx="27">
                  <c:v>0.90300000000000002</c:v>
                </c:pt>
                <c:pt idx="28">
                  <c:v>0.90200000000000002</c:v>
                </c:pt>
                <c:pt idx="29">
                  <c:v>0.90100000000000002</c:v>
                </c:pt>
                <c:pt idx="30">
                  <c:v>0.9</c:v>
                </c:pt>
                <c:pt idx="31">
                  <c:v>0.9</c:v>
                </c:pt>
                <c:pt idx="32">
                  <c:v>0.89900000000000002</c:v>
                </c:pt>
                <c:pt idx="33">
                  <c:v>0.89800000000000002</c:v>
                </c:pt>
                <c:pt idx="34">
                  <c:v>0.89800000000000002</c:v>
                </c:pt>
                <c:pt idx="35">
                  <c:v>0.89700000000000002</c:v>
                </c:pt>
                <c:pt idx="36">
                  <c:v>0.89600000000000002</c:v>
                </c:pt>
                <c:pt idx="37">
                  <c:v>0.89500000000000002</c:v>
                </c:pt>
                <c:pt idx="38">
                  <c:v>0.89400000000000002</c:v>
                </c:pt>
                <c:pt idx="39">
                  <c:v>0.89300000000000002</c:v>
                </c:pt>
                <c:pt idx="40">
                  <c:v>0.89200000000000002</c:v>
                </c:pt>
                <c:pt idx="41">
                  <c:v>0.89100000000000001</c:v>
                </c:pt>
                <c:pt idx="42">
                  <c:v>0.89100000000000001</c:v>
                </c:pt>
                <c:pt idx="43">
                  <c:v>0.89</c:v>
                </c:pt>
                <c:pt idx="44">
                  <c:v>0.88900000000000001</c:v>
                </c:pt>
                <c:pt idx="45">
                  <c:v>0.88800000000000001</c:v>
                </c:pt>
                <c:pt idx="46">
                  <c:v>0.88800000000000001</c:v>
                </c:pt>
                <c:pt idx="47">
                  <c:v>0.88700000000000001</c:v>
                </c:pt>
                <c:pt idx="48">
                  <c:v>0.88600000000000001</c:v>
                </c:pt>
                <c:pt idx="49">
                  <c:v>0.88500000000000001</c:v>
                </c:pt>
                <c:pt idx="50">
                  <c:v>0.88400000000000001</c:v>
                </c:pt>
                <c:pt idx="51">
                  <c:v>0.88400000000000001</c:v>
                </c:pt>
                <c:pt idx="52">
                  <c:v>0.88300000000000001</c:v>
                </c:pt>
                <c:pt idx="53">
                  <c:v>0.88200000000000001</c:v>
                </c:pt>
                <c:pt idx="54">
                  <c:v>0.88100000000000001</c:v>
                </c:pt>
                <c:pt idx="55">
                  <c:v>0.88</c:v>
                </c:pt>
                <c:pt idx="56">
                  <c:v>0.879</c:v>
                </c:pt>
                <c:pt idx="57">
                  <c:v>0.879</c:v>
                </c:pt>
                <c:pt idx="58">
                  <c:v>0.877</c:v>
                </c:pt>
                <c:pt idx="59">
                  <c:v>0.877</c:v>
                </c:pt>
                <c:pt idx="60">
                  <c:v>0.876</c:v>
                </c:pt>
                <c:pt idx="61">
                  <c:v>0.875</c:v>
                </c:pt>
                <c:pt idx="62">
                  <c:v>0.874</c:v>
                </c:pt>
                <c:pt idx="63">
                  <c:v>0.873</c:v>
                </c:pt>
                <c:pt idx="64">
                  <c:v>0.872</c:v>
                </c:pt>
                <c:pt idx="65">
                  <c:v>0.871</c:v>
                </c:pt>
                <c:pt idx="66">
                  <c:v>0.87</c:v>
                </c:pt>
                <c:pt idx="67">
                  <c:v>0.87</c:v>
                </c:pt>
                <c:pt idx="68">
                  <c:v>0.86899999999999999</c:v>
                </c:pt>
                <c:pt idx="69">
                  <c:v>0.86799999999999999</c:v>
                </c:pt>
                <c:pt idx="70">
                  <c:v>0.86699999999999999</c:v>
                </c:pt>
                <c:pt idx="71">
                  <c:v>0.86599999999999999</c:v>
                </c:pt>
                <c:pt idx="72">
                  <c:v>0.86599999999999999</c:v>
                </c:pt>
                <c:pt idx="73">
                  <c:v>0.86499999999999999</c:v>
                </c:pt>
                <c:pt idx="74">
                  <c:v>0.86399999999999999</c:v>
                </c:pt>
                <c:pt idx="75">
                  <c:v>0.86299999999999999</c:v>
                </c:pt>
                <c:pt idx="76">
                  <c:v>0.86199999999999999</c:v>
                </c:pt>
                <c:pt idx="77">
                  <c:v>0.86099999999999999</c:v>
                </c:pt>
                <c:pt idx="78">
                  <c:v>0.86099999999999999</c:v>
                </c:pt>
                <c:pt idx="79">
                  <c:v>0.85899999999999999</c:v>
                </c:pt>
                <c:pt idx="80">
                  <c:v>0.85899999999999999</c:v>
                </c:pt>
                <c:pt idx="81">
                  <c:v>0.85799999999999998</c:v>
                </c:pt>
                <c:pt idx="82">
                  <c:v>0.85699999999999998</c:v>
                </c:pt>
                <c:pt idx="83">
                  <c:v>0.85699999999999998</c:v>
                </c:pt>
                <c:pt idx="84">
                  <c:v>0.85599999999999998</c:v>
                </c:pt>
                <c:pt idx="85">
                  <c:v>0.85499999999999998</c:v>
                </c:pt>
                <c:pt idx="86">
                  <c:v>0.85399999999999998</c:v>
                </c:pt>
                <c:pt idx="87">
                  <c:v>0.85299999999999998</c:v>
                </c:pt>
                <c:pt idx="88">
                  <c:v>0.85199999999999998</c:v>
                </c:pt>
                <c:pt idx="89">
                  <c:v>0.85199999999999998</c:v>
                </c:pt>
                <c:pt idx="90">
                  <c:v>0.85099999999999998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6E-4D8E-8F03-690D4B00F11D}"/>
            </c:ext>
          </c:extLst>
        </c:ser>
        <c:ser>
          <c:idx val="3"/>
          <c:order val="3"/>
          <c:tx>
            <c:strRef>
              <c:f>'12-12-22 R9-1 run2'!$E$2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'12-12-22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R9-1 run2'!$E$3:$E$93</c:f>
              <c:numCache>
                <c:formatCode>General</c:formatCode>
                <c:ptCount val="91"/>
                <c:pt idx="0">
                  <c:v>0.92200000000000004</c:v>
                </c:pt>
                <c:pt idx="1">
                  <c:v>0.92200000000000004</c:v>
                </c:pt>
                <c:pt idx="2">
                  <c:v>0.92100000000000004</c:v>
                </c:pt>
                <c:pt idx="3">
                  <c:v>0.92</c:v>
                </c:pt>
                <c:pt idx="4">
                  <c:v>0.92</c:v>
                </c:pt>
                <c:pt idx="5">
                  <c:v>0.91900000000000004</c:v>
                </c:pt>
                <c:pt idx="6">
                  <c:v>0.91900000000000004</c:v>
                </c:pt>
                <c:pt idx="7">
                  <c:v>0.91800000000000004</c:v>
                </c:pt>
                <c:pt idx="8">
                  <c:v>0.91800000000000004</c:v>
                </c:pt>
                <c:pt idx="9">
                  <c:v>0.91900000000000004</c:v>
                </c:pt>
                <c:pt idx="10">
                  <c:v>0.91600000000000004</c:v>
                </c:pt>
                <c:pt idx="11">
                  <c:v>0.91700000000000004</c:v>
                </c:pt>
                <c:pt idx="12">
                  <c:v>0.91900000000000004</c:v>
                </c:pt>
                <c:pt idx="13">
                  <c:v>0.91500000000000004</c:v>
                </c:pt>
                <c:pt idx="14">
                  <c:v>0.91800000000000004</c:v>
                </c:pt>
                <c:pt idx="15">
                  <c:v>0.92400000000000004</c:v>
                </c:pt>
                <c:pt idx="16">
                  <c:v>0.91600000000000004</c:v>
                </c:pt>
                <c:pt idx="17">
                  <c:v>0.91700000000000004</c:v>
                </c:pt>
                <c:pt idx="18">
                  <c:v>0.92100000000000004</c:v>
                </c:pt>
                <c:pt idx="19">
                  <c:v>0.92100000000000004</c:v>
                </c:pt>
                <c:pt idx="20">
                  <c:v>0.91200000000000003</c:v>
                </c:pt>
                <c:pt idx="21">
                  <c:v>0.91700000000000004</c:v>
                </c:pt>
                <c:pt idx="22">
                  <c:v>0.92200000000000004</c:v>
                </c:pt>
                <c:pt idx="23">
                  <c:v>0.91800000000000004</c:v>
                </c:pt>
                <c:pt idx="24">
                  <c:v>0.91100000000000003</c:v>
                </c:pt>
                <c:pt idx="25">
                  <c:v>0.91500000000000004</c:v>
                </c:pt>
                <c:pt idx="26">
                  <c:v>0.91900000000000004</c:v>
                </c:pt>
                <c:pt idx="27">
                  <c:v>0.91100000000000003</c:v>
                </c:pt>
                <c:pt idx="28">
                  <c:v>0.91</c:v>
                </c:pt>
                <c:pt idx="29">
                  <c:v>0.91400000000000003</c:v>
                </c:pt>
                <c:pt idx="30">
                  <c:v>0.91600000000000004</c:v>
                </c:pt>
                <c:pt idx="31">
                  <c:v>0.90700000000000003</c:v>
                </c:pt>
                <c:pt idx="32">
                  <c:v>0.90800000000000003</c:v>
                </c:pt>
                <c:pt idx="33">
                  <c:v>0.91100000000000003</c:v>
                </c:pt>
                <c:pt idx="34">
                  <c:v>0.91100000000000003</c:v>
                </c:pt>
                <c:pt idx="35">
                  <c:v>0.90400000000000003</c:v>
                </c:pt>
                <c:pt idx="36">
                  <c:v>0.90400000000000003</c:v>
                </c:pt>
                <c:pt idx="37">
                  <c:v>0.90900000000000003</c:v>
                </c:pt>
                <c:pt idx="38">
                  <c:v>0.90900000000000003</c:v>
                </c:pt>
                <c:pt idx="39">
                  <c:v>0.90200000000000002</c:v>
                </c:pt>
                <c:pt idx="40">
                  <c:v>0.90200000000000002</c:v>
                </c:pt>
                <c:pt idx="41">
                  <c:v>0.90400000000000003</c:v>
                </c:pt>
                <c:pt idx="42">
                  <c:v>0.90700000000000003</c:v>
                </c:pt>
                <c:pt idx="43">
                  <c:v>0.89700000000000002</c:v>
                </c:pt>
                <c:pt idx="44">
                  <c:v>0.89900000000000002</c:v>
                </c:pt>
                <c:pt idx="45">
                  <c:v>0.90100000000000002</c:v>
                </c:pt>
                <c:pt idx="46">
                  <c:v>0.90200000000000002</c:v>
                </c:pt>
                <c:pt idx="47">
                  <c:v>0.89400000000000002</c:v>
                </c:pt>
                <c:pt idx="48">
                  <c:v>0.89500000000000002</c:v>
                </c:pt>
                <c:pt idx="49">
                  <c:v>0.89800000000000002</c:v>
                </c:pt>
                <c:pt idx="50">
                  <c:v>0.90100000000000002</c:v>
                </c:pt>
                <c:pt idx="51">
                  <c:v>0.89500000000000002</c:v>
                </c:pt>
                <c:pt idx="52">
                  <c:v>0.88900000000000001</c:v>
                </c:pt>
                <c:pt idx="53">
                  <c:v>0.89300000000000002</c:v>
                </c:pt>
                <c:pt idx="54">
                  <c:v>0.89600000000000002</c:v>
                </c:pt>
                <c:pt idx="55">
                  <c:v>0.89400000000000002</c:v>
                </c:pt>
                <c:pt idx="56">
                  <c:v>0.89100000000000001</c:v>
                </c:pt>
                <c:pt idx="57">
                  <c:v>0.89100000000000001</c:v>
                </c:pt>
                <c:pt idx="58">
                  <c:v>0.89400000000000002</c:v>
                </c:pt>
                <c:pt idx="59">
                  <c:v>0.88700000000000001</c:v>
                </c:pt>
                <c:pt idx="60">
                  <c:v>0.88300000000000001</c:v>
                </c:pt>
                <c:pt idx="61">
                  <c:v>0.88600000000000001</c:v>
                </c:pt>
                <c:pt idx="62">
                  <c:v>0.88900000000000001</c:v>
                </c:pt>
                <c:pt idx="63">
                  <c:v>0.88900000000000001</c:v>
                </c:pt>
                <c:pt idx="64">
                  <c:v>0.88800000000000001</c:v>
                </c:pt>
                <c:pt idx="65">
                  <c:v>0.88500000000000001</c:v>
                </c:pt>
                <c:pt idx="66">
                  <c:v>0.879</c:v>
                </c:pt>
                <c:pt idx="67">
                  <c:v>0.876</c:v>
                </c:pt>
                <c:pt idx="68">
                  <c:v>0.878</c:v>
                </c:pt>
                <c:pt idx="69">
                  <c:v>0.88300000000000001</c:v>
                </c:pt>
                <c:pt idx="70">
                  <c:v>0.88400000000000001</c:v>
                </c:pt>
                <c:pt idx="71">
                  <c:v>0.88300000000000001</c:v>
                </c:pt>
                <c:pt idx="72">
                  <c:v>0.879</c:v>
                </c:pt>
                <c:pt idx="73">
                  <c:v>0.876</c:v>
                </c:pt>
                <c:pt idx="74">
                  <c:v>0.871</c:v>
                </c:pt>
                <c:pt idx="75">
                  <c:v>0.87</c:v>
                </c:pt>
                <c:pt idx="76">
                  <c:v>0.872</c:v>
                </c:pt>
                <c:pt idx="77">
                  <c:v>0.871</c:v>
                </c:pt>
                <c:pt idx="78">
                  <c:v>0.87</c:v>
                </c:pt>
                <c:pt idx="79">
                  <c:v>0.87</c:v>
                </c:pt>
                <c:pt idx="80">
                  <c:v>0.87</c:v>
                </c:pt>
                <c:pt idx="81">
                  <c:v>0.872</c:v>
                </c:pt>
                <c:pt idx="82">
                  <c:v>0.873</c:v>
                </c:pt>
                <c:pt idx="83">
                  <c:v>0.872</c:v>
                </c:pt>
                <c:pt idx="84">
                  <c:v>0.872</c:v>
                </c:pt>
                <c:pt idx="85">
                  <c:v>0.871</c:v>
                </c:pt>
                <c:pt idx="86">
                  <c:v>0.87</c:v>
                </c:pt>
                <c:pt idx="87">
                  <c:v>0.87</c:v>
                </c:pt>
                <c:pt idx="88">
                  <c:v>0.86799999999999999</c:v>
                </c:pt>
                <c:pt idx="89">
                  <c:v>0.86</c:v>
                </c:pt>
                <c:pt idx="90">
                  <c:v>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6E-4D8E-8F03-690D4B00F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'12-12-22 R9-1 run2'!$J$2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'12-12-22 R9-1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R9-1 run2'!$J$3:$J$93</c:f>
              <c:numCache>
                <c:formatCode>General</c:formatCode>
                <c:ptCount val="91"/>
                <c:pt idx="0">
                  <c:v>2.5000000000000022E-2</c:v>
                </c:pt>
                <c:pt idx="1">
                  <c:v>2.750000000000008E-2</c:v>
                </c:pt>
                <c:pt idx="2">
                  <c:v>3.0499999999999972E-2</c:v>
                </c:pt>
                <c:pt idx="3">
                  <c:v>3.2500000000000084E-2</c:v>
                </c:pt>
                <c:pt idx="4">
                  <c:v>3.400000000000003E-2</c:v>
                </c:pt>
                <c:pt idx="5">
                  <c:v>3.7000000000000033E-2</c:v>
                </c:pt>
                <c:pt idx="6">
                  <c:v>3.9000000000000035E-2</c:v>
                </c:pt>
                <c:pt idx="7">
                  <c:v>4.2000000000000037E-2</c:v>
                </c:pt>
                <c:pt idx="8">
                  <c:v>4.4500000000000095E-2</c:v>
                </c:pt>
                <c:pt idx="9">
                  <c:v>4.6499999999999986E-2</c:v>
                </c:pt>
                <c:pt idx="10">
                  <c:v>4.9500000000000099E-2</c:v>
                </c:pt>
                <c:pt idx="11">
                  <c:v>5.1000000000000045E-2</c:v>
                </c:pt>
                <c:pt idx="12">
                  <c:v>5.3000000000000047E-2</c:v>
                </c:pt>
                <c:pt idx="13">
                  <c:v>5.6499999999999995E-2</c:v>
                </c:pt>
                <c:pt idx="14">
                  <c:v>5.9000000000000052E-2</c:v>
                </c:pt>
                <c:pt idx="15">
                  <c:v>6.0499999999999998E-2</c:v>
                </c:pt>
                <c:pt idx="16">
                  <c:v>6.3500000000000112E-2</c:v>
                </c:pt>
                <c:pt idx="17">
                  <c:v>6.5500000000000003E-2</c:v>
                </c:pt>
                <c:pt idx="18">
                  <c:v>6.6500000000000004E-2</c:v>
                </c:pt>
                <c:pt idx="19">
                  <c:v>6.9500000000000117E-2</c:v>
                </c:pt>
                <c:pt idx="20">
                  <c:v>7.1500000000000008E-2</c:v>
                </c:pt>
                <c:pt idx="21">
                  <c:v>7.3000000000000065E-2</c:v>
                </c:pt>
                <c:pt idx="22">
                  <c:v>7.5500000000000123E-2</c:v>
                </c:pt>
                <c:pt idx="23">
                  <c:v>7.6000000000000068E-2</c:v>
                </c:pt>
                <c:pt idx="24">
                  <c:v>7.8000000000000069E-2</c:v>
                </c:pt>
                <c:pt idx="25">
                  <c:v>8.0500000000000016E-2</c:v>
                </c:pt>
                <c:pt idx="26">
                  <c:v>8.1500000000000017E-2</c:v>
                </c:pt>
                <c:pt idx="27">
                  <c:v>8.1500000000000128E-2</c:v>
                </c:pt>
                <c:pt idx="28">
                  <c:v>8.3000000000000074E-2</c:v>
                </c:pt>
                <c:pt idx="29">
                  <c:v>8.5500000000000131E-2</c:v>
                </c:pt>
                <c:pt idx="30">
                  <c:v>8.5999999999999965E-2</c:v>
                </c:pt>
                <c:pt idx="31">
                  <c:v>8.7000000000000077E-2</c:v>
                </c:pt>
                <c:pt idx="32">
                  <c:v>8.8000000000000078E-2</c:v>
                </c:pt>
                <c:pt idx="33">
                  <c:v>9.0499999999999914E-2</c:v>
                </c:pt>
                <c:pt idx="34">
                  <c:v>9.1999999999999971E-2</c:v>
                </c:pt>
                <c:pt idx="35">
                  <c:v>9.1999999999999971E-2</c:v>
                </c:pt>
                <c:pt idx="36">
                  <c:v>9.2499999999999916E-2</c:v>
                </c:pt>
                <c:pt idx="37">
                  <c:v>9.3999999999999972E-2</c:v>
                </c:pt>
                <c:pt idx="38">
                  <c:v>9.4499999999999917E-2</c:v>
                </c:pt>
                <c:pt idx="39">
                  <c:v>9.5499999999999918E-2</c:v>
                </c:pt>
                <c:pt idx="40">
                  <c:v>9.5999999999999974E-2</c:v>
                </c:pt>
                <c:pt idx="41">
                  <c:v>9.5499999999999918E-2</c:v>
                </c:pt>
                <c:pt idx="42">
                  <c:v>9.749999999999992E-2</c:v>
                </c:pt>
                <c:pt idx="43">
                  <c:v>9.8999999999999977E-2</c:v>
                </c:pt>
                <c:pt idx="44">
                  <c:v>9.9999999999999978E-2</c:v>
                </c:pt>
                <c:pt idx="45">
                  <c:v>9.9999999999999978E-2</c:v>
                </c:pt>
                <c:pt idx="46">
                  <c:v>0.10049999999999992</c:v>
                </c:pt>
                <c:pt idx="47">
                  <c:v>0.10199999999999998</c:v>
                </c:pt>
                <c:pt idx="48">
                  <c:v>0.10299999999999998</c:v>
                </c:pt>
                <c:pt idx="49">
                  <c:v>0.10349999999999993</c:v>
                </c:pt>
                <c:pt idx="50">
                  <c:v>0.10350000000000004</c:v>
                </c:pt>
                <c:pt idx="51">
                  <c:v>0.10499999999999998</c:v>
                </c:pt>
                <c:pt idx="52">
                  <c:v>0.10450000000000004</c:v>
                </c:pt>
                <c:pt idx="53">
                  <c:v>0.10649999999999993</c:v>
                </c:pt>
                <c:pt idx="54">
                  <c:v>0.10699999999999998</c:v>
                </c:pt>
                <c:pt idx="55">
                  <c:v>0.10699999999999998</c:v>
                </c:pt>
                <c:pt idx="56">
                  <c:v>0.10699999999999998</c:v>
                </c:pt>
                <c:pt idx="57">
                  <c:v>0.10850000000000004</c:v>
                </c:pt>
                <c:pt idx="58">
                  <c:v>0.10850000000000004</c:v>
                </c:pt>
                <c:pt idx="59">
                  <c:v>0.10999999999999999</c:v>
                </c:pt>
                <c:pt idx="60">
                  <c:v>0.11049999999999993</c:v>
                </c:pt>
                <c:pt idx="61">
                  <c:v>0.11099999999999999</c:v>
                </c:pt>
                <c:pt idx="62">
                  <c:v>0.11099999999999999</c:v>
                </c:pt>
                <c:pt idx="63">
                  <c:v>0.11050000000000004</c:v>
                </c:pt>
                <c:pt idx="64">
                  <c:v>0.10999999999999999</c:v>
                </c:pt>
                <c:pt idx="65">
                  <c:v>0.11099999999999999</c:v>
                </c:pt>
                <c:pt idx="66">
                  <c:v>0.11199999999999999</c:v>
                </c:pt>
                <c:pt idx="67">
                  <c:v>0.11350000000000005</c:v>
                </c:pt>
                <c:pt idx="68">
                  <c:v>0.11399999999999999</c:v>
                </c:pt>
                <c:pt idx="69">
                  <c:v>0.11399999999999999</c:v>
                </c:pt>
                <c:pt idx="70">
                  <c:v>0.11399999999999999</c:v>
                </c:pt>
                <c:pt idx="71">
                  <c:v>0.11399999999999999</c:v>
                </c:pt>
                <c:pt idx="72">
                  <c:v>0.11550000000000005</c:v>
                </c:pt>
                <c:pt idx="73">
                  <c:v>0.11599999999999999</c:v>
                </c:pt>
                <c:pt idx="74">
                  <c:v>0.11649999999999994</c:v>
                </c:pt>
                <c:pt idx="75">
                  <c:v>0.11650000000000005</c:v>
                </c:pt>
                <c:pt idx="76">
                  <c:v>0.11649999999999994</c:v>
                </c:pt>
                <c:pt idx="77">
                  <c:v>0.11599999999999999</c:v>
                </c:pt>
                <c:pt idx="78">
                  <c:v>0.11599999999999999</c:v>
                </c:pt>
                <c:pt idx="79">
                  <c:v>0.11650000000000005</c:v>
                </c:pt>
                <c:pt idx="80">
                  <c:v>0.11850000000000005</c:v>
                </c:pt>
                <c:pt idx="81">
                  <c:v>0.11849999999999994</c:v>
                </c:pt>
                <c:pt idx="82">
                  <c:v>0.11749999999999994</c:v>
                </c:pt>
                <c:pt idx="83">
                  <c:v>0.11899999999999999</c:v>
                </c:pt>
                <c:pt idx="84">
                  <c:v>0.11950000000000005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0.12049999999999994</c:v>
                </c:pt>
                <c:pt idx="89">
                  <c:v>0.12150000000000005</c:v>
                </c:pt>
                <c:pt idx="90">
                  <c:v>0.121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07-49D1-AEE0-FD0002677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4000000000000001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'12-12-22 R9-2 run2'!$B$2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'12-12-22 R9-2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R9-2 run2'!$B$3:$B$93</c:f>
              <c:numCache>
                <c:formatCode>General</c:formatCode>
                <c:ptCount val="91"/>
                <c:pt idx="0">
                  <c:v>0.91600000000000004</c:v>
                </c:pt>
                <c:pt idx="1">
                  <c:v>0.91300000000000003</c:v>
                </c:pt>
                <c:pt idx="2">
                  <c:v>0.91100000000000003</c:v>
                </c:pt>
                <c:pt idx="3">
                  <c:v>0.90800000000000003</c:v>
                </c:pt>
                <c:pt idx="4">
                  <c:v>0.90500000000000003</c:v>
                </c:pt>
                <c:pt idx="5">
                  <c:v>0.90200000000000002</c:v>
                </c:pt>
                <c:pt idx="6">
                  <c:v>0.9</c:v>
                </c:pt>
                <c:pt idx="7">
                  <c:v>0.89600000000000002</c:v>
                </c:pt>
                <c:pt idx="8">
                  <c:v>0.89400000000000002</c:v>
                </c:pt>
                <c:pt idx="9">
                  <c:v>0.89100000000000001</c:v>
                </c:pt>
                <c:pt idx="10">
                  <c:v>0.88800000000000001</c:v>
                </c:pt>
                <c:pt idx="11">
                  <c:v>0.88500000000000001</c:v>
                </c:pt>
                <c:pt idx="12">
                  <c:v>0.88200000000000001</c:v>
                </c:pt>
                <c:pt idx="13">
                  <c:v>0.879</c:v>
                </c:pt>
                <c:pt idx="14">
                  <c:v>0.876</c:v>
                </c:pt>
                <c:pt idx="15">
                  <c:v>0.873</c:v>
                </c:pt>
                <c:pt idx="16">
                  <c:v>0.87</c:v>
                </c:pt>
                <c:pt idx="17">
                  <c:v>0.86799999999999999</c:v>
                </c:pt>
                <c:pt idx="18">
                  <c:v>0.86499999999999999</c:v>
                </c:pt>
                <c:pt idx="19">
                  <c:v>0.86199999999999999</c:v>
                </c:pt>
                <c:pt idx="20">
                  <c:v>0.86</c:v>
                </c:pt>
                <c:pt idx="21">
                  <c:v>0.85699999999999998</c:v>
                </c:pt>
                <c:pt idx="22">
                  <c:v>0.85499999999999998</c:v>
                </c:pt>
                <c:pt idx="23">
                  <c:v>0.85299999999999998</c:v>
                </c:pt>
                <c:pt idx="24">
                  <c:v>0.85</c:v>
                </c:pt>
                <c:pt idx="25">
                  <c:v>0.84799999999999998</c:v>
                </c:pt>
                <c:pt idx="26">
                  <c:v>0.84599999999999997</c:v>
                </c:pt>
                <c:pt idx="27">
                  <c:v>0.84399999999999997</c:v>
                </c:pt>
                <c:pt idx="28">
                  <c:v>0.84199999999999997</c:v>
                </c:pt>
                <c:pt idx="29">
                  <c:v>0.84</c:v>
                </c:pt>
                <c:pt idx="30">
                  <c:v>0.83699999999999997</c:v>
                </c:pt>
                <c:pt idx="31">
                  <c:v>0.83499999999999996</c:v>
                </c:pt>
                <c:pt idx="32">
                  <c:v>0.83399999999999996</c:v>
                </c:pt>
                <c:pt idx="33">
                  <c:v>0.83099999999999996</c:v>
                </c:pt>
                <c:pt idx="34">
                  <c:v>0.83</c:v>
                </c:pt>
                <c:pt idx="35">
                  <c:v>0.82799999999999996</c:v>
                </c:pt>
                <c:pt idx="36">
                  <c:v>0.82599999999999996</c:v>
                </c:pt>
                <c:pt idx="37">
                  <c:v>0.82399999999999995</c:v>
                </c:pt>
                <c:pt idx="38">
                  <c:v>0.82299999999999995</c:v>
                </c:pt>
                <c:pt idx="39">
                  <c:v>0.82099999999999995</c:v>
                </c:pt>
                <c:pt idx="40">
                  <c:v>0.81899999999999995</c:v>
                </c:pt>
                <c:pt idx="41">
                  <c:v>0.81699999999999995</c:v>
                </c:pt>
                <c:pt idx="42">
                  <c:v>0.81599999999999995</c:v>
                </c:pt>
                <c:pt idx="43">
                  <c:v>0.81399999999999995</c:v>
                </c:pt>
                <c:pt idx="44">
                  <c:v>0.81299999999999994</c:v>
                </c:pt>
                <c:pt idx="45">
                  <c:v>0.81100000000000005</c:v>
                </c:pt>
                <c:pt idx="46">
                  <c:v>0.80900000000000005</c:v>
                </c:pt>
                <c:pt idx="47">
                  <c:v>0.80800000000000005</c:v>
                </c:pt>
                <c:pt idx="48">
                  <c:v>0.80600000000000005</c:v>
                </c:pt>
                <c:pt idx="49">
                  <c:v>0.80500000000000005</c:v>
                </c:pt>
                <c:pt idx="50">
                  <c:v>0.80300000000000005</c:v>
                </c:pt>
                <c:pt idx="51">
                  <c:v>0.80200000000000005</c:v>
                </c:pt>
                <c:pt idx="52">
                  <c:v>0.80100000000000005</c:v>
                </c:pt>
                <c:pt idx="53">
                  <c:v>0.79900000000000004</c:v>
                </c:pt>
                <c:pt idx="54">
                  <c:v>0.79800000000000004</c:v>
                </c:pt>
                <c:pt idx="55">
                  <c:v>0.79700000000000004</c:v>
                </c:pt>
                <c:pt idx="56">
                  <c:v>0.79500000000000004</c:v>
                </c:pt>
                <c:pt idx="57">
                  <c:v>0.79400000000000004</c:v>
                </c:pt>
                <c:pt idx="58">
                  <c:v>0.79300000000000004</c:v>
                </c:pt>
                <c:pt idx="59">
                  <c:v>0.79200000000000004</c:v>
                </c:pt>
                <c:pt idx="60">
                  <c:v>0.79</c:v>
                </c:pt>
                <c:pt idx="61">
                  <c:v>0.78900000000000003</c:v>
                </c:pt>
                <c:pt idx="62">
                  <c:v>0.78800000000000003</c:v>
                </c:pt>
                <c:pt idx="63">
                  <c:v>0.78700000000000003</c:v>
                </c:pt>
                <c:pt idx="64">
                  <c:v>0.78600000000000003</c:v>
                </c:pt>
                <c:pt idx="65">
                  <c:v>0.78500000000000003</c:v>
                </c:pt>
                <c:pt idx="66">
                  <c:v>0.78300000000000003</c:v>
                </c:pt>
                <c:pt idx="67">
                  <c:v>0.78200000000000003</c:v>
                </c:pt>
                <c:pt idx="68">
                  <c:v>0.78100000000000003</c:v>
                </c:pt>
                <c:pt idx="69">
                  <c:v>0.78</c:v>
                </c:pt>
                <c:pt idx="70">
                  <c:v>0.77900000000000003</c:v>
                </c:pt>
                <c:pt idx="71">
                  <c:v>0.77800000000000002</c:v>
                </c:pt>
                <c:pt idx="72">
                  <c:v>0.77600000000000002</c:v>
                </c:pt>
                <c:pt idx="73">
                  <c:v>0.77500000000000002</c:v>
                </c:pt>
                <c:pt idx="74">
                  <c:v>0.77400000000000002</c:v>
                </c:pt>
                <c:pt idx="75">
                  <c:v>0.77300000000000002</c:v>
                </c:pt>
                <c:pt idx="76">
                  <c:v>0.77100000000000002</c:v>
                </c:pt>
                <c:pt idx="77">
                  <c:v>0.77</c:v>
                </c:pt>
                <c:pt idx="78">
                  <c:v>0.76900000000000002</c:v>
                </c:pt>
                <c:pt idx="79">
                  <c:v>0.76700000000000002</c:v>
                </c:pt>
                <c:pt idx="80">
                  <c:v>0.76600000000000001</c:v>
                </c:pt>
                <c:pt idx="81">
                  <c:v>0.76500000000000001</c:v>
                </c:pt>
                <c:pt idx="82">
                  <c:v>0.76300000000000001</c:v>
                </c:pt>
                <c:pt idx="83">
                  <c:v>0.76200000000000001</c:v>
                </c:pt>
                <c:pt idx="84">
                  <c:v>0.76100000000000001</c:v>
                </c:pt>
                <c:pt idx="85">
                  <c:v>0.76</c:v>
                </c:pt>
                <c:pt idx="86">
                  <c:v>0.75900000000000001</c:v>
                </c:pt>
                <c:pt idx="87">
                  <c:v>0.75800000000000001</c:v>
                </c:pt>
                <c:pt idx="88">
                  <c:v>0.75600000000000001</c:v>
                </c:pt>
                <c:pt idx="89">
                  <c:v>0.755</c:v>
                </c:pt>
                <c:pt idx="90">
                  <c:v>0.755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A-475B-B713-B49BCB92AB5D}"/>
            </c:ext>
          </c:extLst>
        </c:ser>
        <c:ser>
          <c:idx val="1"/>
          <c:order val="1"/>
          <c:tx>
            <c:strRef>
              <c:f>'12-12-22 R9-2 run2'!$C$2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'12-12-22 R9-2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R9-2 run2'!$C$3:$C$93</c:f>
              <c:numCache>
                <c:formatCode>General</c:formatCode>
                <c:ptCount val="91"/>
                <c:pt idx="0">
                  <c:v>0.90100000000000002</c:v>
                </c:pt>
                <c:pt idx="1">
                  <c:v>0.89900000000000002</c:v>
                </c:pt>
                <c:pt idx="2">
                  <c:v>0.89700000000000002</c:v>
                </c:pt>
                <c:pt idx="3">
                  <c:v>0.89400000000000002</c:v>
                </c:pt>
                <c:pt idx="4">
                  <c:v>0.89100000000000001</c:v>
                </c:pt>
                <c:pt idx="5">
                  <c:v>0.88800000000000001</c:v>
                </c:pt>
                <c:pt idx="6">
                  <c:v>0.88600000000000001</c:v>
                </c:pt>
                <c:pt idx="7">
                  <c:v>0.88300000000000001</c:v>
                </c:pt>
                <c:pt idx="8">
                  <c:v>0.88</c:v>
                </c:pt>
                <c:pt idx="9">
                  <c:v>0.876</c:v>
                </c:pt>
                <c:pt idx="10">
                  <c:v>0.873</c:v>
                </c:pt>
                <c:pt idx="11">
                  <c:v>0.871</c:v>
                </c:pt>
                <c:pt idx="12">
                  <c:v>0.86699999999999999</c:v>
                </c:pt>
                <c:pt idx="13">
                  <c:v>0.86499999999999999</c:v>
                </c:pt>
                <c:pt idx="14">
                  <c:v>0.86199999999999999</c:v>
                </c:pt>
                <c:pt idx="15">
                  <c:v>0.85899999999999999</c:v>
                </c:pt>
                <c:pt idx="16">
                  <c:v>0.85599999999999998</c:v>
                </c:pt>
                <c:pt idx="17">
                  <c:v>0.85299999999999998</c:v>
                </c:pt>
                <c:pt idx="18">
                  <c:v>0.85</c:v>
                </c:pt>
                <c:pt idx="19">
                  <c:v>0.84799999999999998</c:v>
                </c:pt>
                <c:pt idx="20">
                  <c:v>0.84499999999999997</c:v>
                </c:pt>
                <c:pt idx="21">
                  <c:v>0.84299999999999997</c:v>
                </c:pt>
                <c:pt idx="22">
                  <c:v>0.84</c:v>
                </c:pt>
                <c:pt idx="23">
                  <c:v>0.83799999999999997</c:v>
                </c:pt>
                <c:pt idx="24">
                  <c:v>0.83499999999999996</c:v>
                </c:pt>
                <c:pt idx="25">
                  <c:v>0.83299999999999996</c:v>
                </c:pt>
                <c:pt idx="26">
                  <c:v>0.83099999999999996</c:v>
                </c:pt>
                <c:pt idx="27">
                  <c:v>0.82899999999999996</c:v>
                </c:pt>
                <c:pt idx="28">
                  <c:v>0.82699999999999996</c:v>
                </c:pt>
                <c:pt idx="29">
                  <c:v>0.82499999999999996</c:v>
                </c:pt>
                <c:pt idx="30">
                  <c:v>0.82199999999999995</c:v>
                </c:pt>
                <c:pt idx="31">
                  <c:v>0.82</c:v>
                </c:pt>
                <c:pt idx="32">
                  <c:v>0.81799999999999995</c:v>
                </c:pt>
                <c:pt idx="33">
                  <c:v>0.81599999999999995</c:v>
                </c:pt>
                <c:pt idx="34">
                  <c:v>0.81399999999999995</c:v>
                </c:pt>
                <c:pt idx="35">
                  <c:v>0.81200000000000006</c:v>
                </c:pt>
                <c:pt idx="36">
                  <c:v>0.81</c:v>
                </c:pt>
                <c:pt idx="37">
                  <c:v>0.80800000000000005</c:v>
                </c:pt>
                <c:pt idx="38">
                  <c:v>0.80700000000000005</c:v>
                </c:pt>
                <c:pt idx="39">
                  <c:v>0.80500000000000005</c:v>
                </c:pt>
                <c:pt idx="40">
                  <c:v>0.80400000000000005</c:v>
                </c:pt>
                <c:pt idx="41">
                  <c:v>0.80200000000000005</c:v>
                </c:pt>
                <c:pt idx="42">
                  <c:v>0.8</c:v>
                </c:pt>
                <c:pt idx="43">
                  <c:v>0.79900000000000004</c:v>
                </c:pt>
                <c:pt idx="44">
                  <c:v>0.79700000000000004</c:v>
                </c:pt>
                <c:pt idx="45">
                  <c:v>0.79500000000000004</c:v>
                </c:pt>
                <c:pt idx="46">
                  <c:v>0.79400000000000004</c:v>
                </c:pt>
                <c:pt idx="47">
                  <c:v>0.79200000000000004</c:v>
                </c:pt>
                <c:pt idx="48">
                  <c:v>0.79100000000000004</c:v>
                </c:pt>
                <c:pt idx="49">
                  <c:v>0.78900000000000003</c:v>
                </c:pt>
                <c:pt idx="50">
                  <c:v>0.78800000000000003</c:v>
                </c:pt>
                <c:pt idx="51">
                  <c:v>0.78600000000000003</c:v>
                </c:pt>
                <c:pt idx="52">
                  <c:v>0.78500000000000003</c:v>
                </c:pt>
                <c:pt idx="53">
                  <c:v>0.78300000000000003</c:v>
                </c:pt>
                <c:pt idx="54">
                  <c:v>0.78200000000000003</c:v>
                </c:pt>
                <c:pt idx="55">
                  <c:v>0.78</c:v>
                </c:pt>
                <c:pt idx="56">
                  <c:v>0.77900000000000003</c:v>
                </c:pt>
                <c:pt idx="57">
                  <c:v>0.77800000000000002</c:v>
                </c:pt>
                <c:pt idx="58">
                  <c:v>0.77700000000000002</c:v>
                </c:pt>
                <c:pt idx="59">
                  <c:v>0.77500000000000002</c:v>
                </c:pt>
                <c:pt idx="60">
                  <c:v>0.77400000000000002</c:v>
                </c:pt>
                <c:pt idx="61">
                  <c:v>0.77300000000000002</c:v>
                </c:pt>
                <c:pt idx="62">
                  <c:v>0.77200000000000002</c:v>
                </c:pt>
                <c:pt idx="63">
                  <c:v>0.77</c:v>
                </c:pt>
                <c:pt idx="64">
                  <c:v>0.76900000000000002</c:v>
                </c:pt>
                <c:pt idx="65">
                  <c:v>0.76800000000000002</c:v>
                </c:pt>
                <c:pt idx="66">
                  <c:v>0.76600000000000001</c:v>
                </c:pt>
                <c:pt idx="67">
                  <c:v>0.76600000000000001</c:v>
                </c:pt>
                <c:pt idx="68">
                  <c:v>0.76400000000000001</c:v>
                </c:pt>
                <c:pt idx="69">
                  <c:v>0.76300000000000001</c:v>
                </c:pt>
                <c:pt idx="70">
                  <c:v>0.76200000000000001</c:v>
                </c:pt>
                <c:pt idx="71">
                  <c:v>0.76100000000000001</c:v>
                </c:pt>
                <c:pt idx="72">
                  <c:v>0.76</c:v>
                </c:pt>
                <c:pt idx="73">
                  <c:v>0.75800000000000001</c:v>
                </c:pt>
                <c:pt idx="74">
                  <c:v>0.75700000000000001</c:v>
                </c:pt>
                <c:pt idx="75">
                  <c:v>0.75600000000000001</c:v>
                </c:pt>
                <c:pt idx="76">
                  <c:v>0.755</c:v>
                </c:pt>
                <c:pt idx="77">
                  <c:v>0.754</c:v>
                </c:pt>
                <c:pt idx="78">
                  <c:v>0.753</c:v>
                </c:pt>
                <c:pt idx="79">
                  <c:v>0.752</c:v>
                </c:pt>
                <c:pt idx="80">
                  <c:v>0.75</c:v>
                </c:pt>
                <c:pt idx="81">
                  <c:v>0.749</c:v>
                </c:pt>
                <c:pt idx="82">
                  <c:v>0.748</c:v>
                </c:pt>
                <c:pt idx="83">
                  <c:v>0.747</c:v>
                </c:pt>
                <c:pt idx="84">
                  <c:v>0.746</c:v>
                </c:pt>
                <c:pt idx="85">
                  <c:v>0.745</c:v>
                </c:pt>
                <c:pt idx="86">
                  <c:v>0.74399999999999999</c:v>
                </c:pt>
                <c:pt idx="87">
                  <c:v>0.74299999999999999</c:v>
                </c:pt>
                <c:pt idx="88">
                  <c:v>0.74199999999999999</c:v>
                </c:pt>
                <c:pt idx="89">
                  <c:v>0.74099999999999999</c:v>
                </c:pt>
                <c:pt idx="90">
                  <c:v>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A-475B-B713-B49BCB92AB5D}"/>
            </c:ext>
          </c:extLst>
        </c:ser>
        <c:ser>
          <c:idx val="2"/>
          <c:order val="2"/>
          <c:tx>
            <c:strRef>
              <c:f>'12-12-22 R9-2 run2'!$D$2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'12-12-22 R9-2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R9-2 run2'!$D$3:$D$93</c:f>
              <c:numCache>
                <c:formatCode>General</c:formatCode>
                <c:ptCount val="91"/>
                <c:pt idx="0">
                  <c:v>0.90200000000000002</c:v>
                </c:pt>
                <c:pt idx="1">
                  <c:v>0.90200000000000002</c:v>
                </c:pt>
                <c:pt idx="2">
                  <c:v>0.90100000000000002</c:v>
                </c:pt>
                <c:pt idx="3">
                  <c:v>0.9</c:v>
                </c:pt>
                <c:pt idx="4">
                  <c:v>0.9</c:v>
                </c:pt>
                <c:pt idx="5">
                  <c:v>0.89900000000000002</c:v>
                </c:pt>
                <c:pt idx="6">
                  <c:v>0.89900000000000002</c:v>
                </c:pt>
                <c:pt idx="7">
                  <c:v>0.89800000000000002</c:v>
                </c:pt>
                <c:pt idx="8">
                  <c:v>0.89800000000000002</c:v>
                </c:pt>
                <c:pt idx="9">
                  <c:v>0.89700000000000002</c:v>
                </c:pt>
                <c:pt idx="10">
                  <c:v>0.89600000000000002</c:v>
                </c:pt>
                <c:pt idx="11">
                  <c:v>0.89500000000000002</c:v>
                </c:pt>
                <c:pt idx="12">
                  <c:v>0.89500000000000002</c:v>
                </c:pt>
                <c:pt idx="13">
                  <c:v>0.89400000000000002</c:v>
                </c:pt>
                <c:pt idx="14">
                  <c:v>0.89400000000000002</c:v>
                </c:pt>
                <c:pt idx="15">
                  <c:v>0.89300000000000002</c:v>
                </c:pt>
                <c:pt idx="16">
                  <c:v>0.89300000000000002</c:v>
                </c:pt>
                <c:pt idx="17">
                  <c:v>0.89200000000000002</c:v>
                </c:pt>
                <c:pt idx="18">
                  <c:v>0.89100000000000001</c:v>
                </c:pt>
                <c:pt idx="19">
                  <c:v>0.89</c:v>
                </c:pt>
                <c:pt idx="20">
                  <c:v>0.89</c:v>
                </c:pt>
                <c:pt idx="21">
                  <c:v>0.88900000000000001</c:v>
                </c:pt>
                <c:pt idx="22">
                  <c:v>0.88800000000000001</c:v>
                </c:pt>
                <c:pt idx="23">
                  <c:v>0.88800000000000001</c:v>
                </c:pt>
                <c:pt idx="24">
                  <c:v>0.88700000000000001</c:v>
                </c:pt>
                <c:pt idx="25">
                  <c:v>0.88600000000000001</c:v>
                </c:pt>
                <c:pt idx="26">
                  <c:v>0.88600000000000001</c:v>
                </c:pt>
                <c:pt idx="27">
                  <c:v>0.88500000000000001</c:v>
                </c:pt>
                <c:pt idx="28">
                  <c:v>0.88400000000000001</c:v>
                </c:pt>
                <c:pt idx="29">
                  <c:v>0.88400000000000001</c:v>
                </c:pt>
                <c:pt idx="30">
                  <c:v>0.88300000000000001</c:v>
                </c:pt>
                <c:pt idx="31">
                  <c:v>0.88200000000000001</c:v>
                </c:pt>
                <c:pt idx="32">
                  <c:v>0.88100000000000001</c:v>
                </c:pt>
                <c:pt idx="33">
                  <c:v>0.88100000000000001</c:v>
                </c:pt>
                <c:pt idx="34">
                  <c:v>0.88</c:v>
                </c:pt>
                <c:pt idx="35">
                  <c:v>0.879</c:v>
                </c:pt>
                <c:pt idx="36">
                  <c:v>0.878</c:v>
                </c:pt>
                <c:pt idx="37">
                  <c:v>0.878</c:v>
                </c:pt>
                <c:pt idx="38">
                  <c:v>0.877</c:v>
                </c:pt>
                <c:pt idx="39">
                  <c:v>0.876</c:v>
                </c:pt>
                <c:pt idx="40">
                  <c:v>0.875</c:v>
                </c:pt>
                <c:pt idx="41">
                  <c:v>0.875</c:v>
                </c:pt>
                <c:pt idx="42">
                  <c:v>0.874</c:v>
                </c:pt>
                <c:pt idx="43">
                  <c:v>0.874</c:v>
                </c:pt>
                <c:pt idx="44">
                  <c:v>0.873</c:v>
                </c:pt>
                <c:pt idx="45">
                  <c:v>0.872</c:v>
                </c:pt>
                <c:pt idx="46">
                  <c:v>0.871</c:v>
                </c:pt>
                <c:pt idx="47">
                  <c:v>0.87</c:v>
                </c:pt>
                <c:pt idx="48">
                  <c:v>0.87</c:v>
                </c:pt>
                <c:pt idx="49">
                  <c:v>0.86899999999999999</c:v>
                </c:pt>
                <c:pt idx="50">
                  <c:v>0.86799999999999999</c:v>
                </c:pt>
                <c:pt idx="51">
                  <c:v>0.86699999999999999</c:v>
                </c:pt>
                <c:pt idx="52">
                  <c:v>0.86699999999999999</c:v>
                </c:pt>
                <c:pt idx="53">
                  <c:v>0.86599999999999999</c:v>
                </c:pt>
                <c:pt idx="54">
                  <c:v>0.86499999999999999</c:v>
                </c:pt>
                <c:pt idx="55">
                  <c:v>0.86399999999999999</c:v>
                </c:pt>
                <c:pt idx="56">
                  <c:v>0.86299999999999999</c:v>
                </c:pt>
                <c:pt idx="57">
                  <c:v>0.86299999999999999</c:v>
                </c:pt>
                <c:pt idx="58">
                  <c:v>0.86199999999999999</c:v>
                </c:pt>
                <c:pt idx="59">
                  <c:v>0.86099999999999999</c:v>
                </c:pt>
                <c:pt idx="60">
                  <c:v>0.86</c:v>
                </c:pt>
                <c:pt idx="61">
                  <c:v>0.86</c:v>
                </c:pt>
                <c:pt idx="62">
                  <c:v>0.85899999999999999</c:v>
                </c:pt>
                <c:pt idx="63">
                  <c:v>0.85799999999999998</c:v>
                </c:pt>
                <c:pt idx="64">
                  <c:v>0.85699999999999998</c:v>
                </c:pt>
                <c:pt idx="65">
                  <c:v>0.85699999999999998</c:v>
                </c:pt>
                <c:pt idx="66">
                  <c:v>0.85599999999999998</c:v>
                </c:pt>
                <c:pt idx="67">
                  <c:v>0.85499999999999998</c:v>
                </c:pt>
                <c:pt idx="68">
                  <c:v>0.85499999999999998</c:v>
                </c:pt>
                <c:pt idx="69">
                  <c:v>0.85399999999999998</c:v>
                </c:pt>
                <c:pt idx="70">
                  <c:v>0.85299999999999998</c:v>
                </c:pt>
                <c:pt idx="71">
                  <c:v>0.85199999999999998</c:v>
                </c:pt>
                <c:pt idx="72">
                  <c:v>0.85199999999999998</c:v>
                </c:pt>
                <c:pt idx="73">
                  <c:v>0.85099999999999998</c:v>
                </c:pt>
                <c:pt idx="74">
                  <c:v>0.85</c:v>
                </c:pt>
                <c:pt idx="75">
                  <c:v>0.84899999999999998</c:v>
                </c:pt>
                <c:pt idx="76">
                  <c:v>0.84899999999999998</c:v>
                </c:pt>
                <c:pt idx="77">
                  <c:v>0.84799999999999998</c:v>
                </c:pt>
                <c:pt idx="78">
                  <c:v>0.84699999999999998</c:v>
                </c:pt>
                <c:pt idx="79">
                  <c:v>0.84599999999999997</c:v>
                </c:pt>
                <c:pt idx="80">
                  <c:v>0.84599999999999997</c:v>
                </c:pt>
                <c:pt idx="81">
                  <c:v>0.84499999999999997</c:v>
                </c:pt>
                <c:pt idx="82">
                  <c:v>0.84399999999999997</c:v>
                </c:pt>
                <c:pt idx="83">
                  <c:v>0.84399999999999997</c:v>
                </c:pt>
                <c:pt idx="84">
                  <c:v>0.84299999999999997</c:v>
                </c:pt>
                <c:pt idx="85">
                  <c:v>0.84199999999999997</c:v>
                </c:pt>
                <c:pt idx="86">
                  <c:v>0.84199999999999997</c:v>
                </c:pt>
                <c:pt idx="87">
                  <c:v>0.84099999999999997</c:v>
                </c:pt>
                <c:pt idx="88">
                  <c:v>0.84</c:v>
                </c:pt>
                <c:pt idx="89">
                  <c:v>0.84</c:v>
                </c:pt>
                <c:pt idx="90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A-475B-B713-B49BCB92AB5D}"/>
            </c:ext>
          </c:extLst>
        </c:ser>
        <c:ser>
          <c:idx val="3"/>
          <c:order val="3"/>
          <c:tx>
            <c:strRef>
              <c:f>'12-12-22 R9-2 run2'!$E$2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'12-12-22 R9-2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R9-2 run2'!$E$3:$E$93</c:f>
              <c:numCache>
                <c:formatCode>General</c:formatCode>
                <c:ptCount val="91"/>
                <c:pt idx="0">
                  <c:v>0.96399999999999997</c:v>
                </c:pt>
                <c:pt idx="1">
                  <c:v>0.96399999999999997</c:v>
                </c:pt>
                <c:pt idx="2">
                  <c:v>0.96399999999999997</c:v>
                </c:pt>
                <c:pt idx="3">
                  <c:v>0.96399999999999997</c:v>
                </c:pt>
                <c:pt idx="4">
                  <c:v>0.96399999999999997</c:v>
                </c:pt>
                <c:pt idx="5">
                  <c:v>0.96399999999999997</c:v>
                </c:pt>
                <c:pt idx="6">
                  <c:v>0.96299999999999997</c:v>
                </c:pt>
                <c:pt idx="7">
                  <c:v>0.96299999999999997</c:v>
                </c:pt>
                <c:pt idx="8">
                  <c:v>0.96299999999999997</c:v>
                </c:pt>
                <c:pt idx="9">
                  <c:v>0.96199999999999997</c:v>
                </c:pt>
                <c:pt idx="10">
                  <c:v>0.96199999999999997</c:v>
                </c:pt>
                <c:pt idx="11">
                  <c:v>0.96199999999999997</c:v>
                </c:pt>
                <c:pt idx="12">
                  <c:v>0.96099999999999997</c:v>
                </c:pt>
                <c:pt idx="13">
                  <c:v>0.96</c:v>
                </c:pt>
                <c:pt idx="14">
                  <c:v>0.96</c:v>
                </c:pt>
                <c:pt idx="15">
                  <c:v>0.96</c:v>
                </c:pt>
                <c:pt idx="16">
                  <c:v>0.95799999999999996</c:v>
                </c:pt>
                <c:pt idx="17">
                  <c:v>0.95799999999999996</c:v>
                </c:pt>
                <c:pt idx="18">
                  <c:v>0.95799999999999996</c:v>
                </c:pt>
                <c:pt idx="19">
                  <c:v>0.95699999999999996</c:v>
                </c:pt>
                <c:pt idx="20">
                  <c:v>0.95699999999999996</c:v>
                </c:pt>
                <c:pt idx="21">
                  <c:v>0.95599999999999996</c:v>
                </c:pt>
                <c:pt idx="22">
                  <c:v>0.95599999999999996</c:v>
                </c:pt>
                <c:pt idx="23">
                  <c:v>0.95499999999999996</c:v>
                </c:pt>
                <c:pt idx="24">
                  <c:v>0.95499999999999996</c:v>
                </c:pt>
                <c:pt idx="25">
                  <c:v>0.95399999999999996</c:v>
                </c:pt>
                <c:pt idx="26">
                  <c:v>0.95399999999999996</c:v>
                </c:pt>
                <c:pt idx="27">
                  <c:v>0.95299999999999996</c:v>
                </c:pt>
                <c:pt idx="28">
                  <c:v>0.95199999999999996</c:v>
                </c:pt>
                <c:pt idx="29">
                  <c:v>0.95199999999999996</c:v>
                </c:pt>
                <c:pt idx="30">
                  <c:v>0.95099999999999996</c:v>
                </c:pt>
                <c:pt idx="31">
                  <c:v>0.95</c:v>
                </c:pt>
                <c:pt idx="32">
                  <c:v>0.95</c:v>
                </c:pt>
                <c:pt idx="33">
                  <c:v>0.94899999999999995</c:v>
                </c:pt>
                <c:pt idx="34">
                  <c:v>0.94799999999999995</c:v>
                </c:pt>
                <c:pt idx="35">
                  <c:v>0.94799999999999995</c:v>
                </c:pt>
                <c:pt idx="36">
                  <c:v>0.94699999999999995</c:v>
                </c:pt>
                <c:pt idx="37">
                  <c:v>0.94699999999999995</c:v>
                </c:pt>
                <c:pt idx="38">
                  <c:v>0.94599999999999995</c:v>
                </c:pt>
                <c:pt idx="39">
                  <c:v>0.94499999999999995</c:v>
                </c:pt>
                <c:pt idx="40">
                  <c:v>0.94499999999999995</c:v>
                </c:pt>
                <c:pt idx="41">
                  <c:v>0.94399999999999995</c:v>
                </c:pt>
                <c:pt idx="42">
                  <c:v>0.94299999999999995</c:v>
                </c:pt>
                <c:pt idx="43">
                  <c:v>0.94299999999999995</c:v>
                </c:pt>
                <c:pt idx="44">
                  <c:v>0.94199999999999995</c:v>
                </c:pt>
                <c:pt idx="45">
                  <c:v>0.94099999999999995</c:v>
                </c:pt>
                <c:pt idx="46">
                  <c:v>0.94099999999999995</c:v>
                </c:pt>
                <c:pt idx="47">
                  <c:v>0.94</c:v>
                </c:pt>
                <c:pt idx="48">
                  <c:v>0.93899999999999995</c:v>
                </c:pt>
                <c:pt idx="49">
                  <c:v>0.93899999999999995</c:v>
                </c:pt>
                <c:pt idx="50">
                  <c:v>0.93799999999999994</c:v>
                </c:pt>
                <c:pt idx="51">
                  <c:v>0.93799999999999994</c:v>
                </c:pt>
                <c:pt idx="52">
                  <c:v>0.93600000000000005</c:v>
                </c:pt>
                <c:pt idx="53">
                  <c:v>0.93600000000000005</c:v>
                </c:pt>
                <c:pt idx="54">
                  <c:v>0.93600000000000005</c:v>
                </c:pt>
                <c:pt idx="55">
                  <c:v>0.93500000000000005</c:v>
                </c:pt>
                <c:pt idx="56">
                  <c:v>0.93400000000000005</c:v>
                </c:pt>
                <c:pt idx="57">
                  <c:v>0.93300000000000005</c:v>
                </c:pt>
                <c:pt idx="58">
                  <c:v>0.93300000000000005</c:v>
                </c:pt>
                <c:pt idx="59">
                  <c:v>0.93200000000000005</c:v>
                </c:pt>
                <c:pt idx="60">
                  <c:v>0.93100000000000005</c:v>
                </c:pt>
                <c:pt idx="61">
                  <c:v>0.93100000000000005</c:v>
                </c:pt>
                <c:pt idx="62">
                  <c:v>0.93</c:v>
                </c:pt>
                <c:pt idx="63">
                  <c:v>0.92900000000000005</c:v>
                </c:pt>
                <c:pt idx="64">
                  <c:v>0.92900000000000005</c:v>
                </c:pt>
                <c:pt idx="65">
                  <c:v>0.92800000000000005</c:v>
                </c:pt>
                <c:pt idx="66">
                  <c:v>0.92700000000000005</c:v>
                </c:pt>
                <c:pt idx="67">
                  <c:v>0.92700000000000005</c:v>
                </c:pt>
                <c:pt idx="68">
                  <c:v>0.92600000000000005</c:v>
                </c:pt>
                <c:pt idx="69">
                  <c:v>0.92500000000000004</c:v>
                </c:pt>
                <c:pt idx="70">
                  <c:v>0.92400000000000004</c:v>
                </c:pt>
                <c:pt idx="71">
                  <c:v>0.92400000000000004</c:v>
                </c:pt>
                <c:pt idx="72">
                  <c:v>0.92300000000000004</c:v>
                </c:pt>
                <c:pt idx="73">
                  <c:v>0.92300000000000004</c:v>
                </c:pt>
                <c:pt idx="74">
                  <c:v>0.92200000000000004</c:v>
                </c:pt>
                <c:pt idx="75">
                  <c:v>0.92100000000000004</c:v>
                </c:pt>
                <c:pt idx="76">
                  <c:v>0.92</c:v>
                </c:pt>
                <c:pt idx="77">
                  <c:v>0.92</c:v>
                </c:pt>
                <c:pt idx="78">
                  <c:v>0.91900000000000004</c:v>
                </c:pt>
                <c:pt idx="79">
                  <c:v>0.91800000000000004</c:v>
                </c:pt>
                <c:pt idx="80">
                  <c:v>0.91800000000000004</c:v>
                </c:pt>
                <c:pt idx="81">
                  <c:v>0.91700000000000004</c:v>
                </c:pt>
                <c:pt idx="82">
                  <c:v>0.91700000000000004</c:v>
                </c:pt>
                <c:pt idx="83">
                  <c:v>0.91600000000000004</c:v>
                </c:pt>
                <c:pt idx="84">
                  <c:v>0.91500000000000004</c:v>
                </c:pt>
                <c:pt idx="85">
                  <c:v>0.91500000000000004</c:v>
                </c:pt>
                <c:pt idx="86">
                  <c:v>0.91400000000000003</c:v>
                </c:pt>
                <c:pt idx="87">
                  <c:v>0.91300000000000003</c:v>
                </c:pt>
                <c:pt idx="88">
                  <c:v>0.91300000000000003</c:v>
                </c:pt>
                <c:pt idx="89">
                  <c:v>0.91200000000000003</c:v>
                </c:pt>
                <c:pt idx="90">
                  <c:v>0.91100000000000003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5A-475B-B713-B49BCB92A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'12-12-22 R9-2 run2'!$J$2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'12-12-22 R9-2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R9-2 run2'!$J$3:$J$93</c:f>
              <c:numCache>
                <c:formatCode>General</c:formatCode>
                <c:ptCount val="91"/>
                <c:pt idx="0">
                  <c:v>2.4499999999999966E-2</c:v>
                </c:pt>
                <c:pt idx="1">
                  <c:v>2.7000000000000024E-2</c:v>
                </c:pt>
                <c:pt idx="2">
                  <c:v>2.849999999999997E-2</c:v>
                </c:pt>
                <c:pt idx="3">
                  <c:v>3.0999999999999917E-2</c:v>
                </c:pt>
                <c:pt idx="4">
                  <c:v>3.3999999999999919E-2</c:v>
                </c:pt>
                <c:pt idx="5">
                  <c:v>3.6499999999999977E-2</c:v>
                </c:pt>
                <c:pt idx="6">
                  <c:v>3.8000000000000034E-2</c:v>
                </c:pt>
                <c:pt idx="7">
                  <c:v>4.1000000000000036E-2</c:v>
                </c:pt>
                <c:pt idx="8">
                  <c:v>4.3499999999999983E-2</c:v>
                </c:pt>
                <c:pt idx="9">
                  <c:v>4.6000000000000041E-2</c:v>
                </c:pt>
                <c:pt idx="10">
                  <c:v>4.8499999999999988E-2</c:v>
                </c:pt>
                <c:pt idx="11">
                  <c:v>5.0499999999999989E-2</c:v>
                </c:pt>
                <c:pt idx="12">
                  <c:v>5.3499999999999881E-2</c:v>
                </c:pt>
                <c:pt idx="13">
                  <c:v>5.5000000000000049E-2</c:v>
                </c:pt>
                <c:pt idx="14">
                  <c:v>5.8000000000000052E-2</c:v>
                </c:pt>
                <c:pt idx="15">
                  <c:v>6.0499999999999998E-2</c:v>
                </c:pt>
                <c:pt idx="16">
                  <c:v>6.25E-2</c:v>
                </c:pt>
                <c:pt idx="17">
                  <c:v>6.4500000000000002E-2</c:v>
                </c:pt>
                <c:pt idx="18">
                  <c:v>6.700000000000006E-2</c:v>
                </c:pt>
                <c:pt idx="19">
                  <c:v>6.8500000000000005E-2</c:v>
                </c:pt>
                <c:pt idx="20">
                  <c:v>7.0999999999999952E-2</c:v>
                </c:pt>
                <c:pt idx="21">
                  <c:v>7.2500000000000009E-2</c:v>
                </c:pt>
                <c:pt idx="22">
                  <c:v>7.4500000000000011E-2</c:v>
                </c:pt>
                <c:pt idx="23">
                  <c:v>7.6000000000000068E-2</c:v>
                </c:pt>
                <c:pt idx="24">
                  <c:v>7.8500000000000014E-2</c:v>
                </c:pt>
                <c:pt idx="25">
                  <c:v>7.9499999999999904E-2</c:v>
                </c:pt>
                <c:pt idx="26">
                  <c:v>8.1499999999999906E-2</c:v>
                </c:pt>
                <c:pt idx="27">
                  <c:v>8.2500000000000018E-2</c:v>
                </c:pt>
                <c:pt idx="28">
                  <c:v>8.3499999999999908E-2</c:v>
                </c:pt>
                <c:pt idx="29">
                  <c:v>8.5499999999999909E-2</c:v>
                </c:pt>
                <c:pt idx="30">
                  <c:v>8.7500000000000133E-2</c:v>
                </c:pt>
                <c:pt idx="31">
                  <c:v>8.8500000000000023E-2</c:v>
                </c:pt>
                <c:pt idx="32">
                  <c:v>8.9500000000000024E-2</c:v>
                </c:pt>
                <c:pt idx="33">
                  <c:v>9.1500000000000137E-2</c:v>
                </c:pt>
                <c:pt idx="34">
                  <c:v>9.1999999999999971E-2</c:v>
                </c:pt>
                <c:pt idx="35">
                  <c:v>9.3499999999999917E-2</c:v>
                </c:pt>
                <c:pt idx="36">
                  <c:v>9.4499999999999917E-2</c:v>
                </c:pt>
                <c:pt idx="37">
                  <c:v>9.6499999999999919E-2</c:v>
                </c:pt>
                <c:pt idx="38">
                  <c:v>9.650000000000003E-2</c:v>
                </c:pt>
                <c:pt idx="39">
                  <c:v>9.7500000000000031E-2</c:v>
                </c:pt>
                <c:pt idx="40">
                  <c:v>9.8499999999999921E-2</c:v>
                </c:pt>
                <c:pt idx="41">
                  <c:v>9.9999999999999978E-2</c:v>
                </c:pt>
                <c:pt idx="42">
                  <c:v>0.10049999999999992</c:v>
                </c:pt>
                <c:pt idx="43">
                  <c:v>0.10199999999999998</c:v>
                </c:pt>
                <c:pt idx="44">
                  <c:v>0.10250000000000004</c:v>
                </c:pt>
                <c:pt idx="45">
                  <c:v>0.10349999999999993</c:v>
                </c:pt>
                <c:pt idx="46">
                  <c:v>0.10449999999999982</c:v>
                </c:pt>
                <c:pt idx="47">
                  <c:v>0.10499999999999998</c:v>
                </c:pt>
                <c:pt idx="48">
                  <c:v>0.10599999999999998</c:v>
                </c:pt>
                <c:pt idx="49">
                  <c:v>0.10699999999999987</c:v>
                </c:pt>
                <c:pt idx="50">
                  <c:v>0.10749999999999993</c:v>
                </c:pt>
                <c:pt idx="51">
                  <c:v>0.10849999999999993</c:v>
                </c:pt>
                <c:pt idx="52">
                  <c:v>0.10849999999999993</c:v>
                </c:pt>
                <c:pt idx="53">
                  <c:v>0.10999999999999999</c:v>
                </c:pt>
                <c:pt idx="54">
                  <c:v>0.11050000000000004</c:v>
                </c:pt>
                <c:pt idx="55">
                  <c:v>0.11099999999999999</c:v>
                </c:pt>
                <c:pt idx="56">
                  <c:v>0.11150000000000004</c:v>
                </c:pt>
                <c:pt idx="57">
                  <c:v>0.11199999999999999</c:v>
                </c:pt>
                <c:pt idx="58">
                  <c:v>0.11249999999999993</c:v>
                </c:pt>
                <c:pt idx="59">
                  <c:v>0.11299999999999999</c:v>
                </c:pt>
                <c:pt idx="60">
                  <c:v>0.11349999999999993</c:v>
                </c:pt>
                <c:pt idx="61">
                  <c:v>0.11449999999999994</c:v>
                </c:pt>
                <c:pt idx="62">
                  <c:v>0.11450000000000005</c:v>
                </c:pt>
                <c:pt idx="63">
                  <c:v>0.11499999999999999</c:v>
                </c:pt>
                <c:pt idx="64">
                  <c:v>0.11549999999999994</c:v>
                </c:pt>
                <c:pt idx="65">
                  <c:v>0.1160000000000001</c:v>
                </c:pt>
                <c:pt idx="66">
                  <c:v>0.11699999999999999</c:v>
                </c:pt>
                <c:pt idx="67">
                  <c:v>0.11699999999999999</c:v>
                </c:pt>
                <c:pt idx="68">
                  <c:v>0.1180000000000001</c:v>
                </c:pt>
                <c:pt idx="69">
                  <c:v>0.11799999999999988</c:v>
                </c:pt>
                <c:pt idx="70">
                  <c:v>0.1180000000000001</c:v>
                </c:pt>
                <c:pt idx="71">
                  <c:v>0.11849999999999994</c:v>
                </c:pt>
                <c:pt idx="72">
                  <c:v>0.11949999999999994</c:v>
                </c:pt>
                <c:pt idx="73">
                  <c:v>0.12050000000000005</c:v>
                </c:pt>
                <c:pt idx="74">
                  <c:v>0.12049999999999994</c:v>
                </c:pt>
                <c:pt idx="75">
                  <c:v>0.12050000000000005</c:v>
                </c:pt>
                <c:pt idx="76">
                  <c:v>0.12150000000000005</c:v>
                </c:pt>
                <c:pt idx="77">
                  <c:v>0.122</c:v>
                </c:pt>
                <c:pt idx="78">
                  <c:v>0.122</c:v>
                </c:pt>
                <c:pt idx="79">
                  <c:v>0.12249999999999994</c:v>
                </c:pt>
                <c:pt idx="80">
                  <c:v>0.124</c:v>
                </c:pt>
                <c:pt idx="81">
                  <c:v>0.124</c:v>
                </c:pt>
                <c:pt idx="82">
                  <c:v>0.125</c:v>
                </c:pt>
                <c:pt idx="83">
                  <c:v>0.12550000000000006</c:v>
                </c:pt>
                <c:pt idx="84">
                  <c:v>0.12549999999999994</c:v>
                </c:pt>
                <c:pt idx="85">
                  <c:v>0.12600000000000011</c:v>
                </c:pt>
                <c:pt idx="86">
                  <c:v>0.12649999999999995</c:v>
                </c:pt>
                <c:pt idx="87">
                  <c:v>0.12650000000000006</c:v>
                </c:pt>
                <c:pt idx="88">
                  <c:v>0.12750000000000006</c:v>
                </c:pt>
                <c:pt idx="89">
                  <c:v>0.128</c:v>
                </c:pt>
                <c:pt idx="90">
                  <c:v>0.127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FE-405D-8905-89CA616B0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4000000000000001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'12-21-22 R9-1 run1'!$B$2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'12-21-22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'12-21-22 R9-1 run1'!$B$3:$B$93</c:f>
              <c:numCache>
                <c:formatCode>General</c:formatCode>
                <c:ptCount val="91"/>
                <c:pt idx="0">
                  <c:v>0.89700000000000002</c:v>
                </c:pt>
                <c:pt idx="1">
                  <c:v>0.89500000000000002</c:v>
                </c:pt>
                <c:pt idx="2">
                  <c:v>0.89200000000000002</c:v>
                </c:pt>
                <c:pt idx="3">
                  <c:v>0.89</c:v>
                </c:pt>
                <c:pt idx="4">
                  <c:v>0.88700000000000001</c:v>
                </c:pt>
                <c:pt idx="5">
                  <c:v>0.88500000000000001</c:v>
                </c:pt>
                <c:pt idx="6">
                  <c:v>0.88200000000000001</c:v>
                </c:pt>
                <c:pt idx="7">
                  <c:v>0.88</c:v>
                </c:pt>
                <c:pt idx="8">
                  <c:v>0.877</c:v>
                </c:pt>
                <c:pt idx="9">
                  <c:v>0.874</c:v>
                </c:pt>
                <c:pt idx="10">
                  <c:v>0.871</c:v>
                </c:pt>
                <c:pt idx="11">
                  <c:v>0.86799999999999999</c:v>
                </c:pt>
                <c:pt idx="12">
                  <c:v>0.86499999999999999</c:v>
                </c:pt>
                <c:pt idx="13">
                  <c:v>0.86299999999999999</c:v>
                </c:pt>
                <c:pt idx="14">
                  <c:v>0.86</c:v>
                </c:pt>
                <c:pt idx="15">
                  <c:v>0.85799999999999998</c:v>
                </c:pt>
                <c:pt idx="16">
                  <c:v>0.85499999999999998</c:v>
                </c:pt>
                <c:pt idx="17">
                  <c:v>0.85199999999999998</c:v>
                </c:pt>
                <c:pt idx="18">
                  <c:v>0.85</c:v>
                </c:pt>
                <c:pt idx="19">
                  <c:v>0.84699999999999998</c:v>
                </c:pt>
                <c:pt idx="20">
                  <c:v>0.84399999999999997</c:v>
                </c:pt>
                <c:pt idx="21">
                  <c:v>0.84299999999999997</c:v>
                </c:pt>
                <c:pt idx="22">
                  <c:v>0.83899999999999997</c:v>
                </c:pt>
                <c:pt idx="23">
                  <c:v>0.83899999999999997</c:v>
                </c:pt>
                <c:pt idx="24">
                  <c:v>0.83599999999999997</c:v>
                </c:pt>
                <c:pt idx="25">
                  <c:v>0.83299999999999996</c:v>
                </c:pt>
                <c:pt idx="26">
                  <c:v>0.83199999999999996</c:v>
                </c:pt>
                <c:pt idx="27">
                  <c:v>0.82899999999999996</c:v>
                </c:pt>
                <c:pt idx="28">
                  <c:v>0.82699999999999996</c:v>
                </c:pt>
                <c:pt idx="29">
                  <c:v>0.82599999999999996</c:v>
                </c:pt>
                <c:pt idx="30">
                  <c:v>0.82299999999999995</c:v>
                </c:pt>
                <c:pt idx="31">
                  <c:v>0.82099999999999995</c:v>
                </c:pt>
                <c:pt idx="32">
                  <c:v>0.82</c:v>
                </c:pt>
                <c:pt idx="33">
                  <c:v>0.81899999999999995</c:v>
                </c:pt>
                <c:pt idx="34">
                  <c:v>0.81599999999999995</c:v>
                </c:pt>
                <c:pt idx="35">
                  <c:v>0.81499999999999995</c:v>
                </c:pt>
                <c:pt idx="36">
                  <c:v>0.81399999999999995</c:v>
                </c:pt>
                <c:pt idx="37">
                  <c:v>0.81</c:v>
                </c:pt>
                <c:pt idx="38">
                  <c:v>0.80900000000000005</c:v>
                </c:pt>
                <c:pt idx="39">
                  <c:v>0.80900000000000005</c:v>
                </c:pt>
                <c:pt idx="40">
                  <c:v>0.80600000000000005</c:v>
                </c:pt>
                <c:pt idx="41">
                  <c:v>0.80400000000000005</c:v>
                </c:pt>
                <c:pt idx="42">
                  <c:v>0.80300000000000005</c:v>
                </c:pt>
                <c:pt idx="43">
                  <c:v>0.80100000000000005</c:v>
                </c:pt>
                <c:pt idx="44">
                  <c:v>0.79900000000000004</c:v>
                </c:pt>
                <c:pt idx="45">
                  <c:v>0.79700000000000004</c:v>
                </c:pt>
                <c:pt idx="46">
                  <c:v>0.79600000000000004</c:v>
                </c:pt>
                <c:pt idx="47">
                  <c:v>0.79400000000000004</c:v>
                </c:pt>
                <c:pt idx="48">
                  <c:v>0.79300000000000004</c:v>
                </c:pt>
                <c:pt idx="49">
                  <c:v>0.79100000000000004</c:v>
                </c:pt>
                <c:pt idx="50">
                  <c:v>0.79</c:v>
                </c:pt>
                <c:pt idx="51">
                  <c:v>0.78800000000000003</c:v>
                </c:pt>
                <c:pt idx="52">
                  <c:v>0.78700000000000003</c:v>
                </c:pt>
                <c:pt idx="53">
                  <c:v>0.78700000000000003</c:v>
                </c:pt>
                <c:pt idx="54">
                  <c:v>0.78400000000000003</c:v>
                </c:pt>
                <c:pt idx="55">
                  <c:v>0.78200000000000003</c:v>
                </c:pt>
                <c:pt idx="56">
                  <c:v>0.78100000000000003</c:v>
                </c:pt>
                <c:pt idx="57">
                  <c:v>0.78</c:v>
                </c:pt>
                <c:pt idx="58">
                  <c:v>0.78</c:v>
                </c:pt>
                <c:pt idx="59">
                  <c:v>0.77700000000000002</c:v>
                </c:pt>
                <c:pt idx="60">
                  <c:v>0.77600000000000002</c:v>
                </c:pt>
                <c:pt idx="61">
                  <c:v>0.77400000000000002</c:v>
                </c:pt>
                <c:pt idx="62">
                  <c:v>0.77300000000000002</c:v>
                </c:pt>
                <c:pt idx="63">
                  <c:v>0.77200000000000002</c:v>
                </c:pt>
                <c:pt idx="64">
                  <c:v>0.77100000000000002</c:v>
                </c:pt>
                <c:pt idx="65">
                  <c:v>0.76900000000000002</c:v>
                </c:pt>
                <c:pt idx="66">
                  <c:v>0.76800000000000002</c:v>
                </c:pt>
                <c:pt idx="67">
                  <c:v>0.76700000000000002</c:v>
                </c:pt>
                <c:pt idx="68">
                  <c:v>0.76600000000000001</c:v>
                </c:pt>
                <c:pt idx="69">
                  <c:v>0.76400000000000001</c:v>
                </c:pt>
                <c:pt idx="70">
                  <c:v>0.76300000000000001</c:v>
                </c:pt>
                <c:pt idx="71">
                  <c:v>0.76200000000000001</c:v>
                </c:pt>
                <c:pt idx="72">
                  <c:v>0.76100000000000001</c:v>
                </c:pt>
                <c:pt idx="73">
                  <c:v>0.76</c:v>
                </c:pt>
                <c:pt idx="74">
                  <c:v>0.75800000000000001</c:v>
                </c:pt>
                <c:pt idx="75">
                  <c:v>0.75700000000000001</c:v>
                </c:pt>
                <c:pt idx="76">
                  <c:v>0.75600000000000001</c:v>
                </c:pt>
                <c:pt idx="77">
                  <c:v>0.75600000000000001</c:v>
                </c:pt>
                <c:pt idx="78">
                  <c:v>0.755</c:v>
                </c:pt>
                <c:pt idx="79">
                  <c:v>0.753</c:v>
                </c:pt>
                <c:pt idx="80">
                  <c:v>0.751</c:v>
                </c:pt>
                <c:pt idx="81">
                  <c:v>0.75</c:v>
                </c:pt>
                <c:pt idx="82">
                  <c:v>0.749</c:v>
                </c:pt>
                <c:pt idx="83">
                  <c:v>0.747</c:v>
                </c:pt>
                <c:pt idx="84">
                  <c:v>0.746</c:v>
                </c:pt>
                <c:pt idx="85">
                  <c:v>0.745</c:v>
                </c:pt>
                <c:pt idx="86">
                  <c:v>0.74399999999999999</c:v>
                </c:pt>
                <c:pt idx="87">
                  <c:v>0.74299999999999999</c:v>
                </c:pt>
                <c:pt idx="88">
                  <c:v>0.74199999999999999</c:v>
                </c:pt>
                <c:pt idx="89">
                  <c:v>0.74099999999999999</c:v>
                </c:pt>
                <c:pt idx="90">
                  <c:v>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D-47AE-9F17-B8C9068BEB64}"/>
            </c:ext>
          </c:extLst>
        </c:ser>
        <c:ser>
          <c:idx val="1"/>
          <c:order val="1"/>
          <c:tx>
            <c:strRef>
              <c:f>'12-21-22 R9-1 run1'!$C$2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'12-21-22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'12-21-22 R9-1 run1'!$C$3:$C$93</c:f>
              <c:numCache>
                <c:formatCode>General</c:formatCode>
                <c:ptCount val="91"/>
                <c:pt idx="0">
                  <c:v>0.89800000000000002</c:v>
                </c:pt>
                <c:pt idx="1">
                  <c:v>0.89500000000000002</c:v>
                </c:pt>
                <c:pt idx="2">
                  <c:v>0.89300000000000002</c:v>
                </c:pt>
                <c:pt idx="3">
                  <c:v>0.89100000000000001</c:v>
                </c:pt>
                <c:pt idx="4">
                  <c:v>0.88800000000000001</c:v>
                </c:pt>
                <c:pt idx="5">
                  <c:v>0.88500000000000001</c:v>
                </c:pt>
                <c:pt idx="6">
                  <c:v>0.88300000000000001</c:v>
                </c:pt>
                <c:pt idx="7">
                  <c:v>0.88</c:v>
                </c:pt>
                <c:pt idx="8">
                  <c:v>0.877</c:v>
                </c:pt>
                <c:pt idx="9">
                  <c:v>0.874</c:v>
                </c:pt>
                <c:pt idx="10">
                  <c:v>0.871</c:v>
                </c:pt>
                <c:pt idx="11">
                  <c:v>0.86799999999999999</c:v>
                </c:pt>
                <c:pt idx="12">
                  <c:v>0.86599999999999999</c:v>
                </c:pt>
                <c:pt idx="13">
                  <c:v>0.86399999999999999</c:v>
                </c:pt>
                <c:pt idx="14">
                  <c:v>0.86099999999999999</c:v>
                </c:pt>
                <c:pt idx="15">
                  <c:v>0.85899999999999999</c:v>
                </c:pt>
                <c:pt idx="16">
                  <c:v>0.85699999999999998</c:v>
                </c:pt>
                <c:pt idx="17">
                  <c:v>0.85399999999999998</c:v>
                </c:pt>
                <c:pt idx="18">
                  <c:v>0.85099999999999998</c:v>
                </c:pt>
                <c:pt idx="19">
                  <c:v>0.84899999999999998</c:v>
                </c:pt>
                <c:pt idx="20">
                  <c:v>0.84599999999999997</c:v>
                </c:pt>
                <c:pt idx="21">
                  <c:v>0.84399999999999997</c:v>
                </c:pt>
                <c:pt idx="22">
                  <c:v>0.84099999999999997</c:v>
                </c:pt>
                <c:pt idx="23">
                  <c:v>0.83899999999999997</c:v>
                </c:pt>
                <c:pt idx="24">
                  <c:v>0.83699999999999997</c:v>
                </c:pt>
                <c:pt idx="25">
                  <c:v>0.83499999999999996</c:v>
                </c:pt>
                <c:pt idx="26">
                  <c:v>0.83299999999999996</c:v>
                </c:pt>
                <c:pt idx="27">
                  <c:v>0.83099999999999996</c:v>
                </c:pt>
                <c:pt idx="28">
                  <c:v>0.82899999999999996</c:v>
                </c:pt>
                <c:pt idx="29">
                  <c:v>0.82699999999999996</c:v>
                </c:pt>
                <c:pt idx="30">
                  <c:v>0.82499999999999996</c:v>
                </c:pt>
                <c:pt idx="31">
                  <c:v>0.82299999999999995</c:v>
                </c:pt>
                <c:pt idx="32">
                  <c:v>0.82099999999999995</c:v>
                </c:pt>
                <c:pt idx="33">
                  <c:v>0.81899999999999995</c:v>
                </c:pt>
                <c:pt idx="34">
                  <c:v>0.81799999999999995</c:v>
                </c:pt>
                <c:pt idx="35">
                  <c:v>0.81599999999999995</c:v>
                </c:pt>
                <c:pt idx="36">
                  <c:v>0.81399999999999995</c:v>
                </c:pt>
                <c:pt idx="37">
                  <c:v>0.81299999999999994</c:v>
                </c:pt>
                <c:pt idx="38">
                  <c:v>0.81100000000000005</c:v>
                </c:pt>
                <c:pt idx="39">
                  <c:v>0.80900000000000005</c:v>
                </c:pt>
                <c:pt idx="40">
                  <c:v>0.80800000000000005</c:v>
                </c:pt>
                <c:pt idx="41">
                  <c:v>0.80600000000000005</c:v>
                </c:pt>
                <c:pt idx="42">
                  <c:v>0.80400000000000005</c:v>
                </c:pt>
                <c:pt idx="43">
                  <c:v>0.80300000000000005</c:v>
                </c:pt>
                <c:pt idx="44">
                  <c:v>0.80100000000000005</c:v>
                </c:pt>
                <c:pt idx="45">
                  <c:v>0.8</c:v>
                </c:pt>
                <c:pt idx="46">
                  <c:v>0.79800000000000004</c:v>
                </c:pt>
                <c:pt idx="47">
                  <c:v>0.79700000000000004</c:v>
                </c:pt>
                <c:pt idx="48">
                  <c:v>0.79500000000000004</c:v>
                </c:pt>
                <c:pt idx="49">
                  <c:v>0.79400000000000004</c:v>
                </c:pt>
                <c:pt idx="50">
                  <c:v>0.79200000000000004</c:v>
                </c:pt>
                <c:pt idx="51">
                  <c:v>0.79100000000000004</c:v>
                </c:pt>
                <c:pt idx="52">
                  <c:v>0.79</c:v>
                </c:pt>
                <c:pt idx="53">
                  <c:v>0.78900000000000003</c:v>
                </c:pt>
                <c:pt idx="54">
                  <c:v>0.78700000000000003</c:v>
                </c:pt>
                <c:pt idx="55">
                  <c:v>0.78600000000000003</c:v>
                </c:pt>
                <c:pt idx="56">
                  <c:v>0.78400000000000003</c:v>
                </c:pt>
                <c:pt idx="57">
                  <c:v>0.78300000000000003</c:v>
                </c:pt>
                <c:pt idx="58">
                  <c:v>0.78200000000000003</c:v>
                </c:pt>
                <c:pt idx="59">
                  <c:v>0.78</c:v>
                </c:pt>
                <c:pt idx="60">
                  <c:v>0.77900000000000003</c:v>
                </c:pt>
                <c:pt idx="61">
                  <c:v>0.77700000000000002</c:v>
                </c:pt>
                <c:pt idx="62">
                  <c:v>0.77600000000000002</c:v>
                </c:pt>
                <c:pt idx="63">
                  <c:v>0.77500000000000002</c:v>
                </c:pt>
                <c:pt idx="64">
                  <c:v>0.77400000000000002</c:v>
                </c:pt>
                <c:pt idx="65">
                  <c:v>0.77200000000000002</c:v>
                </c:pt>
                <c:pt idx="66">
                  <c:v>0.77100000000000002</c:v>
                </c:pt>
                <c:pt idx="67">
                  <c:v>0.77</c:v>
                </c:pt>
                <c:pt idx="68">
                  <c:v>0.76900000000000002</c:v>
                </c:pt>
                <c:pt idx="69">
                  <c:v>0.76800000000000002</c:v>
                </c:pt>
                <c:pt idx="70">
                  <c:v>0.76600000000000001</c:v>
                </c:pt>
                <c:pt idx="71">
                  <c:v>0.76500000000000001</c:v>
                </c:pt>
                <c:pt idx="72">
                  <c:v>0.76400000000000001</c:v>
                </c:pt>
                <c:pt idx="73">
                  <c:v>0.76300000000000001</c:v>
                </c:pt>
                <c:pt idx="74">
                  <c:v>0.76200000000000001</c:v>
                </c:pt>
                <c:pt idx="75">
                  <c:v>0.76</c:v>
                </c:pt>
                <c:pt idx="76">
                  <c:v>0.75900000000000001</c:v>
                </c:pt>
                <c:pt idx="77">
                  <c:v>0.75800000000000001</c:v>
                </c:pt>
                <c:pt idx="78">
                  <c:v>0.75700000000000001</c:v>
                </c:pt>
                <c:pt idx="79">
                  <c:v>0.75600000000000001</c:v>
                </c:pt>
                <c:pt idx="80">
                  <c:v>0.754</c:v>
                </c:pt>
                <c:pt idx="81">
                  <c:v>0.753</c:v>
                </c:pt>
                <c:pt idx="82">
                  <c:v>0.752</c:v>
                </c:pt>
                <c:pt idx="83">
                  <c:v>0.751</c:v>
                </c:pt>
                <c:pt idx="84">
                  <c:v>0.75</c:v>
                </c:pt>
                <c:pt idx="85">
                  <c:v>0.749</c:v>
                </c:pt>
                <c:pt idx="86">
                  <c:v>0.748</c:v>
                </c:pt>
                <c:pt idx="87">
                  <c:v>0.747</c:v>
                </c:pt>
                <c:pt idx="88">
                  <c:v>0.745</c:v>
                </c:pt>
                <c:pt idx="89">
                  <c:v>0.74399999999999999</c:v>
                </c:pt>
                <c:pt idx="90">
                  <c:v>0.74299999999999999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AD-47AE-9F17-B8C9068BEB64}"/>
            </c:ext>
          </c:extLst>
        </c:ser>
        <c:ser>
          <c:idx val="2"/>
          <c:order val="2"/>
          <c:tx>
            <c:strRef>
              <c:f>'12-21-22 R9-1 run1'!$D$2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'12-21-22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'12-21-22 R9-1 run1'!$D$3:$D$93</c:f>
              <c:numCache>
                <c:formatCode>General</c:formatCode>
                <c:ptCount val="91"/>
                <c:pt idx="0">
                  <c:v>0.93899999999999995</c:v>
                </c:pt>
                <c:pt idx="1">
                  <c:v>0.93799999999999994</c:v>
                </c:pt>
                <c:pt idx="2">
                  <c:v>0.93799999999999994</c:v>
                </c:pt>
                <c:pt idx="3">
                  <c:v>0.93799999999999994</c:v>
                </c:pt>
                <c:pt idx="4">
                  <c:v>0.93700000000000006</c:v>
                </c:pt>
                <c:pt idx="5">
                  <c:v>0.93700000000000006</c:v>
                </c:pt>
                <c:pt idx="6">
                  <c:v>0.93600000000000005</c:v>
                </c:pt>
                <c:pt idx="7">
                  <c:v>0.93500000000000005</c:v>
                </c:pt>
                <c:pt idx="8">
                  <c:v>0.93500000000000005</c:v>
                </c:pt>
                <c:pt idx="9">
                  <c:v>0.93400000000000005</c:v>
                </c:pt>
                <c:pt idx="10">
                  <c:v>0.93300000000000005</c:v>
                </c:pt>
                <c:pt idx="11">
                  <c:v>0.93300000000000005</c:v>
                </c:pt>
                <c:pt idx="12">
                  <c:v>0.93200000000000005</c:v>
                </c:pt>
                <c:pt idx="13">
                  <c:v>0.93200000000000005</c:v>
                </c:pt>
                <c:pt idx="14">
                  <c:v>0.93</c:v>
                </c:pt>
                <c:pt idx="15">
                  <c:v>0.93</c:v>
                </c:pt>
                <c:pt idx="16">
                  <c:v>0.92900000000000005</c:v>
                </c:pt>
                <c:pt idx="17">
                  <c:v>0.92800000000000005</c:v>
                </c:pt>
                <c:pt idx="18">
                  <c:v>0.92800000000000005</c:v>
                </c:pt>
                <c:pt idx="19">
                  <c:v>0.92700000000000005</c:v>
                </c:pt>
                <c:pt idx="20">
                  <c:v>0.92600000000000005</c:v>
                </c:pt>
                <c:pt idx="21">
                  <c:v>0.92500000000000004</c:v>
                </c:pt>
                <c:pt idx="22">
                  <c:v>0.92400000000000004</c:v>
                </c:pt>
                <c:pt idx="23">
                  <c:v>0.92400000000000004</c:v>
                </c:pt>
                <c:pt idx="24">
                  <c:v>0.92300000000000004</c:v>
                </c:pt>
                <c:pt idx="25">
                  <c:v>0.92200000000000004</c:v>
                </c:pt>
                <c:pt idx="26">
                  <c:v>0.92100000000000004</c:v>
                </c:pt>
                <c:pt idx="27">
                  <c:v>0.92100000000000004</c:v>
                </c:pt>
                <c:pt idx="28">
                  <c:v>0.92</c:v>
                </c:pt>
                <c:pt idx="29">
                  <c:v>0.91900000000000004</c:v>
                </c:pt>
                <c:pt idx="30">
                  <c:v>0.91700000000000004</c:v>
                </c:pt>
                <c:pt idx="31">
                  <c:v>0.91700000000000004</c:v>
                </c:pt>
                <c:pt idx="32">
                  <c:v>0.91600000000000004</c:v>
                </c:pt>
                <c:pt idx="33">
                  <c:v>0.91500000000000004</c:v>
                </c:pt>
                <c:pt idx="34">
                  <c:v>0.91500000000000004</c:v>
                </c:pt>
                <c:pt idx="35">
                  <c:v>0.91400000000000003</c:v>
                </c:pt>
                <c:pt idx="36">
                  <c:v>0.91300000000000003</c:v>
                </c:pt>
                <c:pt idx="37">
                  <c:v>0.91200000000000003</c:v>
                </c:pt>
                <c:pt idx="38">
                  <c:v>0.91100000000000003</c:v>
                </c:pt>
                <c:pt idx="39">
                  <c:v>0.91</c:v>
                </c:pt>
                <c:pt idx="40">
                  <c:v>0.91</c:v>
                </c:pt>
                <c:pt idx="41">
                  <c:v>0.90900000000000003</c:v>
                </c:pt>
                <c:pt idx="42">
                  <c:v>0.90700000000000003</c:v>
                </c:pt>
                <c:pt idx="43">
                  <c:v>0.90700000000000003</c:v>
                </c:pt>
                <c:pt idx="44">
                  <c:v>0.90600000000000003</c:v>
                </c:pt>
                <c:pt idx="45">
                  <c:v>0.90500000000000003</c:v>
                </c:pt>
                <c:pt idx="46">
                  <c:v>0.90400000000000003</c:v>
                </c:pt>
                <c:pt idx="47">
                  <c:v>0.90400000000000003</c:v>
                </c:pt>
                <c:pt idx="48">
                  <c:v>0.90300000000000002</c:v>
                </c:pt>
                <c:pt idx="49">
                  <c:v>0.90200000000000002</c:v>
                </c:pt>
                <c:pt idx="50">
                  <c:v>0.90200000000000002</c:v>
                </c:pt>
                <c:pt idx="51">
                  <c:v>0.90100000000000002</c:v>
                </c:pt>
                <c:pt idx="52">
                  <c:v>0.9</c:v>
                </c:pt>
                <c:pt idx="53">
                  <c:v>0.89900000000000002</c:v>
                </c:pt>
                <c:pt idx="54">
                  <c:v>0.89900000000000002</c:v>
                </c:pt>
                <c:pt idx="55">
                  <c:v>0.89800000000000002</c:v>
                </c:pt>
                <c:pt idx="56">
                  <c:v>0.89700000000000002</c:v>
                </c:pt>
                <c:pt idx="57">
                  <c:v>0.89600000000000002</c:v>
                </c:pt>
                <c:pt idx="58">
                  <c:v>0.89500000000000002</c:v>
                </c:pt>
                <c:pt idx="59">
                  <c:v>0.89400000000000002</c:v>
                </c:pt>
                <c:pt idx="60">
                  <c:v>0.89300000000000002</c:v>
                </c:pt>
                <c:pt idx="61">
                  <c:v>0.89200000000000002</c:v>
                </c:pt>
                <c:pt idx="62">
                  <c:v>0.89200000000000002</c:v>
                </c:pt>
                <c:pt idx="63">
                  <c:v>0.89100000000000001</c:v>
                </c:pt>
                <c:pt idx="64">
                  <c:v>0.89</c:v>
                </c:pt>
                <c:pt idx="65">
                  <c:v>0.88900000000000001</c:v>
                </c:pt>
                <c:pt idx="66">
                  <c:v>0.88800000000000001</c:v>
                </c:pt>
                <c:pt idx="67">
                  <c:v>0.88700000000000001</c:v>
                </c:pt>
                <c:pt idx="68">
                  <c:v>0.88700000000000001</c:v>
                </c:pt>
                <c:pt idx="69">
                  <c:v>0.88500000000000001</c:v>
                </c:pt>
                <c:pt idx="70">
                  <c:v>0.88400000000000001</c:v>
                </c:pt>
                <c:pt idx="71">
                  <c:v>0.88300000000000001</c:v>
                </c:pt>
                <c:pt idx="72">
                  <c:v>0.88200000000000001</c:v>
                </c:pt>
                <c:pt idx="73">
                  <c:v>0.88100000000000001</c:v>
                </c:pt>
                <c:pt idx="74">
                  <c:v>0.88</c:v>
                </c:pt>
                <c:pt idx="75">
                  <c:v>0.879</c:v>
                </c:pt>
                <c:pt idx="76">
                  <c:v>0.878</c:v>
                </c:pt>
                <c:pt idx="77">
                  <c:v>0.877</c:v>
                </c:pt>
                <c:pt idx="78">
                  <c:v>0.876</c:v>
                </c:pt>
                <c:pt idx="79">
                  <c:v>0.875</c:v>
                </c:pt>
                <c:pt idx="80">
                  <c:v>0.874</c:v>
                </c:pt>
                <c:pt idx="81">
                  <c:v>0.873</c:v>
                </c:pt>
                <c:pt idx="82">
                  <c:v>0.872</c:v>
                </c:pt>
                <c:pt idx="83">
                  <c:v>0.871</c:v>
                </c:pt>
                <c:pt idx="84">
                  <c:v>0.87</c:v>
                </c:pt>
                <c:pt idx="85">
                  <c:v>0.86899999999999999</c:v>
                </c:pt>
                <c:pt idx="86">
                  <c:v>0.86799999999999999</c:v>
                </c:pt>
                <c:pt idx="87">
                  <c:v>0.86699999999999999</c:v>
                </c:pt>
                <c:pt idx="88">
                  <c:v>0.86599999999999999</c:v>
                </c:pt>
                <c:pt idx="89">
                  <c:v>0.86499999999999999</c:v>
                </c:pt>
                <c:pt idx="90">
                  <c:v>0.86399999999999999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AD-47AE-9F17-B8C9068BEB64}"/>
            </c:ext>
          </c:extLst>
        </c:ser>
        <c:ser>
          <c:idx val="3"/>
          <c:order val="3"/>
          <c:tx>
            <c:strRef>
              <c:f>'12-21-22 R9-1 run1'!$E$2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'12-21-22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'12-21-22 R9-1 run1'!$E$3:$E$93</c:f>
              <c:numCache>
                <c:formatCode>General</c:formatCode>
                <c:ptCount val="91"/>
                <c:pt idx="0">
                  <c:v>0.91700000000000004</c:v>
                </c:pt>
                <c:pt idx="1">
                  <c:v>0.91700000000000004</c:v>
                </c:pt>
                <c:pt idx="2">
                  <c:v>0.91600000000000004</c:v>
                </c:pt>
                <c:pt idx="3">
                  <c:v>0.91600000000000004</c:v>
                </c:pt>
                <c:pt idx="4">
                  <c:v>0.91500000000000004</c:v>
                </c:pt>
                <c:pt idx="5">
                  <c:v>0.91500000000000004</c:v>
                </c:pt>
                <c:pt idx="6">
                  <c:v>0.91400000000000003</c:v>
                </c:pt>
                <c:pt idx="7">
                  <c:v>0.91300000000000003</c:v>
                </c:pt>
                <c:pt idx="8">
                  <c:v>0.91200000000000003</c:v>
                </c:pt>
                <c:pt idx="9">
                  <c:v>0.91100000000000003</c:v>
                </c:pt>
                <c:pt idx="10">
                  <c:v>0.91</c:v>
                </c:pt>
                <c:pt idx="11">
                  <c:v>0.91</c:v>
                </c:pt>
                <c:pt idx="12">
                  <c:v>0.90900000000000003</c:v>
                </c:pt>
                <c:pt idx="13">
                  <c:v>0.90800000000000003</c:v>
                </c:pt>
                <c:pt idx="14">
                  <c:v>0.90800000000000003</c:v>
                </c:pt>
                <c:pt idx="15">
                  <c:v>0.90700000000000003</c:v>
                </c:pt>
                <c:pt idx="16">
                  <c:v>0.90600000000000003</c:v>
                </c:pt>
                <c:pt idx="17">
                  <c:v>0.90500000000000003</c:v>
                </c:pt>
                <c:pt idx="18">
                  <c:v>0.90400000000000003</c:v>
                </c:pt>
                <c:pt idx="19">
                  <c:v>0.90300000000000002</c:v>
                </c:pt>
                <c:pt idx="20">
                  <c:v>0.90200000000000002</c:v>
                </c:pt>
                <c:pt idx="21">
                  <c:v>0.90100000000000002</c:v>
                </c:pt>
                <c:pt idx="22">
                  <c:v>0.9</c:v>
                </c:pt>
                <c:pt idx="23">
                  <c:v>0.89900000000000002</c:v>
                </c:pt>
                <c:pt idx="24">
                  <c:v>0.89800000000000002</c:v>
                </c:pt>
                <c:pt idx="25">
                  <c:v>0.89700000000000002</c:v>
                </c:pt>
                <c:pt idx="26">
                  <c:v>0.89600000000000002</c:v>
                </c:pt>
                <c:pt idx="27">
                  <c:v>0.89500000000000002</c:v>
                </c:pt>
                <c:pt idx="28">
                  <c:v>0.89400000000000002</c:v>
                </c:pt>
                <c:pt idx="29">
                  <c:v>0.89300000000000002</c:v>
                </c:pt>
                <c:pt idx="30">
                  <c:v>0.89200000000000002</c:v>
                </c:pt>
                <c:pt idx="31">
                  <c:v>0.89100000000000001</c:v>
                </c:pt>
                <c:pt idx="32">
                  <c:v>0.89</c:v>
                </c:pt>
                <c:pt idx="33">
                  <c:v>0.88900000000000001</c:v>
                </c:pt>
                <c:pt idx="34">
                  <c:v>0.88800000000000001</c:v>
                </c:pt>
                <c:pt idx="35">
                  <c:v>0.88700000000000001</c:v>
                </c:pt>
                <c:pt idx="36">
                  <c:v>0.88700000000000001</c:v>
                </c:pt>
                <c:pt idx="37">
                  <c:v>0.88500000000000001</c:v>
                </c:pt>
                <c:pt idx="38">
                  <c:v>0.88500000000000001</c:v>
                </c:pt>
                <c:pt idx="39">
                  <c:v>0.88400000000000001</c:v>
                </c:pt>
                <c:pt idx="40">
                  <c:v>0.88300000000000001</c:v>
                </c:pt>
                <c:pt idx="41">
                  <c:v>0.88200000000000001</c:v>
                </c:pt>
                <c:pt idx="42">
                  <c:v>0.88100000000000001</c:v>
                </c:pt>
                <c:pt idx="43">
                  <c:v>0.88</c:v>
                </c:pt>
                <c:pt idx="44">
                  <c:v>0.879</c:v>
                </c:pt>
                <c:pt idx="45">
                  <c:v>0.878</c:v>
                </c:pt>
                <c:pt idx="46">
                  <c:v>0.877</c:v>
                </c:pt>
                <c:pt idx="47">
                  <c:v>0.876</c:v>
                </c:pt>
                <c:pt idx="48">
                  <c:v>0.875</c:v>
                </c:pt>
                <c:pt idx="49">
                  <c:v>0.875</c:v>
                </c:pt>
                <c:pt idx="50">
                  <c:v>0.874</c:v>
                </c:pt>
                <c:pt idx="51">
                  <c:v>0.873</c:v>
                </c:pt>
                <c:pt idx="52">
                  <c:v>0.872</c:v>
                </c:pt>
                <c:pt idx="53">
                  <c:v>0.871</c:v>
                </c:pt>
                <c:pt idx="54">
                  <c:v>0.87</c:v>
                </c:pt>
                <c:pt idx="55">
                  <c:v>0.86899999999999999</c:v>
                </c:pt>
                <c:pt idx="56">
                  <c:v>0.86799999999999999</c:v>
                </c:pt>
                <c:pt idx="57">
                  <c:v>0.86699999999999999</c:v>
                </c:pt>
                <c:pt idx="58">
                  <c:v>0.86599999999999999</c:v>
                </c:pt>
                <c:pt idx="59">
                  <c:v>0.86499999999999999</c:v>
                </c:pt>
                <c:pt idx="60">
                  <c:v>0.86499999999999999</c:v>
                </c:pt>
                <c:pt idx="61">
                  <c:v>0.86399999999999999</c:v>
                </c:pt>
                <c:pt idx="62">
                  <c:v>0.86299999999999999</c:v>
                </c:pt>
                <c:pt idx="63">
                  <c:v>0.86199999999999999</c:v>
                </c:pt>
                <c:pt idx="64">
                  <c:v>0.86099999999999999</c:v>
                </c:pt>
                <c:pt idx="65">
                  <c:v>0.86</c:v>
                </c:pt>
                <c:pt idx="66">
                  <c:v>0.85899999999999999</c:v>
                </c:pt>
                <c:pt idx="67">
                  <c:v>0.85899999999999999</c:v>
                </c:pt>
                <c:pt idx="68">
                  <c:v>0.85699999999999998</c:v>
                </c:pt>
                <c:pt idx="69">
                  <c:v>0.85699999999999998</c:v>
                </c:pt>
                <c:pt idx="70">
                  <c:v>0.85599999999999998</c:v>
                </c:pt>
                <c:pt idx="71">
                  <c:v>0.85499999999999998</c:v>
                </c:pt>
                <c:pt idx="72">
                  <c:v>0.85399999999999998</c:v>
                </c:pt>
                <c:pt idx="73">
                  <c:v>0.85299999999999998</c:v>
                </c:pt>
                <c:pt idx="74">
                  <c:v>0.85199999999999998</c:v>
                </c:pt>
                <c:pt idx="75">
                  <c:v>0.85099999999999998</c:v>
                </c:pt>
                <c:pt idx="76">
                  <c:v>0.85</c:v>
                </c:pt>
                <c:pt idx="77">
                  <c:v>0.85</c:v>
                </c:pt>
                <c:pt idx="78">
                  <c:v>0.84899999999999998</c:v>
                </c:pt>
                <c:pt idx="79">
                  <c:v>0.84799999999999998</c:v>
                </c:pt>
                <c:pt idx="80">
                  <c:v>0.84699999999999998</c:v>
                </c:pt>
                <c:pt idx="81">
                  <c:v>0.84599999999999997</c:v>
                </c:pt>
                <c:pt idx="82">
                  <c:v>0.84499999999999997</c:v>
                </c:pt>
                <c:pt idx="83">
                  <c:v>0.84399999999999997</c:v>
                </c:pt>
                <c:pt idx="84">
                  <c:v>0.84299999999999997</c:v>
                </c:pt>
                <c:pt idx="85">
                  <c:v>0.84199999999999997</c:v>
                </c:pt>
                <c:pt idx="86">
                  <c:v>0.84199999999999997</c:v>
                </c:pt>
                <c:pt idx="87">
                  <c:v>0.84099999999999997</c:v>
                </c:pt>
                <c:pt idx="88">
                  <c:v>0.84</c:v>
                </c:pt>
                <c:pt idx="89">
                  <c:v>0.83899999999999997</c:v>
                </c:pt>
                <c:pt idx="90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AD-47AE-9F17-B8C9068BE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'12-21-22 R9-1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'12-21-22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'12-21-22 R9-1 run1'!$J$3:$J$93</c:f>
              <c:numCache>
                <c:formatCode>General</c:formatCode>
                <c:ptCount val="91"/>
                <c:pt idx="0">
                  <c:v>3.0499999999999972E-2</c:v>
                </c:pt>
                <c:pt idx="1">
                  <c:v>3.2499999999999973E-2</c:v>
                </c:pt>
                <c:pt idx="2">
                  <c:v>3.4499999999999975E-2</c:v>
                </c:pt>
                <c:pt idx="3">
                  <c:v>3.6499999999999977E-2</c:v>
                </c:pt>
                <c:pt idx="4">
                  <c:v>3.850000000000009E-2</c:v>
                </c:pt>
                <c:pt idx="5">
                  <c:v>4.1000000000000036E-2</c:v>
                </c:pt>
                <c:pt idx="6">
                  <c:v>4.2499999999999982E-2</c:v>
                </c:pt>
                <c:pt idx="7">
                  <c:v>4.4000000000000039E-2</c:v>
                </c:pt>
                <c:pt idx="8">
                  <c:v>4.6499999999999986E-2</c:v>
                </c:pt>
                <c:pt idx="9">
                  <c:v>4.8500000000000099E-2</c:v>
                </c:pt>
                <c:pt idx="10">
                  <c:v>5.0499999999999989E-2</c:v>
                </c:pt>
                <c:pt idx="11">
                  <c:v>5.3499999999999992E-2</c:v>
                </c:pt>
                <c:pt idx="12">
                  <c:v>5.500000000000016E-2</c:v>
                </c:pt>
                <c:pt idx="13">
                  <c:v>5.6500000000000106E-2</c:v>
                </c:pt>
                <c:pt idx="14">
                  <c:v>5.8499999999999996E-2</c:v>
                </c:pt>
                <c:pt idx="15">
                  <c:v>6.0000000000000053E-2</c:v>
                </c:pt>
                <c:pt idx="16">
                  <c:v>6.1499999999999999E-2</c:v>
                </c:pt>
                <c:pt idx="17">
                  <c:v>6.3500000000000112E-2</c:v>
                </c:pt>
                <c:pt idx="18">
                  <c:v>6.5500000000000003E-2</c:v>
                </c:pt>
                <c:pt idx="19">
                  <c:v>6.700000000000006E-2</c:v>
                </c:pt>
                <c:pt idx="20">
                  <c:v>6.9000000000000061E-2</c:v>
                </c:pt>
                <c:pt idx="21">
                  <c:v>6.9500000000000117E-2</c:v>
                </c:pt>
                <c:pt idx="22">
                  <c:v>7.2000000000000064E-2</c:v>
                </c:pt>
                <c:pt idx="23">
                  <c:v>7.2500000000000009E-2</c:v>
                </c:pt>
                <c:pt idx="24">
                  <c:v>7.4000000000000066E-2</c:v>
                </c:pt>
                <c:pt idx="25">
                  <c:v>7.5500000000000012E-2</c:v>
                </c:pt>
                <c:pt idx="26">
                  <c:v>7.6000000000000068E-2</c:v>
                </c:pt>
                <c:pt idx="27">
                  <c:v>7.8000000000000069E-2</c:v>
                </c:pt>
                <c:pt idx="28">
                  <c:v>7.900000000000007E-2</c:v>
                </c:pt>
                <c:pt idx="29">
                  <c:v>7.9500000000000015E-2</c:v>
                </c:pt>
                <c:pt idx="30">
                  <c:v>8.0500000000000127E-2</c:v>
                </c:pt>
                <c:pt idx="31">
                  <c:v>8.2000000000000073E-2</c:v>
                </c:pt>
                <c:pt idx="32">
                  <c:v>8.2500000000000018E-2</c:v>
                </c:pt>
                <c:pt idx="33">
                  <c:v>8.3000000000000074E-2</c:v>
                </c:pt>
                <c:pt idx="34">
                  <c:v>8.450000000000002E-2</c:v>
                </c:pt>
                <c:pt idx="35">
                  <c:v>8.5000000000000187E-2</c:v>
                </c:pt>
                <c:pt idx="36">
                  <c:v>8.6000000000000076E-2</c:v>
                </c:pt>
                <c:pt idx="37">
                  <c:v>8.7000000000000077E-2</c:v>
                </c:pt>
                <c:pt idx="38">
                  <c:v>8.7999999999999967E-2</c:v>
                </c:pt>
                <c:pt idx="39">
                  <c:v>8.7999999999999967E-2</c:v>
                </c:pt>
                <c:pt idx="40">
                  <c:v>8.9500000000000024E-2</c:v>
                </c:pt>
                <c:pt idx="41">
                  <c:v>9.0499999999999914E-2</c:v>
                </c:pt>
                <c:pt idx="42">
                  <c:v>9.0499999999999914E-2</c:v>
                </c:pt>
                <c:pt idx="43">
                  <c:v>9.1499999999999915E-2</c:v>
                </c:pt>
                <c:pt idx="44">
                  <c:v>9.2500000000000027E-2</c:v>
                </c:pt>
                <c:pt idx="45">
                  <c:v>9.2999999999999972E-2</c:v>
                </c:pt>
                <c:pt idx="46">
                  <c:v>9.3500000000000028E-2</c:v>
                </c:pt>
                <c:pt idx="47">
                  <c:v>9.4499999999999917E-2</c:v>
                </c:pt>
                <c:pt idx="48">
                  <c:v>9.4999999999999973E-2</c:v>
                </c:pt>
                <c:pt idx="49">
                  <c:v>9.6000000000000085E-2</c:v>
                </c:pt>
                <c:pt idx="50">
                  <c:v>9.6999999999999975E-2</c:v>
                </c:pt>
                <c:pt idx="51">
                  <c:v>9.749999999999992E-2</c:v>
                </c:pt>
                <c:pt idx="52">
                  <c:v>9.7500000000000031E-2</c:v>
                </c:pt>
                <c:pt idx="53">
                  <c:v>9.6999999999999975E-2</c:v>
                </c:pt>
                <c:pt idx="54">
                  <c:v>9.8999999999999977E-2</c:v>
                </c:pt>
                <c:pt idx="55">
                  <c:v>9.9499999999999922E-2</c:v>
                </c:pt>
                <c:pt idx="56">
                  <c:v>0.10000000000000009</c:v>
                </c:pt>
                <c:pt idx="57">
                  <c:v>9.9999999999999867E-2</c:v>
                </c:pt>
                <c:pt idx="58">
                  <c:v>9.9500000000000033E-2</c:v>
                </c:pt>
                <c:pt idx="59">
                  <c:v>0.10099999999999998</c:v>
                </c:pt>
                <c:pt idx="60">
                  <c:v>0.10149999999999992</c:v>
                </c:pt>
                <c:pt idx="61">
                  <c:v>0.10249999999999992</c:v>
                </c:pt>
                <c:pt idx="62">
                  <c:v>0.10299999999999998</c:v>
                </c:pt>
                <c:pt idx="63">
                  <c:v>0.10299999999999998</c:v>
                </c:pt>
                <c:pt idx="64">
                  <c:v>0.10299999999999998</c:v>
                </c:pt>
                <c:pt idx="65">
                  <c:v>0.10400000000000009</c:v>
                </c:pt>
                <c:pt idx="66">
                  <c:v>0.10399999999999987</c:v>
                </c:pt>
                <c:pt idx="67">
                  <c:v>0.10450000000000004</c:v>
                </c:pt>
                <c:pt idx="68">
                  <c:v>0.10449999999999993</c:v>
                </c:pt>
                <c:pt idx="69">
                  <c:v>0.10499999999999998</c:v>
                </c:pt>
                <c:pt idx="70">
                  <c:v>0.10550000000000004</c:v>
                </c:pt>
                <c:pt idx="71">
                  <c:v>0.10549999999999993</c:v>
                </c:pt>
                <c:pt idx="72">
                  <c:v>0.10550000000000004</c:v>
                </c:pt>
                <c:pt idx="73">
                  <c:v>0.10549999999999993</c:v>
                </c:pt>
                <c:pt idx="74">
                  <c:v>0.10599999999999998</c:v>
                </c:pt>
                <c:pt idx="75">
                  <c:v>0.10650000000000004</c:v>
                </c:pt>
                <c:pt idx="76">
                  <c:v>0.10649999999999993</c:v>
                </c:pt>
                <c:pt idx="77">
                  <c:v>0.10649999999999993</c:v>
                </c:pt>
                <c:pt idx="78">
                  <c:v>0.10650000000000004</c:v>
                </c:pt>
                <c:pt idx="79">
                  <c:v>0.10699999999999998</c:v>
                </c:pt>
                <c:pt idx="80">
                  <c:v>0.1080000000000001</c:v>
                </c:pt>
                <c:pt idx="81">
                  <c:v>0.10799999999999987</c:v>
                </c:pt>
                <c:pt idx="82">
                  <c:v>0.1080000000000001</c:v>
                </c:pt>
                <c:pt idx="83">
                  <c:v>0.10849999999999993</c:v>
                </c:pt>
                <c:pt idx="84">
                  <c:v>0.10850000000000004</c:v>
                </c:pt>
                <c:pt idx="85">
                  <c:v>0.10849999999999993</c:v>
                </c:pt>
                <c:pt idx="86">
                  <c:v>0.10899999999999999</c:v>
                </c:pt>
                <c:pt idx="87">
                  <c:v>0.10899999999999999</c:v>
                </c:pt>
                <c:pt idx="88">
                  <c:v>0.10949999999999993</c:v>
                </c:pt>
                <c:pt idx="89">
                  <c:v>0.10950000000000004</c:v>
                </c:pt>
                <c:pt idx="90">
                  <c:v>0.10949999999999993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1-4842-A978-A3DA51916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4000000000000001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'12-21-22 R9-2 run1'!$B$2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'12-21-22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'12-21-22 R9-2 run1'!$B$3:$B$93</c:f>
              <c:numCache>
                <c:formatCode>General</c:formatCode>
                <c:ptCount val="91"/>
                <c:pt idx="0">
                  <c:v>0.89100000000000001</c:v>
                </c:pt>
                <c:pt idx="1">
                  <c:v>0.88800000000000001</c:v>
                </c:pt>
                <c:pt idx="2">
                  <c:v>0.88700000000000001</c:v>
                </c:pt>
                <c:pt idx="3">
                  <c:v>0.88400000000000001</c:v>
                </c:pt>
                <c:pt idx="4">
                  <c:v>0.88200000000000001</c:v>
                </c:pt>
                <c:pt idx="5">
                  <c:v>0.88</c:v>
                </c:pt>
                <c:pt idx="6">
                  <c:v>0.877</c:v>
                </c:pt>
                <c:pt idx="7">
                  <c:v>0.875</c:v>
                </c:pt>
                <c:pt idx="8">
                  <c:v>0.873</c:v>
                </c:pt>
                <c:pt idx="9">
                  <c:v>0.87</c:v>
                </c:pt>
                <c:pt idx="10">
                  <c:v>0.86799999999999999</c:v>
                </c:pt>
                <c:pt idx="11">
                  <c:v>0.86499999999999999</c:v>
                </c:pt>
                <c:pt idx="12">
                  <c:v>0.86199999999999999</c:v>
                </c:pt>
                <c:pt idx="13">
                  <c:v>0.86</c:v>
                </c:pt>
                <c:pt idx="14">
                  <c:v>0.85699999999999998</c:v>
                </c:pt>
                <c:pt idx="15">
                  <c:v>0.85499999999999998</c:v>
                </c:pt>
                <c:pt idx="16">
                  <c:v>0.85299999999999998</c:v>
                </c:pt>
                <c:pt idx="17">
                  <c:v>0.85</c:v>
                </c:pt>
                <c:pt idx="18">
                  <c:v>0.84799999999999998</c:v>
                </c:pt>
                <c:pt idx="19">
                  <c:v>0.84599999999999997</c:v>
                </c:pt>
                <c:pt idx="20">
                  <c:v>0.84299999999999997</c:v>
                </c:pt>
                <c:pt idx="21">
                  <c:v>0.84099999999999997</c:v>
                </c:pt>
                <c:pt idx="22">
                  <c:v>0.83899999999999997</c:v>
                </c:pt>
                <c:pt idx="23">
                  <c:v>0.83699999999999997</c:v>
                </c:pt>
                <c:pt idx="24">
                  <c:v>0.83499999999999996</c:v>
                </c:pt>
                <c:pt idx="25">
                  <c:v>0.83299999999999996</c:v>
                </c:pt>
                <c:pt idx="26">
                  <c:v>0.83099999999999996</c:v>
                </c:pt>
                <c:pt idx="27">
                  <c:v>0.82899999999999996</c:v>
                </c:pt>
                <c:pt idx="28">
                  <c:v>0.82699999999999996</c:v>
                </c:pt>
                <c:pt idx="29">
                  <c:v>0.82499999999999996</c:v>
                </c:pt>
                <c:pt idx="30">
                  <c:v>0.82299999999999995</c:v>
                </c:pt>
                <c:pt idx="31">
                  <c:v>0.82099999999999995</c:v>
                </c:pt>
                <c:pt idx="32">
                  <c:v>0.82</c:v>
                </c:pt>
                <c:pt idx="33">
                  <c:v>0.81799999999999995</c:v>
                </c:pt>
                <c:pt idx="34">
                  <c:v>0.81599999999999995</c:v>
                </c:pt>
                <c:pt idx="35">
                  <c:v>0.81499999999999995</c:v>
                </c:pt>
                <c:pt idx="36">
                  <c:v>0.81299999999999994</c:v>
                </c:pt>
                <c:pt idx="37">
                  <c:v>0.81100000000000005</c:v>
                </c:pt>
                <c:pt idx="38">
                  <c:v>0.81</c:v>
                </c:pt>
                <c:pt idx="39">
                  <c:v>0.80800000000000005</c:v>
                </c:pt>
                <c:pt idx="40">
                  <c:v>0.80700000000000005</c:v>
                </c:pt>
                <c:pt idx="41">
                  <c:v>0.80500000000000005</c:v>
                </c:pt>
                <c:pt idx="42">
                  <c:v>0.80400000000000005</c:v>
                </c:pt>
                <c:pt idx="43">
                  <c:v>0.80200000000000005</c:v>
                </c:pt>
                <c:pt idx="44">
                  <c:v>0.80100000000000005</c:v>
                </c:pt>
                <c:pt idx="45">
                  <c:v>0.79900000000000004</c:v>
                </c:pt>
                <c:pt idx="46">
                  <c:v>0.79800000000000004</c:v>
                </c:pt>
                <c:pt idx="47">
                  <c:v>0.79600000000000004</c:v>
                </c:pt>
                <c:pt idx="48">
                  <c:v>0.79500000000000004</c:v>
                </c:pt>
                <c:pt idx="49">
                  <c:v>0.79400000000000004</c:v>
                </c:pt>
                <c:pt idx="50">
                  <c:v>0.79200000000000004</c:v>
                </c:pt>
                <c:pt idx="51">
                  <c:v>0.79100000000000004</c:v>
                </c:pt>
                <c:pt idx="52">
                  <c:v>0.79</c:v>
                </c:pt>
                <c:pt idx="53">
                  <c:v>0.78800000000000003</c:v>
                </c:pt>
                <c:pt idx="54">
                  <c:v>0.78700000000000003</c:v>
                </c:pt>
                <c:pt idx="55">
                  <c:v>0.78600000000000003</c:v>
                </c:pt>
                <c:pt idx="56">
                  <c:v>0.78500000000000003</c:v>
                </c:pt>
                <c:pt idx="57">
                  <c:v>0.78300000000000003</c:v>
                </c:pt>
                <c:pt idx="58">
                  <c:v>0.78200000000000003</c:v>
                </c:pt>
                <c:pt idx="59">
                  <c:v>0.78100000000000003</c:v>
                </c:pt>
                <c:pt idx="60">
                  <c:v>0.78</c:v>
                </c:pt>
                <c:pt idx="61">
                  <c:v>0.77800000000000002</c:v>
                </c:pt>
                <c:pt idx="62">
                  <c:v>0.77700000000000002</c:v>
                </c:pt>
                <c:pt idx="63">
                  <c:v>0.77600000000000002</c:v>
                </c:pt>
                <c:pt idx="64">
                  <c:v>0.77400000000000002</c:v>
                </c:pt>
                <c:pt idx="65">
                  <c:v>0.77300000000000002</c:v>
                </c:pt>
                <c:pt idx="66">
                  <c:v>0.77200000000000002</c:v>
                </c:pt>
                <c:pt idx="67">
                  <c:v>0.77100000000000002</c:v>
                </c:pt>
                <c:pt idx="68">
                  <c:v>0.77</c:v>
                </c:pt>
                <c:pt idx="69">
                  <c:v>0.76800000000000002</c:v>
                </c:pt>
                <c:pt idx="70">
                  <c:v>0.76700000000000002</c:v>
                </c:pt>
                <c:pt idx="71">
                  <c:v>0.76600000000000001</c:v>
                </c:pt>
                <c:pt idx="72">
                  <c:v>0.76500000000000001</c:v>
                </c:pt>
                <c:pt idx="73">
                  <c:v>0.76400000000000001</c:v>
                </c:pt>
                <c:pt idx="74">
                  <c:v>0.76200000000000001</c:v>
                </c:pt>
                <c:pt idx="75">
                  <c:v>0.76100000000000001</c:v>
                </c:pt>
                <c:pt idx="76">
                  <c:v>0.76</c:v>
                </c:pt>
                <c:pt idx="77">
                  <c:v>0.75900000000000001</c:v>
                </c:pt>
                <c:pt idx="78">
                  <c:v>0.75800000000000001</c:v>
                </c:pt>
                <c:pt idx="79">
                  <c:v>0.75600000000000001</c:v>
                </c:pt>
                <c:pt idx="80">
                  <c:v>0.755</c:v>
                </c:pt>
                <c:pt idx="81">
                  <c:v>0.754</c:v>
                </c:pt>
                <c:pt idx="82">
                  <c:v>0.753</c:v>
                </c:pt>
                <c:pt idx="83">
                  <c:v>0.752</c:v>
                </c:pt>
                <c:pt idx="84">
                  <c:v>0.751</c:v>
                </c:pt>
                <c:pt idx="85">
                  <c:v>0.749</c:v>
                </c:pt>
                <c:pt idx="86">
                  <c:v>0.748</c:v>
                </c:pt>
                <c:pt idx="87">
                  <c:v>0.747</c:v>
                </c:pt>
                <c:pt idx="88">
                  <c:v>0.746</c:v>
                </c:pt>
                <c:pt idx="89">
                  <c:v>0.745</c:v>
                </c:pt>
                <c:pt idx="90">
                  <c:v>0.74399999999999999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13-4A57-9584-B5A1B036569B}"/>
            </c:ext>
          </c:extLst>
        </c:ser>
        <c:ser>
          <c:idx val="1"/>
          <c:order val="1"/>
          <c:tx>
            <c:strRef>
              <c:f>'12-21-22 R9-2 run1'!$C$2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'12-21-22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'12-21-22 R9-2 run1'!$C$3:$C$93</c:f>
              <c:numCache>
                <c:formatCode>General</c:formatCode>
                <c:ptCount val="91"/>
                <c:pt idx="0">
                  <c:v>0.90700000000000003</c:v>
                </c:pt>
                <c:pt idx="1">
                  <c:v>0.90500000000000003</c:v>
                </c:pt>
                <c:pt idx="2">
                  <c:v>0.90300000000000002</c:v>
                </c:pt>
                <c:pt idx="3">
                  <c:v>0.90100000000000002</c:v>
                </c:pt>
                <c:pt idx="4">
                  <c:v>0.89900000000000002</c:v>
                </c:pt>
                <c:pt idx="5">
                  <c:v>0.89600000000000002</c:v>
                </c:pt>
                <c:pt idx="6">
                  <c:v>0.89300000000000002</c:v>
                </c:pt>
                <c:pt idx="7">
                  <c:v>0.89100000000000001</c:v>
                </c:pt>
                <c:pt idx="8">
                  <c:v>0.88800000000000001</c:v>
                </c:pt>
                <c:pt idx="9">
                  <c:v>0.88500000000000001</c:v>
                </c:pt>
                <c:pt idx="10">
                  <c:v>0.88200000000000001</c:v>
                </c:pt>
                <c:pt idx="11">
                  <c:v>0.88</c:v>
                </c:pt>
                <c:pt idx="12">
                  <c:v>0.877</c:v>
                </c:pt>
                <c:pt idx="13">
                  <c:v>0.875</c:v>
                </c:pt>
                <c:pt idx="14">
                  <c:v>0.872</c:v>
                </c:pt>
                <c:pt idx="15">
                  <c:v>0.86899999999999999</c:v>
                </c:pt>
                <c:pt idx="16">
                  <c:v>0.86699999999999999</c:v>
                </c:pt>
                <c:pt idx="17">
                  <c:v>0.86399999999999999</c:v>
                </c:pt>
                <c:pt idx="18">
                  <c:v>0.86199999999999999</c:v>
                </c:pt>
                <c:pt idx="19">
                  <c:v>0.85899999999999999</c:v>
                </c:pt>
                <c:pt idx="20">
                  <c:v>0.85699999999999998</c:v>
                </c:pt>
                <c:pt idx="21">
                  <c:v>0.85499999999999998</c:v>
                </c:pt>
                <c:pt idx="22">
                  <c:v>0.85299999999999998</c:v>
                </c:pt>
                <c:pt idx="23">
                  <c:v>0.85</c:v>
                </c:pt>
                <c:pt idx="24">
                  <c:v>0.84799999999999998</c:v>
                </c:pt>
                <c:pt idx="25">
                  <c:v>0.84599999999999997</c:v>
                </c:pt>
                <c:pt idx="26">
                  <c:v>0.84399999999999997</c:v>
                </c:pt>
                <c:pt idx="27">
                  <c:v>0.84199999999999997</c:v>
                </c:pt>
                <c:pt idx="28">
                  <c:v>0.84</c:v>
                </c:pt>
                <c:pt idx="29">
                  <c:v>0.83799999999999997</c:v>
                </c:pt>
                <c:pt idx="30">
                  <c:v>0.83599999999999997</c:v>
                </c:pt>
                <c:pt idx="31">
                  <c:v>0.83499999999999996</c:v>
                </c:pt>
                <c:pt idx="32">
                  <c:v>0.83299999999999996</c:v>
                </c:pt>
                <c:pt idx="33">
                  <c:v>0.83099999999999996</c:v>
                </c:pt>
                <c:pt idx="34">
                  <c:v>0.82899999999999996</c:v>
                </c:pt>
                <c:pt idx="35">
                  <c:v>0.82699999999999996</c:v>
                </c:pt>
                <c:pt idx="36">
                  <c:v>0.82599999999999996</c:v>
                </c:pt>
                <c:pt idx="37">
                  <c:v>0.82399999999999995</c:v>
                </c:pt>
                <c:pt idx="38">
                  <c:v>0.82299999999999995</c:v>
                </c:pt>
                <c:pt idx="39">
                  <c:v>0.82099999999999995</c:v>
                </c:pt>
                <c:pt idx="40">
                  <c:v>0.81899999999999995</c:v>
                </c:pt>
                <c:pt idx="41">
                  <c:v>0.81799999999999995</c:v>
                </c:pt>
                <c:pt idx="42">
                  <c:v>0.81599999999999995</c:v>
                </c:pt>
                <c:pt idx="43">
                  <c:v>0.81499999999999995</c:v>
                </c:pt>
                <c:pt idx="44">
                  <c:v>0.81299999999999994</c:v>
                </c:pt>
                <c:pt idx="45">
                  <c:v>0.81200000000000006</c:v>
                </c:pt>
                <c:pt idx="46">
                  <c:v>0.81</c:v>
                </c:pt>
                <c:pt idx="47">
                  <c:v>0.80900000000000005</c:v>
                </c:pt>
                <c:pt idx="48">
                  <c:v>0.80700000000000005</c:v>
                </c:pt>
                <c:pt idx="49">
                  <c:v>0.80600000000000005</c:v>
                </c:pt>
                <c:pt idx="50">
                  <c:v>0.80500000000000005</c:v>
                </c:pt>
                <c:pt idx="51">
                  <c:v>0.80300000000000005</c:v>
                </c:pt>
                <c:pt idx="52">
                  <c:v>0.80200000000000005</c:v>
                </c:pt>
                <c:pt idx="53">
                  <c:v>0.80100000000000005</c:v>
                </c:pt>
                <c:pt idx="54">
                  <c:v>0.79900000000000004</c:v>
                </c:pt>
                <c:pt idx="55">
                  <c:v>0.79800000000000004</c:v>
                </c:pt>
                <c:pt idx="56">
                  <c:v>0.79700000000000004</c:v>
                </c:pt>
                <c:pt idx="57">
                  <c:v>0.79600000000000004</c:v>
                </c:pt>
                <c:pt idx="58">
                  <c:v>0.79500000000000004</c:v>
                </c:pt>
                <c:pt idx="59">
                  <c:v>0.79300000000000004</c:v>
                </c:pt>
                <c:pt idx="60">
                  <c:v>0.79200000000000004</c:v>
                </c:pt>
                <c:pt idx="61">
                  <c:v>0.79100000000000004</c:v>
                </c:pt>
                <c:pt idx="62">
                  <c:v>0.79</c:v>
                </c:pt>
                <c:pt idx="63">
                  <c:v>0.78800000000000003</c:v>
                </c:pt>
                <c:pt idx="64">
                  <c:v>0.78700000000000003</c:v>
                </c:pt>
                <c:pt idx="65">
                  <c:v>0.78600000000000003</c:v>
                </c:pt>
                <c:pt idx="66">
                  <c:v>0.78400000000000003</c:v>
                </c:pt>
                <c:pt idx="67">
                  <c:v>0.78300000000000003</c:v>
                </c:pt>
                <c:pt idx="68">
                  <c:v>0.78200000000000003</c:v>
                </c:pt>
                <c:pt idx="69">
                  <c:v>0.78100000000000003</c:v>
                </c:pt>
                <c:pt idx="70">
                  <c:v>0.78</c:v>
                </c:pt>
                <c:pt idx="71">
                  <c:v>0.77900000000000003</c:v>
                </c:pt>
                <c:pt idx="72">
                  <c:v>0.77800000000000002</c:v>
                </c:pt>
                <c:pt idx="73">
                  <c:v>0.77700000000000002</c:v>
                </c:pt>
                <c:pt idx="74">
                  <c:v>0.77500000000000002</c:v>
                </c:pt>
                <c:pt idx="75">
                  <c:v>0.77400000000000002</c:v>
                </c:pt>
                <c:pt idx="76">
                  <c:v>0.77300000000000002</c:v>
                </c:pt>
                <c:pt idx="77">
                  <c:v>0.77200000000000002</c:v>
                </c:pt>
                <c:pt idx="78">
                  <c:v>0.77100000000000002</c:v>
                </c:pt>
                <c:pt idx="79">
                  <c:v>0.77</c:v>
                </c:pt>
                <c:pt idx="80">
                  <c:v>0.76900000000000002</c:v>
                </c:pt>
                <c:pt idx="81">
                  <c:v>0.76800000000000002</c:v>
                </c:pt>
                <c:pt idx="82">
                  <c:v>0.76700000000000002</c:v>
                </c:pt>
                <c:pt idx="83">
                  <c:v>0.76500000000000001</c:v>
                </c:pt>
                <c:pt idx="84">
                  <c:v>0.76400000000000001</c:v>
                </c:pt>
                <c:pt idx="85">
                  <c:v>0.76400000000000001</c:v>
                </c:pt>
                <c:pt idx="86">
                  <c:v>0.76300000000000001</c:v>
                </c:pt>
                <c:pt idx="87">
                  <c:v>0.76100000000000001</c:v>
                </c:pt>
                <c:pt idx="88">
                  <c:v>0.76</c:v>
                </c:pt>
                <c:pt idx="89">
                  <c:v>0.75900000000000001</c:v>
                </c:pt>
                <c:pt idx="90">
                  <c:v>0.75800000000000001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13-4A57-9584-B5A1B036569B}"/>
            </c:ext>
          </c:extLst>
        </c:ser>
        <c:ser>
          <c:idx val="2"/>
          <c:order val="2"/>
          <c:tx>
            <c:strRef>
              <c:f>'12-21-22 R9-2 run1'!$D$2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'12-21-22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'12-21-22 R9-2 run1'!$D$3:$D$93</c:f>
              <c:numCache>
                <c:formatCode>General</c:formatCode>
                <c:ptCount val="91"/>
                <c:pt idx="0">
                  <c:v>0.92400000000000004</c:v>
                </c:pt>
                <c:pt idx="1">
                  <c:v>0.92300000000000004</c:v>
                </c:pt>
                <c:pt idx="2">
                  <c:v>0.92300000000000004</c:v>
                </c:pt>
                <c:pt idx="3">
                  <c:v>0.92200000000000004</c:v>
                </c:pt>
                <c:pt idx="4">
                  <c:v>0.92200000000000004</c:v>
                </c:pt>
                <c:pt idx="5">
                  <c:v>0.92100000000000004</c:v>
                </c:pt>
                <c:pt idx="6">
                  <c:v>0.92100000000000004</c:v>
                </c:pt>
                <c:pt idx="7">
                  <c:v>0.92</c:v>
                </c:pt>
                <c:pt idx="8">
                  <c:v>0.91900000000000004</c:v>
                </c:pt>
                <c:pt idx="9">
                  <c:v>0.91900000000000004</c:v>
                </c:pt>
                <c:pt idx="10">
                  <c:v>0.91800000000000004</c:v>
                </c:pt>
                <c:pt idx="11">
                  <c:v>0.91800000000000004</c:v>
                </c:pt>
                <c:pt idx="12">
                  <c:v>0.91700000000000004</c:v>
                </c:pt>
                <c:pt idx="13">
                  <c:v>0.91600000000000004</c:v>
                </c:pt>
                <c:pt idx="14">
                  <c:v>0.91600000000000004</c:v>
                </c:pt>
                <c:pt idx="15">
                  <c:v>0.91500000000000004</c:v>
                </c:pt>
                <c:pt idx="16">
                  <c:v>0.91400000000000003</c:v>
                </c:pt>
                <c:pt idx="17">
                  <c:v>0.91300000000000003</c:v>
                </c:pt>
                <c:pt idx="18">
                  <c:v>0.91300000000000003</c:v>
                </c:pt>
                <c:pt idx="19">
                  <c:v>0.91300000000000003</c:v>
                </c:pt>
                <c:pt idx="20">
                  <c:v>0.91200000000000003</c:v>
                </c:pt>
                <c:pt idx="21">
                  <c:v>0.91100000000000003</c:v>
                </c:pt>
                <c:pt idx="22">
                  <c:v>0.91</c:v>
                </c:pt>
                <c:pt idx="23">
                  <c:v>0.91</c:v>
                </c:pt>
                <c:pt idx="24">
                  <c:v>0.90900000000000003</c:v>
                </c:pt>
                <c:pt idx="25">
                  <c:v>0.90800000000000003</c:v>
                </c:pt>
                <c:pt idx="26">
                  <c:v>0.90700000000000003</c:v>
                </c:pt>
                <c:pt idx="27">
                  <c:v>0.90700000000000003</c:v>
                </c:pt>
                <c:pt idx="28">
                  <c:v>0.90600000000000003</c:v>
                </c:pt>
                <c:pt idx="29">
                  <c:v>0.90500000000000003</c:v>
                </c:pt>
                <c:pt idx="30">
                  <c:v>0.90400000000000003</c:v>
                </c:pt>
                <c:pt idx="31">
                  <c:v>0.90300000000000002</c:v>
                </c:pt>
                <c:pt idx="32">
                  <c:v>0.90300000000000002</c:v>
                </c:pt>
                <c:pt idx="33">
                  <c:v>0.90200000000000002</c:v>
                </c:pt>
                <c:pt idx="34">
                  <c:v>0.90100000000000002</c:v>
                </c:pt>
                <c:pt idx="35">
                  <c:v>0.9</c:v>
                </c:pt>
                <c:pt idx="36">
                  <c:v>0.9</c:v>
                </c:pt>
                <c:pt idx="37">
                  <c:v>0.89900000000000002</c:v>
                </c:pt>
                <c:pt idx="38">
                  <c:v>0.89800000000000002</c:v>
                </c:pt>
                <c:pt idx="39">
                  <c:v>0.89700000000000002</c:v>
                </c:pt>
                <c:pt idx="40">
                  <c:v>0.89600000000000002</c:v>
                </c:pt>
                <c:pt idx="41">
                  <c:v>0.89600000000000002</c:v>
                </c:pt>
                <c:pt idx="42">
                  <c:v>0.89400000000000002</c:v>
                </c:pt>
                <c:pt idx="43">
                  <c:v>0.89400000000000002</c:v>
                </c:pt>
                <c:pt idx="44">
                  <c:v>0.89300000000000002</c:v>
                </c:pt>
                <c:pt idx="45">
                  <c:v>0.89200000000000002</c:v>
                </c:pt>
                <c:pt idx="46">
                  <c:v>0.89200000000000002</c:v>
                </c:pt>
                <c:pt idx="47">
                  <c:v>0.89100000000000001</c:v>
                </c:pt>
                <c:pt idx="48">
                  <c:v>0.89</c:v>
                </c:pt>
                <c:pt idx="49">
                  <c:v>0.88900000000000001</c:v>
                </c:pt>
                <c:pt idx="50">
                  <c:v>0.88900000000000001</c:v>
                </c:pt>
                <c:pt idx="51">
                  <c:v>0.88800000000000001</c:v>
                </c:pt>
                <c:pt idx="52">
                  <c:v>0.88700000000000001</c:v>
                </c:pt>
                <c:pt idx="53">
                  <c:v>0.88600000000000001</c:v>
                </c:pt>
                <c:pt idx="54">
                  <c:v>0.88600000000000001</c:v>
                </c:pt>
                <c:pt idx="55">
                  <c:v>0.88400000000000001</c:v>
                </c:pt>
                <c:pt idx="56">
                  <c:v>0.88300000000000001</c:v>
                </c:pt>
                <c:pt idx="57">
                  <c:v>0.88300000000000001</c:v>
                </c:pt>
                <c:pt idx="58">
                  <c:v>0.88200000000000001</c:v>
                </c:pt>
                <c:pt idx="59">
                  <c:v>0.88100000000000001</c:v>
                </c:pt>
                <c:pt idx="60">
                  <c:v>0.88100000000000001</c:v>
                </c:pt>
                <c:pt idx="61">
                  <c:v>0.88</c:v>
                </c:pt>
                <c:pt idx="62">
                  <c:v>0.879</c:v>
                </c:pt>
                <c:pt idx="63">
                  <c:v>0.878</c:v>
                </c:pt>
                <c:pt idx="64">
                  <c:v>0.877</c:v>
                </c:pt>
                <c:pt idx="65">
                  <c:v>0.876</c:v>
                </c:pt>
                <c:pt idx="66">
                  <c:v>0.876</c:v>
                </c:pt>
                <c:pt idx="67">
                  <c:v>0.875</c:v>
                </c:pt>
                <c:pt idx="68">
                  <c:v>0.874</c:v>
                </c:pt>
                <c:pt idx="69">
                  <c:v>0.874</c:v>
                </c:pt>
                <c:pt idx="70">
                  <c:v>0.873</c:v>
                </c:pt>
                <c:pt idx="71">
                  <c:v>0.872</c:v>
                </c:pt>
                <c:pt idx="72">
                  <c:v>0.871</c:v>
                </c:pt>
                <c:pt idx="73">
                  <c:v>0.87</c:v>
                </c:pt>
                <c:pt idx="74">
                  <c:v>0.87</c:v>
                </c:pt>
                <c:pt idx="75">
                  <c:v>0.86799999999999999</c:v>
                </c:pt>
                <c:pt idx="76">
                  <c:v>0.86799999999999999</c:v>
                </c:pt>
                <c:pt idx="77">
                  <c:v>0.86699999999999999</c:v>
                </c:pt>
                <c:pt idx="78">
                  <c:v>0.86599999999999999</c:v>
                </c:pt>
                <c:pt idx="79">
                  <c:v>0.86499999999999999</c:v>
                </c:pt>
                <c:pt idx="80">
                  <c:v>0.86499999999999999</c:v>
                </c:pt>
                <c:pt idx="81">
                  <c:v>0.86399999999999999</c:v>
                </c:pt>
                <c:pt idx="82">
                  <c:v>0.86299999999999999</c:v>
                </c:pt>
                <c:pt idx="83">
                  <c:v>0.86199999999999999</c:v>
                </c:pt>
                <c:pt idx="84">
                  <c:v>0.86099999999999999</c:v>
                </c:pt>
                <c:pt idx="85">
                  <c:v>0.86099999999999999</c:v>
                </c:pt>
                <c:pt idx="86">
                  <c:v>0.86</c:v>
                </c:pt>
                <c:pt idx="87">
                  <c:v>0.85899999999999999</c:v>
                </c:pt>
                <c:pt idx="88">
                  <c:v>0.85799999999999998</c:v>
                </c:pt>
                <c:pt idx="89">
                  <c:v>0.85699999999999998</c:v>
                </c:pt>
                <c:pt idx="90">
                  <c:v>0.85699999999999998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13-4A57-9584-B5A1B036569B}"/>
            </c:ext>
          </c:extLst>
        </c:ser>
        <c:ser>
          <c:idx val="3"/>
          <c:order val="3"/>
          <c:tx>
            <c:strRef>
              <c:f>'12-21-22 R9-2 run1'!$E$2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'12-21-22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'12-21-22 R9-2 run1'!$E$3:$E$93</c:f>
              <c:numCache>
                <c:formatCode>General</c:formatCode>
                <c:ptCount val="91"/>
                <c:pt idx="0">
                  <c:v>0.91</c:v>
                </c:pt>
                <c:pt idx="1">
                  <c:v>0.90900000000000003</c:v>
                </c:pt>
                <c:pt idx="2">
                  <c:v>0.90900000000000003</c:v>
                </c:pt>
                <c:pt idx="3">
                  <c:v>0.90900000000000003</c:v>
                </c:pt>
                <c:pt idx="4">
                  <c:v>0.90900000000000003</c:v>
                </c:pt>
                <c:pt idx="5">
                  <c:v>0.90800000000000003</c:v>
                </c:pt>
                <c:pt idx="6">
                  <c:v>0.90700000000000003</c:v>
                </c:pt>
                <c:pt idx="7">
                  <c:v>0.90700000000000003</c:v>
                </c:pt>
                <c:pt idx="8">
                  <c:v>0.90600000000000003</c:v>
                </c:pt>
                <c:pt idx="9">
                  <c:v>0.90600000000000003</c:v>
                </c:pt>
                <c:pt idx="10">
                  <c:v>0.90500000000000003</c:v>
                </c:pt>
                <c:pt idx="11">
                  <c:v>0.90500000000000003</c:v>
                </c:pt>
                <c:pt idx="12">
                  <c:v>0.90400000000000003</c:v>
                </c:pt>
                <c:pt idx="13">
                  <c:v>0.90400000000000003</c:v>
                </c:pt>
                <c:pt idx="14">
                  <c:v>0.90300000000000002</c:v>
                </c:pt>
                <c:pt idx="15">
                  <c:v>0.90200000000000002</c:v>
                </c:pt>
                <c:pt idx="16">
                  <c:v>0.90200000000000002</c:v>
                </c:pt>
                <c:pt idx="17">
                  <c:v>0.90100000000000002</c:v>
                </c:pt>
                <c:pt idx="18">
                  <c:v>0.9</c:v>
                </c:pt>
                <c:pt idx="19">
                  <c:v>0.89900000000000002</c:v>
                </c:pt>
                <c:pt idx="20">
                  <c:v>0.89800000000000002</c:v>
                </c:pt>
                <c:pt idx="21">
                  <c:v>0.89800000000000002</c:v>
                </c:pt>
                <c:pt idx="22">
                  <c:v>0.89700000000000002</c:v>
                </c:pt>
                <c:pt idx="23">
                  <c:v>0.89600000000000002</c:v>
                </c:pt>
                <c:pt idx="24">
                  <c:v>0.89500000000000002</c:v>
                </c:pt>
                <c:pt idx="25">
                  <c:v>0.89500000000000002</c:v>
                </c:pt>
                <c:pt idx="26">
                  <c:v>0.89400000000000002</c:v>
                </c:pt>
                <c:pt idx="27">
                  <c:v>0.89300000000000002</c:v>
                </c:pt>
                <c:pt idx="28">
                  <c:v>0.89200000000000002</c:v>
                </c:pt>
                <c:pt idx="29">
                  <c:v>0.89100000000000001</c:v>
                </c:pt>
                <c:pt idx="30">
                  <c:v>0.89100000000000001</c:v>
                </c:pt>
                <c:pt idx="31">
                  <c:v>0.89</c:v>
                </c:pt>
                <c:pt idx="32">
                  <c:v>0.88900000000000001</c:v>
                </c:pt>
                <c:pt idx="33">
                  <c:v>0.88900000000000001</c:v>
                </c:pt>
                <c:pt idx="34">
                  <c:v>0.88800000000000001</c:v>
                </c:pt>
                <c:pt idx="35">
                  <c:v>0.88700000000000001</c:v>
                </c:pt>
                <c:pt idx="36">
                  <c:v>0.88600000000000001</c:v>
                </c:pt>
                <c:pt idx="37">
                  <c:v>0.88500000000000001</c:v>
                </c:pt>
                <c:pt idx="38">
                  <c:v>0.88400000000000001</c:v>
                </c:pt>
                <c:pt idx="39">
                  <c:v>0.88300000000000001</c:v>
                </c:pt>
                <c:pt idx="40">
                  <c:v>0.88200000000000001</c:v>
                </c:pt>
                <c:pt idx="41">
                  <c:v>0.88200000000000001</c:v>
                </c:pt>
                <c:pt idx="42">
                  <c:v>0.88100000000000001</c:v>
                </c:pt>
                <c:pt idx="43">
                  <c:v>0.88</c:v>
                </c:pt>
                <c:pt idx="44">
                  <c:v>0.879</c:v>
                </c:pt>
                <c:pt idx="45">
                  <c:v>0.878</c:v>
                </c:pt>
                <c:pt idx="46">
                  <c:v>0.878</c:v>
                </c:pt>
                <c:pt idx="47">
                  <c:v>0.877</c:v>
                </c:pt>
                <c:pt idx="48">
                  <c:v>0.876</c:v>
                </c:pt>
                <c:pt idx="49">
                  <c:v>0.875</c:v>
                </c:pt>
                <c:pt idx="50">
                  <c:v>0.874</c:v>
                </c:pt>
                <c:pt idx="51">
                  <c:v>0.874</c:v>
                </c:pt>
                <c:pt idx="52">
                  <c:v>0.873</c:v>
                </c:pt>
                <c:pt idx="53">
                  <c:v>0.872</c:v>
                </c:pt>
                <c:pt idx="54">
                  <c:v>0.871</c:v>
                </c:pt>
                <c:pt idx="55">
                  <c:v>0.87</c:v>
                </c:pt>
                <c:pt idx="56">
                  <c:v>0.87</c:v>
                </c:pt>
                <c:pt idx="57">
                  <c:v>0.86899999999999999</c:v>
                </c:pt>
                <c:pt idx="58">
                  <c:v>0.86799999999999999</c:v>
                </c:pt>
                <c:pt idx="59">
                  <c:v>0.86699999999999999</c:v>
                </c:pt>
                <c:pt idx="60">
                  <c:v>0.86699999999999999</c:v>
                </c:pt>
                <c:pt idx="61">
                  <c:v>0.86599999999999999</c:v>
                </c:pt>
                <c:pt idx="62">
                  <c:v>0.86499999999999999</c:v>
                </c:pt>
                <c:pt idx="63">
                  <c:v>0.86399999999999999</c:v>
                </c:pt>
                <c:pt idx="64">
                  <c:v>0.86299999999999999</c:v>
                </c:pt>
                <c:pt idx="65">
                  <c:v>0.86199999999999999</c:v>
                </c:pt>
                <c:pt idx="66">
                  <c:v>0.86099999999999999</c:v>
                </c:pt>
                <c:pt idx="67">
                  <c:v>0.86</c:v>
                </c:pt>
                <c:pt idx="68">
                  <c:v>0.86</c:v>
                </c:pt>
                <c:pt idx="69">
                  <c:v>0.85899999999999999</c:v>
                </c:pt>
                <c:pt idx="70">
                  <c:v>0.85799999999999998</c:v>
                </c:pt>
                <c:pt idx="71">
                  <c:v>0.85799999999999998</c:v>
                </c:pt>
                <c:pt idx="72">
                  <c:v>0.85699999999999998</c:v>
                </c:pt>
                <c:pt idx="73">
                  <c:v>0.85599999999999998</c:v>
                </c:pt>
                <c:pt idx="74">
                  <c:v>0.85499999999999998</c:v>
                </c:pt>
                <c:pt idx="75">
                  <c:v>0.85399999999999998</c:v>
                </c:pt>
                <c:pt idx="76">
                  <c:v>0.85399999999999998</c:v>
                </c:pt>
                <c:pt idx="77">
                  <c:v>0.85299999999999998</c:v>
                </c:pt>
                <c:pt idx="78">
                  <c:v>0.85199999999999998</c:v>
                </c:pt>
                <c:pt idx="79">
                  <c:v>0.85099999999999998</c:v>
                </c:pt>
                <c:pt idx="80">
                  <c:v>0.85099999999999998</c:v>
                </c:pt>
                <c:pt idx="81">
                  <c:v>0.85</c:v>
                </c:pt>
                <c:pt idx="82">
                  <c:v>0.84899999999999998</c:v>
                </c:pt>
                <c:pt idx="83">
                  <c:v>0.84799999999999998</c:v>
                </c:pt>
                <c:pt idx="84">
                  <c:v>0.84699999999999998</c:v>
                </c:pt>
                <c:pt idx="85">
                  <c:v>0.84699999999999998</c:v>
                </c:pt>
                <c:pt idx="86">
                  <c:v>0.84599999999999997</c:v>
                </c:pt>
                <c:pt idx="87">
                  <c:v>0.84499999999999997</c:v>
                </c:pt>
                <c:pt idx="88">
                  <c:v>0.84399999999999997</c:v>
                </c:pt>
                <c:pt idx="89">
                  <c:v>0.84399999999999997</c:v>
                </c:pt>
                <c:pt idx="90">
                  <c:v>0.84299999999999997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13-4A57-9584-B5A1B0365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'12-21-22 R9-2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'12-21-22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'12-21-22 R9-2 run1'!$J$3:$J$93</c:f>
              <c:numCache>
                <c:formatCode>General</c:formatCode>
                <c:ptCount val="91"/>
                <c:pt idx="0">
                  <c:v>1.8000000000000016E-2</c:v>
                </c:pt>
                <c:pt idx="1">
                  <c:v>1.9499999999999962E-2</c:v>
                </c:pt>
                <c:pt idx="2">
                  <c:v>2.1000000000000019E-2</c:v>
                </c:pt>
                <c:pt idx="3">
                  <c:v>2.2999999999999909E-2</c:v>
                </c:pt>
                <c:pt idx="4">
                  <c:v>2.4999999999999911E-2</c:v>
                </c:pt>
                <c:pt idx="5">
                  <c:v>2.6500000000000079E-2</c:v>
                </c:pt>
                <c:pt idx="6">
                  <c:v>2.9000000000000026E-2</c:v>
                </c:pt>
                <c:pt idx="7">
                  <c:v>3.0499999999999972E-2</c:v>
                </c:pt>
                <c:pt idx="8">
                  <c:v>3.2000000000000028E-2</c:v>
                </c:pt>
                <c:pt idx="9">
                  <c:v>3.5000000000000142E-2</c:v>
                </c:pt>
                <c:pt idx="10">
                  <c:v>3.6499999999999977E-2</c:v>
                </c:pt>
                <c:pt idx="11">
                  <c:v>3.8999999999999924E-2</c:v>
                </c:pt>
                <c:pt idx="12">
                  <c:v>4.1000000000000147E-2</c:v>
                </c:pt>
                <c:pt idx="13">
                  <c:v>4.2500000000000093E-2</c:v>
                </c:pt>
                <c:pt idx="14">
                  <c:v>4.4999999999999929E-2</c:v>
                </c:pt>
                <c:pt idx="15">
                  <c:v>4.6500000000000097E-2</c:v>
                </c:pt>
                <c:pt idx="16">
                  <c:v>4.8000000000000043E-2</c:v>
                </c:pt>
                <c:pt idx="17">
                  <c:v>5.0000000000000044E-2</c:v>
                </c:pt>
                <c:pt idx="18">
                  <c:v>5.1500000000000101E-2</c:v>
                </c:pt>
                <c:pt idx="19">
                  <c:v>5.3499999999999992E-2</c:v>
                </c:pt>
                <c:pt idx="20">
                  <c:v>5.5000000000000049E-2</c:v>
                </c:pt>
                <c:pt idx="21">
                  <c:v>5.6500000000000106E-2</c:v>
                </c:pt>
                <c:pt idx="22">
                  <c:v>5.7499999999999996E-2</c:v>
                </c:pt>
                <c:pt idx="23">
                  <c:v>5.9500000000000108E-2</c:v>
                </c:pt>
                <c:pt idx="24">
                  <c:v>6.0500000000000109E-2</c:v>
                </c:pt>
                <c:pt idx="25">
                  <c:v>6.2000000000000055E-2</c:v>
                </c:pt>
                <c:pt idx="26">
                  <c:v>6.3000000000000167E-2</c:v>
                </c:pt>
                <c:pt idx="27">
                  <c:v>6.4500000000000113E-2</c:v>
                </c:pt>
                <c:pt idx="28">
                  <c:v>6.5500000000000114E-2</c:v>
                </c:pt>
                <c:pt idx="29">
                  <c:v>6.6500000000000115E-2</c:v>
                </c:pt>
                <c:pt idx="30">
                  <c:v>6.800000000000006E-2</c:v>
                </c:pt>
                <c:pt idx="31">
                  <c:v>6.8500000000000116E-2</c:v>
                </c:pt>
                <c:pt idx="32">
                  <c:v>6.9500000000000006E-2</c:v>
                </c:pt>
                <c:pt idx="33">
                  <c:v>7.0999999999999952E-2</c:v>
                </c:pt>
                <c:pt idx="34">
                  <c:v>7.2000000000000064E-2</c:v>
                </c:pt>
                <c:pt idx="35">
                  <c:v>7.2500000000000009E-2</c:v>
                </c:pt>
                <c:pt idx="36">
                  <c:v>7.3500000000000121E-2</c:v>
                </c:pt>
                <c:pt idx="37">
                  <c:v>7.4500000000000011E-2</c:v>
                </c:pt>
                <c:pt idx="38">
                  <c:v>7.4500000000000011E-2</c:v>
                </c:pt>
                <c:pt idx="39">
                  <c:v>7.5500000000000012E-2</c:v>
                </c:pt>
                <c:pt idx="40">
                  <c:v>7.6000000000000068E-2</c:v>
                </c:pt>
                <c:pt idx="41">
                  <c:v>7.7500000000000013E-2</c:v>
                </c:pt>
                <c:pt idx="42">
                  <c:v>7.7499999999999902E-2</c:v>
                </c:pt>
                <c:pt idx="43">
                  <c:v>7.8500000000000014E-2</c:v>
                </c:pt>
                <c:pt idx="44">
                  <c:v>7.900000000000007E-2</c:v>
                </c:pt>
                <c:pt idx="45">
                  <c:v>7.9499999999999904E-2</c:v>
                </c:pt>
                <c:pt idx="46">
                  <c:v>8.0999999999999961E-2</c:v>
                </c:pt>
                <c:pt idx="47">
                  <c:v>8.1500000000000017E-2</c:v>
                </c:pt>
                <c:pt idx="48">
                  <c:v>8.1999999999999962E-2</c:v>
                </c:pt>
                <c:pt idx="49">
                  <c:v>8.1999999999999962E-2</c:v>
                </c:pt>
                <c:pt idx="50">
                  <c:v>8.2999999999999963E-2</c:v>
                </c:pt>
                <c:pt idx="51">
                  <c:v>8.3999999999999964E-2</c:v>
                </c:pt>
                <c:pt idx="52">
                  <c:v>8.3999999999999964E-2</c:v>
                </c:pt>
                <c:pt idx="53">
                  <c:v>8.450000000000002E-2</c:v>
                </c:pt>
                <c:pt idx="54">
                  <c:v>8.550000000000002E-2</c:v>
                </c:pt>
                <c:pt idx="55">
                  <c:v>8.4999999999999964E-2</c:v>
                </c:pt>
                <c:pt idx="56">
                  <c:v>8.550000000000002E-2</c:v>
                </c:pt>
                <c:pt idx="57">
                  <c:v>8.649999999999991E-2</c:v>
                </c:pt>
                <c:pt idx="58">
                  <c:v>8.6500000000000021E-2</c:v>
                </c:pt>
                <c:pt idx="59">
                  <c:v>8.6999999999999966E-2</c:v>
                </c:pt>
                <c:pt idx="60">
                  <c:v>8.7999999999999967E-2</c:v>
                </c:pt>
                <c:pt idx="61">
                  <c:v>8.8500000000000023E-2</c:v>
                </c:pt>
                <c:pt idx="62">
                  <c:v>8.8499999999999912E-2</c:v>
                </c:pt>
                <c:pt idx="63">
                  <c:v>8.8999999999999968E-2</c:v>
                </c:pt>
                <c:pt idx="64">
                  <c:v>8.9500000000000024E-2</c:v>
                </c:pt>
                <c:pt idx="65">
                  <c:v>8.9499999999999913E-2</c:v>
                </c:pt>
                <c:pt idx="66">
                  <c:v>9.0500000000000025E-2</c:v>
                </c:pt>
                <c:pt idx="67">
                  <c:v>9.0499999999999914E-2</c:v>
                </c:pt>
                <c:pt idx="68">
                  <c:v>9.099999999999997E-2</c:v>
                </c:pt>
                <c:pt idx="69">
                  <c:v>9.2000000000000082E-2</c:v>
                </c:pt>
                <c:pt idx="70">
                  <c:v>9.199999999999986E-2</c:v>
                </c:pt>
                <c:pt idx="71">
                  <c:v>9.2500000000000027E-2</c:v>
                </c:pt>
                <c:pt idx="72">
                  <c:v>9.2499999999999916E-2</c:v>
                </c:pt>
                <c:pt idx="73">
                  <c:v>9.2500000000000027E-2</c:v>
                </c:pt>
                <c:pt idx="74">
                  <c:v>9.4000000000000083E-2</c:v>
                </c:pt>
                <c:pt idx="75">
                  <c:v>9.3499999999999917E-2</c:v>
                </c:pt>
                <c:pt idx="76">
                  <c:v>9.4500000000000028E-2</c:v>
                </c:pt>
                <c:pt idx="77">
                  <c:v>9.4499999999999917E-2</c:v>
                </c:pt>
                <c:pt idx="78">
                  <c:v>9.4500000000000028E-2</c:v>
                </c:pt>
                <c:pt idx="79">
                  <c:v>9.4999999999999973E-2</c:v>
                </c:pt>
                <c:pt idx="80">
                  <c:v>9.5999999999999974E-2</c:v>
                </c:pt>
                <c:pt idx="81">
                  <c:v>9.5999999999999974E-2</c:v>
                </c:pt>
                <c:pt idx="82">
                  <c:v>9.5999999999999974E-2</c:v>
                </c:pt>
                <c:pt idx="83">
                  <c:v>9.650000000000003E-2</c:v>
                </c:pt>
                <c:pt idx="84">
                  <c:v>9.6499999999999919E-2</c:v>
                </c:pt>
                <c:pt idx="85">
                  <c:v>9.7500000000000031E-2</c:v>
                </c:pt>
                <c:pt idx="86">
                  <c:v>9.749999999999992E-2</c:v>
                </c:pt>
                <c:pt idx="87">
                  <c:v>9.7999999999999976E-2</c:v>
                </c:pt>
                <c:pt idx="88">
                  <c:v>9.7999999999999976E-2</c:v>
                </c:pt>
                <c:pt idx="89">
                  <c:v>9.8500000000000032E-2</c:v>
                </c:pt>
                <c:pt idx="90">
                  <c:v>9.8999999999999977E-2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34-46DF-A914-C52F82B21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4000000000000001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'12-22-22 R9-1 run1'!$B$2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'12-22-22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'12-22-22 R9-1 run1'!$B$3:$B$93</c:f>
              <c:numCache>
                <c:formatCode>General</c:formatCode>
                <c:ptCount val="91"/>
                <c:pt idx="0">
                  <c:v>0.88500000000000001</c:v>
                </c:pt>
                <c:pt idx="1">
                  <c:v>0.88300000000000001</c:v>
                </c:pt>
                <c:pt idx="2">
                  <c:v>0.88</c:v>
                </c:pt>
                <c:pt idx="3">
                  <c:v>0.877</c:v>
                </c:pt>
                <c:pt idx="4">
                  <c:v>0.874</c:v>
                </c:pt>
                <c:pt idx="5">
                  <c:v>0.872</c:v>
                </c:pt>
                <c:pt idx="6">
                  <c:v>0.86899999999999999</c:v>
                </c:pt>
                <c:pt idx="7">
                  <c:v>0.86599999999999999</c:v>
                </c:pt>
                <c:pt idx="8">
                  <c:v>0.86299999999999999</c:v>
                </c:pt>
                <c:pt idx="9">
                  <c:v>0.86</c:v>
                </c:pt>
                <c:pt idx="10">
                  <c:v>0.85599999999999998</c:v>
                </c:pt>
                <c:pt idx="11">
                  <c:v>0.85299999999999998</c:v>
                </c:pt>
                <c:pt idx="12">
                  <c:v>0.85</c:v>
                </c:pt>
                <c:pt idx="13">
                  <c:v>0.84699999999999998</c:v>
                </c:pt>
                <c:pt idx="14">
                  <c:v>0.84399999999999997</c:v>
                </c:pt>
                <c:pt idx="15">
                  <c:v>0.84099999999999997</c:v>
                </c:pt>
                <c:pt idx="16">
                  <c:v>0.83899999999999997</c:v>
                </c:pt>
                <c:pt idx="17">
                  <c:v>0.83599999999999997</c:v>
                </c:pt>
                <c:pt idx="18">
                  <c:v>0.83299999999999996</c:v>
                </c:pt>
                <c:pt idx="19">
                  <c:v>0.83</c:v>
                </c:pt>
                <c:pt idx="20">
                  <c:v>0.82799999999999996</c:v>
                </c:pt>
                <c:pt idx="21">
                  <c:v>0.82499999999999996</c:v>
                </c:pt>
                <c:pt idx="22">
                  <c:v>0.82199999999999995</c:v>
                </c:pt>
                <c:pt idx="23">
                  <c:v>0.82</c:v>
                </c:pt>
                <c:pt idx="24">
                  <c:v>0.81799999999999995</c:v>
                </c:pt>
                <c:pt idx="25">
                  <c:v>0.81499999999999995</c:v>
                </c:pt>
                <c:pt idx="26">
                  <c:v>0.81299999999999994</c:v>
                </c:pt>
                <c:pt idx="27">
                  <c:v>0.81100000000000005</c:v>
                </c:pt>
                <c:pt idx="28">
                  <c:v>0.80900000000000005</c:v>
                </c:pt>
                <c:pt idx="29">
                  <c:v>0.80600000000000005</c:v>
                </c:pt>
                <c:pt idx="30">
                  <c:v>0.80500000000000005</c:v>
                </c:pt>
                <c:pt idx="31">
                  <c:v>0.80200000000000005</c:v>
                </c:pt>
                <c:pt idx="32">
                  <c:v>0.8</c:v>
                </c:pt>
                <c:pt idx="33">
                  <c:v>0.79800000000000004</c:v>
                </c:pt>
                <c:pt idx="34">
                  <c:v>0.79600000000000004</c:v>
                </c:pt>
                <c:pt idx="35">
                  <c:v>0.79400000000000004</c:v>
                </c:pt>
                <c:pt idx="36">
                  <c:v>0.79200000000000004</c:v>
                </c:pt>
                <c:pt idx="37">
                  <c:v>0.79100000000000004</c:v>
                </c:pt>
                <c:pt idx="38">
                  <c:v>0.78900000000000003</c:v>
                </c:pt>
                <c:pt idx="39">
                  <c:v>0.78700000000000003</c:v>
                </c:pt>
                <c:pt idx="40">
                  <c:v>0.78500000000000003</c:v>
                </c:pt>
                <c:pt idx="41">
                  <c:v>0.78400000000000003</c:v>
                </c:pt>
                <c:pt idx="42">
                  <c:v>0.78200000000000003</c:v>
                </c:pt>
                <c:pt idx="43">
                  <c:v>0.78</c:v>
                </c:pt>
                <c:pt idx="44">
                  <c:v>0.77900000000000003</c:v>
                </c:pt>
                <c:pt idx="45">
                  <c:v>0.77700000000000002</c:v>
                </c:pt>
                <c:pt idx="46">
                  <c:v>0.77500000000000002</c:v>
                </c:pt>
                <c:pt idx="47">
                  <c:v>0.77400000000000002</c:v>
                </c:pt>
                <c:pt idx="48">
                  <c:v>0.77200000000000002</c:v>
                </c:pt>
                <c:pt idx="49">
                  <c:v>0.77</c:v>
                </c:pt>
                <c:pt idx="50">
                  <c:v>0.76900000000000002</c:v>
                </c:pt>
                <c:pt idx="51">
                  <c:v>0.76700000000000002</c:v>
                </c:pt>
                <c:pt idx="52">
                  <c:v>0.76600000000000001</c:v>
                </c:pt>
                <c:pt idx="53">
                  <c:v>0.76400000000000001</c:v>
                </c:pt>
                <c:pt idx="54">
                  <c:v>0.76300000000000001</c:v>
                </c:pt>
                <c:pt idx="55">
                  <c:v>0.76100000000000001</c:v>
                </c:pt>
                <c:pt idx="56">
                  <c:v>0.76</c:v>
                </c:pt>
                <c:pt idx="57">
                  <c:v>0.75800000000000001</c:v>
                </c:pt>
                <c:pt idx="58">
                  <c:v>0.75700000000000001</c:v>
                </c:pt>
                <c:pt idx="59">
                  <c:v>0.75600000000000001</c:v>
                </c:pt>
                <c:pt idx="60">
                  <c:v>0.754</c:v>
                </c:pt>
                <c:pt idx="61">
                  <c:v>0.753</c:v>
                </c:pt>
                <c:pt idx="62">
                  <c:v>0.751</c:v>
                </c:pt>
                <c:pt idx="63">
                  <c:v>0.75</c:v>
                </c:pt>
                <c:pt idx="64">
                  <c:v>0.749</c:v>
                </c:pt>
                <c:pt idx="65">
                  <c:v>0.747</c:v>
                </c:pt>
                <c:pt idx="66">
                  <c:v>0.746</c:v>
                </c:pt>
                <c:pt idx="67">
                  <c:v>0.745</c:v>
                </c:pt>
                <c:pt idx="68">
                  <c:v>0.74299999999999999</c:v>
                </c:pt>
                <c:pt idx="69">
                  <c:v>0.74199999999999999</c:v>
                </c:pt>
                <c:pt idx="70">
                  <c:v>0.74099999999999999</c:v>
                </c:pt>
                <c:pt idx="71">
                  <c:v>0.73899999999999999</c:v>
                </c:pt>
                <c:pt idx="72">
                  <c:v>0.73799999999999999</c:v>
                </c:pt>
                <c:pt idx="73">
                  <c:v>0.73699999999999999</c:v>
                </c:pt>
                <c:pt idx="74">
                  <c:v>0.73599999999999999</c:v>
                </c:pt>
                <c:pt idx="75">
                  <c:v>0.73499999999999999</c:v>
                </c:pt>
                <c:pt idx="76">
                  <c:v>0.73399999999999999</c:v>
                </c:pt>
                <c:pt idx="77">
                  <c:v>0.73299999999999998</c:v>
                </c:pt>
                <c:pt idx="78">
                  <c:v>0.73199999999999998</c:v>
                </c:pt>
                <c:pt idx="79">
                  <c:v>0.73</c:v>
                </c:pt>
                <c:pt idx="80">
                  <c:v>0.72899999999999998</c:v>
                </c:pt>
                <c:pt idx="81">
                  <c:v>0.72799999999999998</c:v>
                </c:pt>
                <c:pt idx="82">
                  <c:v>0.72699999999999998</c:v>
                </c:pt>
                <c:pt idx="83">
                  <c:v>0.72599999999999998</c:v>
                </c:pt>
                <c:pt idx="84">
                  <c:v>0.72399999999999998</c:v>
                </c:pt>
                <c:pt idx="85">
                  <c:v>0.72299999999999998</c:v>
                </c:pt>
                <c:pt idx="86">
                  <c:v>0.72099999999999997</c:v>
                </c:pt>
                <c:pt idx="87">
                  <c:v>0.72</c:v>
                </c:pt>
                <c:pt idx="88">
                  <c:v>0.71799999999999997</c:v>
                </c:pt>
                <c:pt idx="89">
                  <c:v>0.71699999999999997</c:v>
                </c:pt>
                <c:pt idx="90">
                  <c:v>0.71599999999999997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8F-4F22-ADAF-5D314EDA68C2}"/>
            </c:ext>
          </c:extLst>
        </c:ser>
        <c:ser>
          <c:idx val="1"/>
          <c:order val="1"/>
          <c:tx>
            <c:strRef>
              <c:f>'12-22-22 R9-1 run1'!$C$2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'12-22-22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'12-22-22 R9-1 run1'!$C$3:$C$93</c:f>
              <c:numCache>
                <c:formatCode>General</c:formatCode>
                <c:ptCount val="91"/>
                <c:pt idx="0">
                  <c:v>0.879</c:v>
                </c:pt>
                <c:pt idx="1">
                  <c:v>0.877</c:v>
                </c:pt>
                <c:pt idx="2">
                  <c:v>0.875</c:v>
                </c:pt>
                <c:pt idx="3">
                  <c:v>0.873</c:v>
                </c:pt>
                <c:pt idx="4">
                  <c:v>0.872</c:v>
                </c:pt>
                <c:pt idx="5">
                  <c:v>0.87</c:v>
                </c:pt>
                <c:pt idx="6">
                  <c:v>0.86699999999999999</c:v>
                </c:pt>
                <c:pt idx="7">
                  <c:v>0.86499999999999999</c:v>
                </c:pt>
                <c:pt idx="8">
                  <c:v>0.86199999999999999</c:v>
                </c:pt>
                <c:pt idx="9">
                  <c:v>0.86</c:v>
                </c:pt>
                <c:pt idx="10">
                  <c:v>0.85799999999999998</c:v>
                </c:pt>
                <c:pt idx="11">
                  <c:v>0.85499999999999998</c:v>
                </c:pt>
                <c:pt idx="12">
                  <c:v>0.85299999999999998</c:v>
                </c:pt>
                <c:pt idx="13">
                  <c:v>0.85099999999999998</c:v>
                </c:pt>
                <c:pt idx="14">
                  <c:v>0.84799999999999998</c:v>
                </c:pt>
                <c:pt idx="15">
                  <c:v>0.84599999999999997</c:v>
                </c:pt>
                <c:pt idx="16">
                  <c:v>0.84399999999999997</c:v>
                </c:pt>
                <c:pt idx="17">
                  <c:v>0.84099999999999997</c:v>
                </c:pt>
                <c:pt idx="18">
                  <c:v>0.83899999999999997</c:v>
                </c:pt>
                <c:pt idx="19">
                  <c:v>0.83699999999999997</c:v>
                </c:pt>
                <c:pt idx="20">
                  <c:v>0.83499999999999996</c:v>
                </c:pt>
                <c:pt idx="21">
                  <c:v>0.83299999999999996</c:v>
                </c:pt>
                <c:pt idx="22">
                  <c:v>0.83</c:v>
                </c:pt>
                <c:pt idx="23">
                  <c:v>0.82799999999999996</c:v>
                </c:pt>
                <c:pt idx="24">
                  <c:v>0.82599999999999996</c:v>
                </c:pt>
                <c:pt idx="25">
                  <c:v>0.82399999999999995</c:v>
                </c:pt>
                <c:pt idx="26">
                  <c:v>0.82199999999999995</c:v>
                </c:pt>
                <c:pt idx="27">
                  <c:v>0.82099999999999995</c:v>
                </c:pt>
                <c:pt idx="28">
                  <c:v>0.81899999999999995</c:v>
                </c:pt>
                <c:pt idx="29">
                  <c:v>0.81699999999999995</c:v>
                </c:pt>
                <c:pt idx="30">
                  <c:v>0.81499999999999995</c:v>
                </c:pt>
                <c:pt idx="31">
                  <c:v>0.81299999999999994</c:v>
                </c:pt>
                <c:pt idx="32">
                  <c:v>0.81100000000000005</c:v>
                </c:pt>
                <c:pt idx="33">
                  <c:v>0.81</c:v>
                </c:pt>
                <c:pt idx="34">
                  <c:v>0.80800000000000005</c:v>
                </c:pt>
                <c:pt idx="35">
                  <c:v>0.80600000000000005</c:v>
                </c:pt>
                <c:pt idx="36">
                  <c:v>0.80500000000000005</c:v>
                </c:pt>
                <c:pt idx="37">
                  <c:v>0.80300000000000005</c:v>
                </c:pt>
                <c:pt idx="38">
                  <c:v>0.80200000000000005</c:v>
                </c:pt>
                <c:pt idx="39">
                  <c:v>0.8</c:v>
                </c:pt>
                <c:pt idx="40">
                  <c:v>0.79800000000000004</c:v>
                </c:pt>
                <c:pt idx="41">
                  <c:v>0.79700000000000004</c:v>
                </c:pt>
                <c:pt idx="42">
                  <c:v>0.79500000000000004</c:v>
                </c:pt>
                <c:pt idx="43">
                  <c:v>0.79400000000000004</c:v>
                </c:pt>
                <c:pt idx="44">
                  <c:v>0.79300000000000004</c:v>
                </c:pt>
                <c:pt idx="45">
                  <c:v>0.79100000000000004</c:v>
                </c:pt>
                <c:pt idx="46">
                  <c:v>0.79</c:v>
                </c:pt>
                <c:pt idx="47">
                  <c:v>0.78800000000000003</c:v>
                </c:pt>
                <c:pt idx="48">
                  <c:v>0.78700000000000003</c:v>
                </c:pt>
                <c:pt idx="49">
                  <c:v>0.78500000000000003</c:v>
                </c:pt>
                <c:pt idx="50">
                  <c:v>0.78400000000000003</c:v>
                </c:pt>
                <c:pt idx="51">
                  <c:v>0.78200000000000003</c:v>
                </c:pt>
                <c:pt idx="52">
                  <c:v>0.78100000000000003</c:v>
                </c:pt>
                <c:pt idx="53">
                  <c:v>0.78</c:v>
                </c:pt>
                <c:pt idx="54">
                  <c:v>0.77800000000000002</c:v>
                </c:pt>
                <c:pt idx="55">
                  <c:v>0.77700000000000002</c:v>
                </c:pt>
                <c:pt idx="56">
                  <c:v>0.77600000000000002</c:v>
                </c:pt>
                <c:pt idx="57">
                  <c:v>0.77400000000000002</c:v>
                </c:pt>
                <c:pt idx="58">
                  <c:v>0.77300000000000002</c:v>
                </c:pt>
                <c:pt idx="59">
                  <c:v>0.77200000000000002</c:v>
                </c:pt>
                <c:pt idx="60">
                  <c:v>0.77</c:v>
                </c:pt>
                <c:pt idx="61">
                  <c:v>0.76900000000000002</c:v>
                </c:pt>
                <c:pt idx="62">
                  <c:v>0.76800000000000002</c:v>
                </c:pt>
                <c:pt idx="63">
                  <c:v>0.76700000000000002</c:v>
                </c:pt>
                <c:pt idx="64">
                  <c:v>0.76600000000000001</c:v>
                </c:pt>
                <c:pt idx="65">
                  <c:v>0.76400000000000001</c:v>
                </c:pt>
                <c:pt idx="66">
                  <c:v>0.76300000000000001</c:v>
                </c:pt>
                <c:pt idx="67">
                  <c:v>0.76200000000000001</c:v>
                </c:pt>
                <c:pt idx="68">
                  <c:v>0.76100000000000001</c:v>
                </c:pt>
                <c:pt idx="69">
                  <c:v>0.76</c:v>
                </c:pt>
                <c:pt idx="70">
                  <c:v>0.75800000000000001</c:v>
                </c:pt>
                <c:pt idx="71">
                  <c:v>0.75700000000000001</c:v>
                </c:pt>
                <c:pt idx="72">
                  <c:v>0.75600000000000001</c:v>
                </c:pt>
                <c:pt idx="73">
                  <c:v>0.755</c:v>
                </c:pt>
                <c:pt idx="74">
                  <c:v>0.754</c:v>
                </c:pt>
                <c:pt idx="75">
                  <c:v>0.752</c:v>
                </c:pt>
                <c:pt idx="76">
                  <c:v>0.751</c:v>
                </c:pt>
                <c:pt idx="77">
                  <c:v>0.75</c:v>
                </c:pt>
                <c:pt idx="78">
                  <c:v>0.749</c:v>
                </c:pt>
                <c:pt idx="79">
                  <c:v>0.747</c:v>
                </c:pt>
                <c:pt idx="80">
                  <c:v>0.747</c:v>
                </c:pt>
                <c:pt idx="81">
                  <c:v>0.745</c:v>
                </c:pt>
                <c:pt idx="82">
                  <c:v>0.74399999999999999</c:v>
                </c:pt>
                <c:pt idx="83">
                  <c:v>0.74299999999999999</c:v>
                </c:pt>
                <c:pt idx="84">
                  <c:v>0.74199999999999999</c:v>
                </c:pt>
                <c:pt idx="85">
                  <c:v>0.74099999999999999</c:v>
                </c:pt>
                <c:pt idx="86">
                  <c:v>0.74</c:v>
                </c:pt>
                <c:pt idx="87">
                  <c:v>0.73799999999999999</c:v>
                </c:pt>
                <c:pt idx="88">
                  <c:v>0.73699999999999999</c:v>
                </c:pt>
                <c:pt idx="89">
                  <c:v>0.73599999999999999</c:v>
                </c:pt>
                <c:pt idx="90">
                  <c:v>0.73499999999999999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8F-4F22-ADAF-5D314EDA68C2}"/>
            </c:ext>
          </c:extLst>
        </c:ser>
        <c:ser>
          <c:idx val="2"/>
          <c:order val="2"/>
          <c:tx>
            <c:strRef>
              <c:f>'12-22-22 R9-1 run1'!$D$2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'12-22-22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'12-22-22 R9-1 run1'!$D$3:$D$93</c:f>
              <c:numCache>
                <c:formatCode>General</c:formatCode>
                <c:ptCount val="91"/>
                <c:pt idx="0">
                  <c:v>0.91100000000000003</c:v>
                </c:pt>
                <c:pt idx="1">
                  <c:v>0.91100000000000003</c:v>
                </c:pt>
                <c:pt idx="2">
                  <c:v>0.91</c:v>
                </c:pt>
                <c:pt idx="3">
                  <c:v>0.90900000000000003</c:v>
                </c:pt>
                <c:pt idx="4">
                  <c:v>0.90900000000000003</c:v>
                </c:pt>
                <c:pt idx="5">
                  <c:v>0.90800000000000003</c:v>
                </c:pt>
                <c:pt idx="6">
                  <c:v>0.90700000000000003</c:v>
                </c:pt>
                <c:pt idx="7">
                  <c:v>0.90600000000000003</c:v>
                </c:pt>
                <c:pt idx="8">
                  <c:v>0.90500000000000003</c:v>
                </c:pt>
                <c:pt idx="9">
                  <c:v>0.90400000000000003</c:v>
                </c:pt>
                <c:pt idx="10">
                  <c:v>0.90300000000000002</c:v>
                </c:pt>
                <c:pt idx="11">
                  <c:v>0.90300000000000002</c:v>
                </c:pt>
                <c:pt idx="12">
                  <c:v>0.90300000000000002</c:v>
                </c:pt>
                <c:pt idx="13">
                  <c:v>0.90200000000000002</c:v>
                </c:pt>
                <c:pt idx="14">
                  <c:v>0.90200000000000002</c:v>
                </c:pt>
                <c:pt idx="15">
                  <c:v>0.90100000000000002</c:v>
                </c:pt>
                <c:pt idx="16">
                  <c:v>0.9</c:v>
                </c:pt>
                <c:pt idx="17">
                  <c:v>0.9</c:v>
                </c:pt>
                <c:pt idx="18">
                  <c:v>0.89900000000000002</c:v>
                </c:pt>
                <c:pt idx="19">
                  <c:v>0.89800000000000002</c:v>
                </c:pt>
                <c:pt idx="20">
                  <c:v>0.89700000000000002</c:v>
                </c:pt>
                <c:pt idx="21">
                  <c:v>0.89600000000000002</c:v>
                </c:pt>
                <c:pt idx="22">
                  <c:v>0.89500000000000002</c:v>
                </c:pt>
                <c:pt idx="23">
                  <c:v>0.89400000000000002</c:v>
                </c:pt>
                <c:pt idx="24">
                  <c:v>0.89300000000000002</c:v>
                </c:pt>
                <c:pt idx="25">
                  <c:v>0.89200000000000002</c:v>
                </c:pt>
                <c:pt idx="26">
                  <c:v>0.89100000000000001</c:v>
                </c:pt>
                <c:pt idx="27">
                  <c:v>0.89</c:v>
                </c:pt>
                <c:pt idx="28">
                  <c:v>0.88900000000000001</c:v>
                </c:pt>
                <c:pt idx="29">
                  <c:v>0.88800000000000001</c:v>
                </c:pt>
                <c:pt idx="30">
                  <c:v>0.88700000000000001</c:v>
                </c:pt>
                <c:pt idx="31">
                  <c:v>0.88600000000000001</c:v>
                </c:pt>
                <c:pt idx="32">
                  <c:v>0.88500000000000001</c:v>
                </c:pt>
                <c:pt idx="33">
                  <c:v>0.88400000000000001</c:v>
                </c:pt>
                <c:pt idx="34">
                  <c:v>0.88300000000000001</c:v>
                </c:pt>
                <c:pt idx="35">
                  <c:v>0.88200000000000001</c:v>
                </c:pt>
                <c:pt idx="36">
                  <c:v>0.88200000000000001</c:v>
                </c:pt>
                <c:pt idx="37">
                  <c:v>0.88100000000000001</c:v>
                </c:pt>
                <c:pt idx="38">
                  <c:v>0.88</c:v>
                </c:pt>
                <c:pt idx="39">
                  <c:v>0.879</c:v>
                </c:pt>
                <c:pt idx="40">
                  <c:v>0.878</c:v>
                </c:pt>
                <c:pt idx="41">
                  <c:v>0.877</c:v>
                </c:pt>
                <c:pt idx="42">
                  <c:v>0.877</c:v>
                </c:pt>
                <c:pt idx="43">
                  <c:v>0.875</c:v>
                </c:pt>
                <c:pt idx="44">
                  <c:v>0.874</c:v>
                </c:pt>
                <c:pt idx="45">
                  <c:v>0.873</c:v>
                </c:pt>
                <c:pt idx="46">
                  <c:v>0.872</c:v>
                </c:pt>
                <c:pt idx="47">
                  <c:v>0.871</c:v>
                </c:pt>
                <c:pt idx="48">
                  <c:v>0.87</c:v>
                </c:pt>
                <c:pt idx="49">
                  <c:v>0.86899999999999999</c:v>
                </c:pt>
                <c:pt idx="50">
                  <c:v>0.86799999999999999</c:v>
                </c:pt>
                <c:pt idx="51">
                  <c:v>0.86799999999999999</c:v>
                </c:pt>
                <c:pt idx="52">
                  <c:v>0.86699999999999999</c:v>
                </c:pt>
                <c:pt idx="53">
                  <c:v>0.86599999999999999</c:v>
                </c:pt>
                <c:pt idx="54">
                  <c:v>0.86499999999999999</c:v>
                </c:pt>
                <c:pt idx="55">
                  <c:v>0.86399999999999999</c:v>
                </c:pt>
                <c:pt idx="56">
                  <c:v>0.86299999999999999</c:v>
                </c:pt>
                <c:pt idx="57">
                  <c:v>0.86199999999999999</c:v>
                </c:pt>
                <c:pt idx="58">
                  <c:v>0.86099999999999999</c:v>
                </c:pt>
                <c:pt idx="59">
                  <c:v>0.86099999999999999</c:v>
                </c:pt>
                <c:pt idx="60">
                  <c:v>0.85899999999999999</c:v>
                </c:pt>
                <c:pt idx="61">
                  <c:v>0.85899999999999999</c:v>
                </c:pt>
                <c:pt idx="62">
                  <c:v>0.85799999999999998</c:v>
                </c:pt>
                <c:pt idx="63">
                  <c:v>0.85699999999999998</c:v>
                </c:pt>
                <c:pt idx="64">
                  <c:v>0.85599999999999998</c:v>
                </c:pt>
                <c:pt idx="65">
                  <c:v>0.85499999999999998</c:v>
                </c:pt>
                <c:pt idx="66">
                  <c:v>0.85399999999999998</c:v>
                </c:pt>
                <c:pt idx="67">
                  <c:v>0.85299999999999998</c:v>
                </c:pt>
                <c:pt idx="68">
                  <c:v>0.85199999999999998</c:v>
                </c:pt>
                <c:pt idx="69">
                  <c:v>0.85099999999999998</c:v>
                </c:pt>
                <c:pt idx="70">
                  <c:v>0.85</c:v>
                </c:pt>
                <c:pt idx="71">
                  <c:v>0.84899999999999998</c:v>
                </c:pt>
                <c:pt idx="72">
                  <c:v>0.84799999999999998</c:v>
                </c:pt>
                <c:pt idx="73">
                  <c:v>0.84699999999999998</c:v>
                </c:pt>
                <c:pt idx="74">
                  <c:v>0.84599999999999997</c:v>
                </c:pt>
                <c:pt idx="75">
                  <c:v>0.84499999999999997</c:v>
                </c:pt>
                <c:pt idx="76">
                  <c:v>0.84499999999999997</c:v>
                </c:pt>
                <c:pt idx="77">
                  <c:v>0.84399999999999997</c:v>
                </c:pt>
                <c:pt idx="78">
                  <c:v>0.84299999999999997</c:v>
                </c:pt>
                <c:pt idx="79">
                  <c:v>0.84199999999999997</c:v>
                </c:pt>
                <c:pt idx="80">
                  <c:v>0.84099999999999997</c:v>
                </c:pt>
                <c:pt idx="81">
                  <c:v>0.84</c:v>
                </c:pt>
                <c:pt idx="82">
                  <c:v>0.83899999999999997</c:v>
                </c:pt>
                <c:pt idx="83">
                  <c:v>0.83799999999999997</c:v>
                </c:pt>
                <c:pt idx="84">
                  <c:v>0.83699999999999997</c:v>
                </c:pt>
                <c:pt idx="85">
                  <c:v>0.83599999999999997</c:v>
                </c:pt>
                <c:pt idx="86">
                  <c:v>0.83499999999999996</c:v>
                </c:pt>
                <c:pt idx="87">
                  <c:v>0.83399999999999996</c:v>
                </c:pt>
                <c:pt idx="88">
                  <c:v>0.83299999999999996</c:v>
                </c:pt>
                <c:pt idx="89">
                  <c:v>0.83199999999999996</c:v>
                </c:pt>
                <c:pt idx="9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8F-4F22-ADAF-5D314EDA68C2}"/>
            </c:ext>
          </c:extLst>
        </c:ser>
        <c:ser>
          <c:idx val="3"/>
          <c:order val="3"/>
          <c:tx>
            <c:strRef>
              <c:f>'12-22-22 R9-1 run1'!$E$2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'12-22-22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'12-22-22 R9-1 run1'!$E$3:$E$93</c:f>
              <c:numCache>
                <c:formatCode>General</c:formatCode>
                <c:ptCount val="91"/>
                <c:pt idx="0">
                  <c:v>0.90100000000000002</c:v>
                </c:pt>
                <c:pt idx="1">
                  <c:v>0.9</c:v>
                </c:pt>
                <c:pt idx="2">
                  <c:v>0.89900000000000002</c:v>
                </c:pt>
                <c:pt idx="3">
                  <c:v>0.89800000000000002</c:v>
                </c:pt>
                <c:pt idx="4">
                  <c:v>0.89800000000000002</c:v>
                </c:pt>
                <c:pt idx="5">
                  <c:v>0.89800000000000002</c:v>
                </c:pt>
                <c:pt idx="6">
                  <c:v>0.89800000000000002</c:v>
                </c:pt>
                <c:pt idx="7">
                  <c:v>0.89700000000000002</c:v>
                </c:pt>
                <c:pt idx="8">
                  <c:v>0.89700000000000002</c:v>
                </c:pt>
                <c:pt idx="9">
                  <c:v>0.89600000000000002</c:v>
                </c:pt>
                <c:pt idx="10">
                  <c:v>0.89500000000000002</c:v>
                </c:pt>
                <c:pt idx="11">
                  <c:v>0.89500000000000002</c:v>
                </c:pt>
                <c:pt idx="12">
                  <c:v>0.89500000000000002</c:v>
                </c:pt>
                <c:pt idx="13">
                  <c:v>0.89400000000000002</c:v>
                </c:pt>
                <c:pt idx="14">
                  <c:v>0.89300000000000002</c:v>
                </c:pt>
                <c:pt idx="15">
                  <c:v>0.89200000000000002</c:v>
                </c:pt>
                <c:pt idx="16">
                  <c:v>0.89100000000000001</c:v>
                </c:pt>
                <c:pt idx="17">
                  <c:v>0.89</c:v>
                </c:pt>
                <c:pt idx="18">
                  <c:v>0.88900000000000001</c:v>
                </c:pt>
                <c:pt idx="19">
                  <c:v>0.88900000000000001</c:v>
                </c:pt>
                <c:pt idx="20">
                  <c:v>0.88800000000000001</c:v>
                </c:pt>
                <c:pt idx="21">
                  <c:v>0.88700000000000001</c:v>
                </c:pt>
                <c:pt idx="22">
                  <c:v>0.88600000000000001</c:v>
                </c:pt>
                <c:pt idx="23">
                  <c:v>0.88500000000000001</c:v>
                </c:pt>
                <c:pt idx="24">
                  <c:v>0.88400000000000001</c:v>
                </c:pt>
                <c:pt idx="25">
                  <c:v>0.88400000000000001</c:v>
                </c:pt>
                <c:pt idx="26">
                  <c:v>0.88300000000000001</c:v>
                </c:pt>
                <c:pt idx="27">
                  <c:v>0.88200000000000001</c:v>
                </c:pt>
                <c:pt idx="28">
                  <c:v>0.88100000000000001</c:v>
                </c:pt>
                <c:pt idx="29">
                  <c:v>0.88</c:v>
                </c:pt>
                <c:pt idx="30">
                  <c:v>0.879</c:v>
                </c:pt>
                <c:pt idx="31">
                  <c:v>0.878</c:v>
                </c:pt>
                <c:pt idx="32">
                  <c:v>0.877</c:v>
                </c:pt>
                <c:pt idx="33">
                  <c:v>0.876</c:v>
                </c:pt>
                <c:pt idx="34">
                  <c:v>0.875</c:v>
                </c:pt>
                <c:pt idx="35">
                  <c:v>0.874</c:v>
                </c:pt>
                <c:pt idx="36">
                  <c:v>0.873</c:v>
                </c:pt>
                <c:pt idx="37">
                  <c:v>0.873</c:v>
                </c:pt>
                <c:pt idx="38">
                  <c:v>0.872</c:v>
                </c:pt>
                <c:pt idx="39">
                  <c:v>0.871</c:v>
                </c:pt>
                <c:pt idx="40">
                  <c:v>0.87</c:v>
                </c:pt>
                <c:pt idx="41">
                  <c:v>0.86899999999999999</c:v>
                </c:pt>
                <c:pt idx="42">
                  <c:v>0.86799999999999999</c:v>
                </c:pt>
                <c:pt idx="43">
                  <c:v>0.86699999999999999</c:v>
                </c:pt>
                <c:pt idx="44">
                  <c:v>0.86599999999999999</c:v>
                </c:pt>
                <c:pt idx="45">
                  <c:v>0.86499999999999999</c:v>
                </c:pt>
                <c:pt idx="46">
                  <c:v>0.86399999999999999</c:v>
                </c:pt>
                <c:pt idx="47">
                  <c:v>0.86299999999999999</c:v>
                </c:pt>
                <c:pt idx="48">
                  <c:v>0.86199999999999999</c:v>
                </c:pt>
                <c:pt idx="49">
                  <c:v>0.86199999999999999</c:v>
                </c:pt>
                <c:pt idx="50">
                  <c:v>0.86099999999999999</c:v>
                </c:pt>
                <c:pt idx="51">
                  <c:v>0.85899999999999999</c:v>
                </c:pt>
                <c:pt idx="52">
                  <c:v>0.85899999999999999</c:v>
                </c:pt>
                <c:pt idx="53">
                  <c:v>0.85799999999999998</c:v>
                </c:pt>
                <c:pt idx="54">
                  <c:v>0.85699999999999998</c:v>
                </c:pt>
                <c:pt idx="55">
                  <c:v>0.85599999999999998</c:v>
                </c:pt>
                <c:pt idx="56">
                  <c:v>0.85499999999999998</c:v>
                </c:pt>
                <c:pt idx="57">
                  <c:v>0.85399999999999998</c:v>
                </c:pt>
                <c:pt idx="58">
                  <c:v>0.85299999999999998</c:v>
                </c:pt>
                <c:pt idx="59">
                  <c:v>0.85199999999999998</c:v>
                </c:pt>
                <c:pt idx="60">
                  <c:v>0.85099999999999998</c:v>
                </c:pt>
                <c:pt idx="61">
                  <c:v>0.85</c:v>
                </c:pt>
                <c:pt idx="62">
                  <c:v>0.84899999999999998</c:v>
                </c:pt>
                <c:pt idx="63">
                  <c:v>0.84799999999999998</c:v>
                </c:pt>
                <c:pt idx="64">
                  <c:v>0.84699999999999998</c:v>
                </c:pt>
                <c:pt idx="65">
                  <c:v>0.84599999999999997</c:v>
                </c:pt>
                <c:pt idx="66">
                  <c:v>0.84599999999999997</c:v>
                </c:pt>
                <c:pt idx="67">
                  <c:v>0.84499999999999997</c:v>
                </c:pt>
                <c:pt idx="68">
                  <c:v>0.84399999999999997</c:v>
                </c:pt>
                <c:pt idx="69">
                  <c:v>0.84299999999999997</c:v>
                </c:pt>
                <c:pt idx="70">
                  <c:v>0.84099999999999997</c:v>
                </c:pt>
                <c:pt idx="71">
                  <c:v>0.84</c:v>
                </c:pt>
                <c:pt idx="72">
                  <c:v>0.84</c:v>
                </c:pt>
                <c:pt idx="73">
                  <c:v>0.83899999999999997</c:v>
                </c:pt>
                <c:pt idx="74">
                  <c:v>0.83699999999999997</c:v>
                </c:pt>
                <c:pt idx="75">
                  <c:v>0.83699999999999997</c:v>
                </c:pt>
                <c:pt idx="76">
                  <c:v>0.83599999999999997</c:v>
                </c:pt>
                <c:pt idx="77">
                  <c:v>0.83399999999999996</c:v>
                </c:pt>
                <c:pt idx="78">
                  <c:v>0.83399999999999996</c:v>
                </c:pt>
                <c:pt idx="79">
                  <c:v>0.83299999999999996</c:v>
                </c:pt>
                <c:pt idx="80">
                  <c:v>0.83199999999999996</c:v>
                </c:pt>
                <c:pt idx="81">
                  <c:v>0.83099999999999996</c:v>
                </c:pt>
                <c:pt idx="82">
                  <c:v>0.83</c:v>
                </c:pt>
                <c:pt idx="83">
                  <c:v>0.82899999999999996</c:v>
                </c:pt>
                <c:pt idx="84">
                  <c:v>0.82799999999999996</c:v>
                </c:pt>
                <c:pt idx="85">
                  <c:v>0.82699999999999996</c:v>
                </c:pt>
                <c:pt idx="86">
                  <c:v>0.82599999999999996</c:v>
                </c:pt>
                <c:pt idx="87">
                  <c:v>0.82499999999999996</c:v>
                </c:pt>
                <c:pt idx="88">
                  <c:v>0.82399999999999995</c:v>
                </c:pt>
                <c:pt idx="89">
                  <c:v>0.82299999999999995</c:v>
                </c:pt>
                <c:pt idx="90">
                  <c:v>0.82199999999999995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8F-4F22-ADAF-5D314EDA6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'12-22-22 R9-1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'12-22-22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'12-22-22 R9-1 run1'!$J$3:$J$93</c:f>
              <c:numCache>
                <c:formatCode>General</c:formatCode>
                <c:ptCount val="91"/>
                <c:pt idx="0">
                  <c:v>2.4000000000000021E-2</c:v>
                </c:pt>
                <c:pt idx="1">
                  <c:v>2.5499999999999967E-2</c:v>
                </c:pt>
                <c:pt idx="2">
                  <c:v>2.7000000000000135E-2</c:v>
                </c:pt>
                <c:pt idx="3">
                  <c:v>2.849999999999997E-2</c:v>
                </c:pt>
                <c:pt idx="4">
                  <c:v>3.0499999999999972E-2</c:v>
                </c:pt>
                <c:pt idx="5">
                  <c:v>3.2000000000000028E-2</c:v>
                </c:pt>
                <c:pt idx="6">
                  <c:v>3.4500000000000086E-2</c:v>
                </c:pt>
                <c:pt idx="7">
                  <c:v>3.6000000000000032E-2</c:v>
                </c:pt>
                <c:pt idx="8">
                  <c:v>3.8499999999999979E-2</c:v>
                </c:pt>
                <c:pt idx="9">
                  <c:v>4.0000000000000036E-2</c:v>
                </c:pt>
                <c:pt idx="10">
                  <c:v>4.2000000000000037E-2</c:v>
                </c:pt>
                <c:pt idx="11">
                  <c:v>4.500000000000004E-2</c:v>
                </c:pt>
                <c:pt idx="12">
                  <c:v>4.7500000000000098E-2</c:v>
                </c:pt>
                <c:pt idx="13">
                  <c:v>4.9000000000000044E-2</c:v>
                </c:pt>
                <c:pt idx="14">
                  <c:v>5.149999999999999E-2</c:v>
                </c:pt>
                <c:pt idx="15">
                  <c:v>5.3000000000000158E-2</c:v>
                </c:pt>
                <c:pt idx="16">
                  <c:v>5.4000000000000048E-2</c:v>
                </c:pt>
                <c:pt idx="17">
                  <c:v>5.6499999999999995E-2</c:v>
                </c:pt>
                <c:pt idx="18">
                  <c:v>5.8000000000000052E-2</c:v>
                </c:pt>
                <c:pt idx="19">
                  <c:v>6.0000000000000053E-2</c:v>
                </c:pt>
                <c:pt idx="20">
                  <c:v>6.1000000000000165E-2</c:v>
                </c:pt>
                <c:pt idx="21">
                  <c:v>6.25E-2</c:v>
                </c:pt>
                <c:pt idx="22">
                  <c:v>6.4500000000000113E-2</c:v>
                </c:pt>
                <c:pt idx="23">
                  <c:v>6.5500000000000003E-2</c:v>
                </c:pt>
                <c:pt idx="24">
                  <c:v>6.6500000000000115E-2</c:v>
                </c:pt>
                <c:pt idx="25">
                  <c:v>6.8500000000000116E-2</c:v>
                </c:pt>
                <c:pt idx="26">
                  <c:v>6.9500000000000117E-2</c:v>
                </c:pt>
                <c:pt idx="27">
                  <c:v>6.9999999999999951E-2</c:v>
                </c:pt>
                <c:pt idx="28">
                  <c:v>7.0999999999999952E-2</c:v>
                </c:pt>
                <c:pt idx="29">
                  <c:v>7.2500000000000009E-2</c:v>
                </c:pt>
                <c:pt idx="30">
                  <c:v>7.2999999999999954E-2</c:v>
                </c:pt>
                <c:pt idx="31">
                  <c:v>7.4500000000000011E-2</c:v>
                </c:pt>
                <c:pt idx="32">
                  <c:v>7.5499999999999901E-2</c:v>
                </c:pt>
                <c:pt idx="33">
                  <c:v>7.5999999999999956E-2</c:v>
                </c:pt>
                <c:pt idx="34">
                  <c:v>7.6999999999999957E-2</c:v>
                </c:pt>
                <c:pt idx="35">
                  <c:v>7.7999999999999958E-2</c:v>
                </c:pt>
                <c:pt idx="36">
                  <c:v>7.8999999999999959E-2</c:v>
                </c:pt>
                <c:pt idx="37">
                  <c:v>7.999999999999996E-2</c:v>
                </c:pt>
                <c:pt idx="38">
                  <c:v>8.0499999999999905E-2</c:v>
                </c:pt>
                <c:pt idx="39">
                  <c:v>8.1499999999999906E-2</c:v>
                </c:pt>
                <c:pt idx="40">
                  <c:v>8.2499999999999907E-2</c:v>
                </c:pt>
                <c:pt idx="41">
                  <c:v>8.2500000000000018E-2</c:v>
                </c:pt>
                <c:pt idx="42">
                  <c:v>8.4000000000000075E-2</c:v>
                </c:pt>
                <c:pt idx="43">
                  <c:v>8.3999999999999964E-2</c:v>
                </c:pt>
                <c:pt idx="44">
                  <c:v>8.3999999999999964E-2</c:v>
                </c:pt>
                <c:pt idx="45">
                  <c:v>8.4999999999999964E-2</c:v>
                </c:pt>
                <c:pt idx="46">
                  <c:v>8.550000000000002E-2</c:v>
                </c:pt>
                <c:pt idx="47">
                  <c:v>8.5999999999999965E-2</c:v>
                </c:pt>
                <c:pt idx="48">
                  <c:v>8.649999999999991E-2</c:v>
                </c:pt>
                <c:pt idx="49">
                  <c:v>8.7999999999999856E-2</c:v>
                </c:pt>
                <c:pt idx="50">
                  <c:v>8.8000000000000078E-2</c:v>
                </c:pt>
                <c:pt idx="51">
                  <c:v>8.8999999999999968E-2</c:v>
                </c:pt>
                <c:pt idx="52">
                  <c:v>8.9499999999999913E-2</c:v>
                </c:pt>
                <c:pt idx="53">
                  <c:v>8.9999999999999969E-2</c:v>
                </c:pt>
                <c:pt idx="54">
                  <c:v>9.0500000000000025E-2</c:v>
                </c:pt>
                <c:pt idx="55">
                  <c:v>9.099999999999997E-2</c:v>
                </c:pt>
                <c:pt idx="56">
                  <c:v>9.099999999999997E-2</c:v>
                </c:pt>
                <c:pt idx="57">
                  <c:v>9.1999999999999971E-2</c:v>
                </c:pt>
                <c:pt idx="58">
                  <c:v>9.1999999999999971E-2</c:v>
                </c:pt>
                <c:pt idx="59">
                  <c:v>9.2500000000000027E-2</c:v>
                </c:pt>
                <c:pt idx="60">
                  <c:v>9.2999999999999972E-2</c:v>
                </c:pt>
                <c:pt idx="61">
                  <c:v>9.3500000000000028E-2</c:v>
                </c:pt>
                <c:pt idx="62">
                  <c:v>9.3999999999999861E-2</c:v>
                </c:pt>
                <c:pt idx="63">
                  <c:v>9.4000000000000083E-2</c:v>
                </c:pt>
                <c:pt idx="64">
                  <c:v>9.3999999999999861E-2</c:v>
                </c:pt>
                <c:pt idx="65">
                  <c:v>9.4999999999999973E-2</c:v>
                </c:pt>
                <c:pt idx="66">
                  <c:v>9.5500000000000029E-2</c:v>
                </c:pt>
                <c:pt idx="67">
                  <c:v>9.5499999999999918E-2</c:v>
                </c:pt>
                <c:pt idx="68">
                  <c:v>9.5999999999999974E-2</c:v>
                </c:pt>
                <c:pt idx="69">
                  <c:v>9.5999999999999974E-2</c:v>
                </c:pt>
                <c:pt idx="70">
                  <c:v>9.5999999999999863E-2</c:v>
                </c:pt>
                <c:pt idx="71">
                  <c:v>9.650000000000003E-2</c:v>
                </c:pt>
                <c:pt idx="72">
                  <c:v>9.6999999999999975E-2</c:v>
                </c:pt>
                <c:pt idx="73">
                  <c:v>9.6999999999999975E-2</c:v>
                </c:pt>
                <c:pt idx="74">
                  <c:v>9.6499999999999919E-2</c:v>
                </c:pt>
                <c:pt idx="75">
                  <c:v>9.749999999999992E-2</c:v>
                </c:pt>
                <c:pt idx="76">
                  <c:v>9.8000000000000087E-2</c:v>
                </c:pt>
                <c:pt idx="77">
                  <c:v>9.749999999999992E-2</c:v>
                </c:pt>
                <c:pt idx="78">
                  <c:v>9.8000000000000087E-2</c:v>
                </c:pt>
                <c:pt idx="79">
                  <c:v>9.8999999999999977E-2</c:v>
                </c:pt>
                <c:pt idx="80">
                  <c:v>9.8500000000000032E-2</c:v>
                </c:pt>
                <c:pt idx="81">
                  <c:v>9.8999999999999977E-2</c:v>
                </c:pt>
                <c:pt idx="82">
                  <c:v>9.8999999999999977E-2</c:v>
                </c:pt>
                <c:pt idx="83">
                  <c:v>9.8999999999999977E-2</c:v>
                </c:pt>
                <c:pt idx="84">
                  <c:v>9.9500000000000033E-2</c:v>
                </c:pt>
                <c:pt idx="85">
                  <c:v>9.9499999999999922E-2</c:v>
                </c:pt>
                <c:pt idx="86">
                  <c:v>0.10000000000000009</c:v>
                </c:pt>
                <c:pt idx="87">
                  <c:v>0.10049999999999992</c:v>
                </c:pt>
                <c:pt idx="88">
                  <c:v>0.10099999999999998</c:v>
                </c:pt>
                <c:pt idx="89">
                  <c:v>0.10099999999999998</c:v>
                </c:pt>
                <c:pt idx="90">
                  <c:v>0.10149999999999992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9-4348-A5AF-0E7529F12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'12-22-22 R9-2 run1'!$B$2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'12-22-22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'12-22-22 R9-2 run1'!$B$3:$B$93</c:f>
              <c:numCache>
                <c:formatCode>General</c:formatCode>
                <c:ptCount val="91"/>
                <c:pt idx="0">
                  <c:v>0.88400000000000001</c:v>
                </c:pt>
                <c:pt idx="1">
                  <c:v>0.88100000000000001</c:v>
                </c:pt>
                <c:pt idx="2">
                  <c:v>0.879</c:v>
                </c:pt>
                <c:pt idx="3">
                  <c:v>0.876</c:v>
                </c:pt>
                <c:pt idx="4">
                  <c:v>0.874</c:v>
                </c:pt>
                <c:pt idx="5">
                  <c:v>0.872</c:v>
                </c:pt>
                <c:pt idx="6">
                  <c:v>0.86899999999999999</c:v>
                </c:pt>
                <c:pt idx="7">
                  <c:v>0.86599999999999999</c:v>
                </c:pt>
                <c:pt idx="8">
                  <c:v>0.86299999999999999</c:v>
                </c:pt>
                <c:pt idx="9">
                  <c:v>0.86</c:v>
                </c:pt>
                <c:pt idx="10">
                  <c:v>0.85699999999999998</c:v>
                </c:pt>
                <c:pt idx="11">
                  <c:v>0.85399999999999998</c:v>
                </c:pt>
                <c:pt idx="12">
                  <c:v>0.85099999999999998</c:v>
                </c:pt>
                <c:pt idx="13">
                  <c:v>0.84799999999999998</c:v>
                </c:pt>
                <c:pt idx="14">
                  <c:v>0.84499999999999997</c:v>
                </c:pt>
                <c:pt idx="15">
                  <c:v>0.84199999999999997</c:v>
                </c:pt>
                <c:pt idx="16">
                  <c:v>0.83899999999999997</c:v>
                </c:pt>
                <c:pt idx="17">
                  <c:v>0.83699999999999997</c:v>
                </c:pt>
                <c:pt idx="18">
                  <c:v>0.83399999999999996</c:v>
                </c:pt>
                <c:pt idx="19">
                  <c:v>0.83099999999999996</c:v>
                </c:pt>
                <c:pt idx="20">
                  <c:v>0.82799999999999996</c:v>
                </c:pt>
                <c:pt idx="21">
                  <c:v>0.82599999999999996</c:v>
                </c:pt>
                <c:pt idx="22">
                  <c:v>0.82299999999999995</c:v>
                </c:pt>
                <c:pt idx="23">
                  <c:v>0.82099999999999995</c:v>
                </c:pt>
                <c:pt idx="24">
                  <c:v>0.81899999999999995</c:v>
                </c:pt>
                <c:pt idx="25">
                  <c:v>0.81599999999999995</c:v>
                </c:pt>
                <c:pt idx="26">
                  <c:v>0.81399999999999995</c:v>
                </c:pt>
                <c:pt idx="27">
                  <c:v>0.81200000000000006</c:v>
                </c:pt>
                <c:pt idx="28">
                  <c:v>0.80900000000000005</c:v>
                </c:pt>
                <c:pt idx="29">
                  <c:v>0.80700000000000005</c:v>
                </c:pt>
                <c:pt idx="30">
                  <c:v>0.80500000000000005</c:v>
                </c:pt>
                <c:pt idx="31">
                  <c:v>0.80300000000000005</c:v>
                </c:pt>
                <c:pt idx="32">
                  <c:v>0.80100000000000005</c:v>
                </c:pt>
                <c:pt idx="33">
                  <c:v>0.79900000000000004</c:v>
                </c:pt>
                <c:pt idx="34">
                  <c:v>0.79700000000000004</c:v>
                </c:pt>
                <c:pt idx="35">
                  <c:v>0.79500000000000004</c:v>
                </c:pt>
                <c:pt idx="36">
                  <c:v>0.79300000000000004</c:v>
                </c:pt>
                <c:pt idx="37">
                  <c:v>0.79100000000000004</c:v>
                </c:pt>
                <c:pt idx="38">
                  <c:v>0.78900000000000003</c:v>
                </c:pt>
                <c:pt idx="39">
                  <c:v>0.78800000000000003</c:v>
                </c:pt>
                <c:pt idx="40">
                  <c:v>0.78600000000000003</c:v>
                </c:pt>
                <c:pt idx="41">
                  <c:v>0.78400000000000003</c:v>
                </c:pt>
                <c:pt idx="42">
                  <c:v>0.78200000000000003</c:v>
                </c:pt>
                <c:pt idx="43">
                  <c:v>0.78100000000000003</c:v>
                </c:pt>
                <c:pt idx="44">
                  <c:v>0.77900000000000003</c:v>
                </c:pt>
                <c:pt idx="45">
                  <c:v>0.77800000000000002</c:v>
                </c:pt>
                <c:pt idx="46">
                  <c:v>0.77600000000000002</c:v>
                </c:pt>
                <c:pt idx="47">
                  <c:v>0.77500000000000002</c:v>
                </c:pt>
                <c:pt idx="48">
                  <c:v>0.77300000000000002</c:v>
                </c:pt>
                <c:pt idx="49">
                  <c:v>0.77200000000000002</c:v>
                </c:pt>
                <c:pt idx="50">
                  <c:v>0.77</c:v>
                </c:pt>
                <c:pt idx="51">
                  <c:v>0.76800000000000002</c:v>
                </c:pt>
                <c:pt idx="52">
                  <c:v>0.76700000000000002</c:v>
                </c:pt>
                <c:pt idx="53">
                  <c:v>0.76500000000000001</c:v>
                </c:pt>
                <c:pt idx="54">
                  <c:v>0.76400000000000001</c:v>
                </c:pt>
                <c:pt idx="55">
                  <c:v>0.76300000000000001</c:v>
                </c:pt>
                <c:pt idx="56">
                  <c:v>0.76100000000000001</c:v>
                </c:pt>
                <c:pt idx="57">
                  <c:v>0.76</c:v>
                </c:pt>
                <c:pt idx="58">
                  <c:v>0.75800000000000001</c:v>
                </c:pt>
                <c:pt idx="59">
                  <c:v>0.75700000000000001</c:v>
                </c:pt>
                <c:pt idx="60">
                  <c:v>0.75600000000000001</c:v>
                </c:pt>
                <c:pt idx="61">
                  <c:v>0.754</c:v>
                </c:pt>
                <c:pt idx="62">
                  <c:v>0.753</c:v>
                </c:pt>
                <c:pt idx="63">
                  <c:v>0.751</c:v>
                </c:pt>
                <c:pt idx="64">
                  <c:v>0.75</c:v>
                </c:pt>
                <c:pt idx="65">
                  <c:v>0.749</c:v>
                </c:pt>
                <c:pt idx="66">
                  <c:v>0.748</c:v>
                </c:pt>
                <c:pt idx="67">
                  <c:v>0.746</c:v>
                </c:pt>
                <c:pt idx="68">
                  <c:v>0.745</c:v>
                </c:pt>
                <c:pt idx="69">
                  <c:v>0.74399999999999999</c:v>
                </c:pt>
                <c:pt idx="70">
                  <c:v>0.74299999999999999</c:v>
                </c:pt>
                <c:pt idx="71">
                  <c:v>0.74099999999999999</c:v>
                </c:pt>
                <c:pt idx="72">
                  <c:v>0.74</c:v>
                </c:pt>
                <c:pt idx="73">
                  <c:v>0.73899999999999999</c:v>
                </c:pt>
                <c:pt idx="74">
                  <c:v>0.73799999999999999</c:v>
                </c:pt>
                <c:pt idx="75">
                  <c:v>0.73599999999999999</c:v>
                </c:pt>
                <c:pt idx="76">
                  <c:v>0.73499999999999999</c:v>
                </c:pt>
                <c:pt idx="77">
                  <c:v>0.73399999999999999</c:v>
                </c:pt>
                <c:pt idx="78">
                  <c:v>0.73299999999999998</c:v>
                </c:pt>
                <c:pt idx="79">
                  <c:v>0.73199999999999998</c:v>
                </c:pt>
                <c:pt idx="80">
                  <c:v>0.73099999999999998</c:v>
                </c:pt>
                <c:pt idx="81">
                  <c:v>0.72899999999999998</c:v>
                </c:pt>
                <c:pt idx="82">
                  <c:v>0.72799999999999998</c:v>
                </c:pt>
                <c:pt idx="83">
                  <c:v>0.72699999999999998</c:v>
                </c:pt>
                <c:pt idx="84">
                  <c:v>0.72599999999999998</c:v>
                </c:pt>
                <c:pt idx="85">
                  <c:v>0.72499999999999998</c:v>
                </c:pt>
                <c:pt idx="86">
                  <c:v>0.72299999999999998</c:v>
                </c:pt>
                <c:pt idx="87">
                  <c:v>0.72199999999999998</c:v>
                </c:pt>
                <c:pt idx="88">
                  <c:v>0.72099999999999997</c:v>
                </c:pt>
                <c:pt idx="89">
                  <c:v>0.72</c:v>
                </c:pt>
                <c:pt idx="90">
                  <c:v>0.71899999999999997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5F-4789-80F4-2B477D2FCDB3}"/>
            </c:ext>
          </c:extLst>
        </c:ser>
        <c:ser>
          <c:idx val="1"/>
          <c:order val="1"/>
          <c:tx>
            <c:strRef>
              <c:f>'12-22-22 R9-2 run1'!$C$2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'12-22-22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'12-22-22 R9-2 run1'!$C$3:$C$93</c:f>
              <c:numCache>
                <c:formatCode>General</c:formatCode>
                <c:ptCount val="91"/>
                <c:pt idx="0">
                  <c:v>0.90300000000000002</c:v>
                </c:pt>
                <c:pt idx="1">
                  <c:v>0.90100000000000002</c:v>
                </c:pt>
                <c:pt idx="2">
                  <c:v>0.89800000000000002</c:v>
                </c:pt>
                <c:pt idx="3">
                  <c:v>0.89500000000000002</c:v>
                </c:pt>
                <c:pt idx="4">
                  <c:v>0.89300000000000002</c:v>
                </c:pt>
                <c:pt idx="5">
                  <c:v>0.89</c:v>
                </c:pt>
                <c:pt idx="6">
                  <c:v>0.88700000000000001</c:v>
                </c:pt>
                <c:pt idx="7">
                  <c:v>0.88300000000000001</c:v>
                </c:pt>
                <c:pt idx="8">
                  <c:v>0.88</c:v>
                </c:pt>
                <c:pt idx="9">
                  <c:v>0.878</c:v>
                </c:pt>
                <c:pt idx="10">
                  <c:v>0.875</c:v>
                </c:pt>
                <c:pt idx="11">
                  <c:v>0.872</c:v>
                </c:pt>
                <c:pt idx="12">
                  <c:v>0.86899999999999999</c:v>
                </c:pt>
                <c:pt idx="13">
                  <c:v>0.86599999999999999</c:v>
                </c:pt>
                <c:pt idx="14">
                  <c:v>0.86299999999999999</c:v>
                </c:pt>
                <c:pt idx="15">
                  <c:v>0.86</c:v>
                </c:pt>
                <c:pt idx="16">
                  <c:v>0.85699999999999998</c:v>
                </c:pt>
                <c:pt idx="17">
                  <c:v>0.85399999999999998</c:v>
                </c:pt>
                <c:pt idx="18">
                  <c:v>0.85099999999999998</c:v>
                </c:pt>
                <c:pt idx="19">
                  <c:v>0.84899999999999998</c:v>
                </c:pt>
                <c:pt idx="20">
                  <c:v>0.84599999999999997</c:v>
                </c:pt>
                <c:pt idx="21">
                  <c:v>0.84299999999999997</c:v>
                </c:pt>
                <c:pt idx="22">
                  <c:v>0.84</c:v>
                </c:pt>
                <c:pt idx="23">
                  <c:v>0.83799999999999997</c:v>
                </c:pt>
                <c:pt idx="24">
                  <c:v>0.83499999999999996</c:v>
                </c:pt>
                <c:pt idx="25">
                  <c:v>0.83299999999999996</c:v>
                </c:pt>
                <c:pt idx="26">
                  <c:v>0.83099999999999996</c:v>
                </c:pt>
                <c:pt idx="27">
                  <c:v>0.82899999999999996</c:v>
                </c:pt>
                <c:pt idx="28">
                  <c:v>0.82699999999999996</c:v>
                </c:pt>
                <c:pt idx="29">
                  <c:v>0.82399999999999995</c:v>
                </c:pt>
                <c:pt idx="30">
                  <c:v>0.82199999999999995</c:v>
                </c:pt>
                <c:pt idx="31">
                  <c:v>0.82</c:v>
                </c:pt>
                <c:pt idx="32">
                  <c:v>0.81799999999999995</c:v>
                </c:pt>
                <c:pt idx="33">
                  <c:v>0.81599999999999995</c:v>
                </c:pt>
                <c:pt idx="34">
                  <c:v>0.81399999999999995</c:v>
                </c:pt>
                <c:pt idx="35">
                  <c:v>0.81299999999999994</c:v>
                </c:pt>
                <c:pt idx="36">
                  <c:v>0.81100000000000005</c:v>
                </c:pt>
                <c:pt idx="37">
                  <c:v>0.80900000000000005</c:v>
                </c:pt>
                <c:pt idx="38">
                  <c:v>0.80700000000000005</c:v>
                </c:pt>
                <c:pt idx="39">
                  <c:v>0.80500000000000005</c:v>
                </c:pt>
                <c:pt idx="40">
                  <c:v>0.80300000000000005</c:v>
                </c:pt>
                <c:pt idx="41">
                  <c:v>0.80100000000000005</c:v>
                </c:pt>
                <c:pt idx="42">
                  <c:v>0.79900000000000004</c:v>
                </c:pt>
                <c:pt idx="43">
                  <c:v>0.79700000000000004</c:v>
                </c:pt>
                <c:pt idx="44">
                  <c:v>0.79500000000000004</c:v>
                </c:pt>
                <c:pt idx="45">
                  <c:v>0.79400000000000004</c:v>
                </c:pt>
                <c:pt idx="46">
                  <c:v>0.79200000000000004</c:v>
                </c:pt>
                <c:pt idx="47">
                  <c:v>0.79</c:v>
                </c:pt>
                <c:pt idx="48">
                  <c:v>0.78800000000000003</c:v>
                </c:pt>
                <c:pt idx="49">
                  <c:v>0.78700000000000003</c:v>
                </c:pt>
                <c:pt idx="50">
                  <c:v>0.78500000000000003</c:v>
                </c:pt>
                <c:pt idx="51">
                  <c:v>0.78300000000000003</c:v>
                </c:pt>
                <c:pt idx="52">
                  <c:v>0.78200000000000003</c:v>
                </c:pt>
                <c:pt idx="53">
                  <c:v>0.78100000000000003</c:v>
                </c:pt>
                <c:pt idx="54">
                  <c:v>0.77900000000000003</c:v>
                </c:pt>
                <c:pt idx="55">
                  <c:v>0.77700000000000002</c:v>
                </c:pt>
                <c:pt idx="56">
                  <c:v>0.77600000000000002</c:v>
                </c:pt>
                <c:pt idx="57">
                  <c:v>0.77500000000000002</c:v>
                </c:pt>
                <c:pt idx="58">
                  <c:v>0.77300000000000002</c:v>
                </c:pt>
                <c:pt idx="59">
                  <c:v>0.77200000000000002</c:v>
                </c:pt>
                <c:pt idx="60">
                  <c:v>0.77</c:v>
                </c:pt>
                <c:pt idx="61">
                  <c:v>0.76900000000000002</c:v>
                </c:pt>
                <c:pt idx="62">
                  <c:v>0.76800000000000002</c:v>
                </c:pt>
                <c:pt idx="63">
                  <c:v>0.76700000000000002</c:v>
                </c:pt>
                <c:pt idx="64">
                  <c:v>0.76500000000000001</c:v>
                </c:pt>
                <c:pt idx="65">
                  <c:v>0.76400000000000001</c:v>
                </c:pt>
                <c:pt idx="66">
                  <c:v>0.76300000000000001</c:v>
                </c:pt>
                <c:pt idx="67">
                  <c:v>0.76200000000000001</c:v>
                </c:pt>
                <c:pt idx="68">
                  <c:v>0.76100000000000001</c:v>
                </c:pt>
                <c:pt idx="69">
                  <c:v>0.75900000000000001</c:v>
                </c:pt>
                <c:pt idx="70">
                  <c:v>0.75800000000000001</c:v>
                </c:pt>
                <c:pt idx="71">
                  <c:v>0.75600000000000001</c:v>
                </c:pt>
                <c:pt idx="72">
                  <c:v>0.755</c:v>
                </c:pt>
                <c:pt idx="73">
                  <c:v>0.754</c:v>
                </c:pt>
                <c:pt idx="74">
                  <c:v>0.753</c:v>
                </c:pt>
                <c:pt idx="75">
                  <c:v>0.752</c:v>
                </c:pt>
                <c:pt idx="76">
                  <c:v>0.751</c:v>
                </c:pt>
                <c:pt idx="77">
                  <c:v>0.75</c:v>
                </c:pt>
                <c:pt idx="78">
                  <c:v>0.748</c:v>
                </c:pt>
                <c:pt idx="79">
                  <c:v>0.747</c:v>
                </c:pt>
                <c:pt idx="80">
                  <c:v>0.746</c:v>
                </c:pt>
                <c:pt idx="81">
                  <c:v>0.745</c:v>
                </c:pt>
                <c:pt idx="82">
                  <c:v>0.74399999999999999</c:v>
                </c:pt>
                <c:pt idx="83">
                  <c:v>0.74299999999999999</c:v>
                </c:pt>
                <c:pt idx="84">
                  <c:v>0.74199999999999999</c:v>
                </c:pt>
                <c:pt idx="85">
                  <c:v>0.74</c:v>
                </c:pt>
                <c:pt idx="86">
                  <c:v>0.73899999999999999</c:v>
                </c:pt>
                <c:pt idx="87">
                  <c:v>0.73799999999999999</c:v>
                </c:pt>
                <c:pt idx="88">
                  <c:v>0.73699999999999999</c:v>
                </c:pt>
                <c:pt idx="89">
                  <c:v>0.73599999999999999</c:v>
                </c:pt>
                <c:pt idx="90">
                  <c:v>0.73499999999999999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5F-4789-80F4-2B477D2FCDB3}"/>
            </c:ext>
          </c:extLst>
        </c:ser>
        <c:ser>
          <c:idx val="2"/>
          <c:order val="2"/>
          <c:tx>
            <c:strRef>
              <c:f>'12-22-22 R9-2 run1'!$D$2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'12-22-22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'12-22-22 R9-2 run1'!$D$3:$D$93</c:f>
              <c:numCache>
                <c:formatCode>General</c:formatCode>
                <c:ptCount val="91"/>
                <c:pt idx="0">
                  <c:v>0.90500000000000003</c:v>
                </c:pt>
                <c:pt idx="1">
                  <c:v>0.90400000000000003</c:v>
                </c:pt>
                <c:pt idx="2">
                  <c:v>0.90400000000000003</c:v>
                </c:pt>
                <c:pt idx="3">
                  <c:v>0.90400000000000003</c:v>
                </c:pt>
                <c:pt idx="4">
                  <c:v>0.90300000000000002</c:v>
                </c:pt>
                <c:pt idx="5">
                  <c:v>0.90300000000000002</c:v>
                </c:pt>
                <c:pt idx="6">
                  <c:v>0.90200000000000002</c:v>
                </c:pt>
                <c:pt idx="7">
                  <c:v>0.90200000000000002</c:v>
                </c:pt>
                <c:pt idx="8">
                  <c:v>0.90100000000000002</c:v>
                </c:pt>
                <c:pt idx="9">
                  <c:v>0.90100000000000002</c:v>
                </c:pt>
                <c:pt idx="10">
                  <c:v>0.9</c:v>
                </c:pt>
                <c:pt idx="11">
                  <c:v>0.9</c:v>
                </c:pt>
                <c:pt idx="12">
                  <c:v>0.89900000000000002</c:v>
                </c:pt>
                <c:pt idx="13">
                  <c:v>0.89800000000000002</c:v>
                </c:pt>
                <c:pt idx="14">
                  <c:v>0.89800000000000002</c:v>
                </c:pt>
                <c:pt idx="15">
                  <c:v>0.89700000000000002</c:v>
                </c:pt>
                <c:pt idx="16">
                  <c:v>0.89600000000000002</c:v>
                </c:pt>
                <c:pt idx="17">
                  <c:v>0.89600000000000002</c:v>
                </c:pt>
                <c:pt idx="18">
                  <c:v>0.89500000000000002</c:v>
                </c:pt>
                <c:pt idx="19">
                  <c:v>0.89400000000000002</c:v>
                </c:pt>
                <c:pt idx="20">
                  <c:v>0.89400000000000002</c:v>
                </c:pt>
                <c:pt idx="21">
                  <c:v>0.89300000000000002</c:v>
                </c:pt>
                <c:pt idx="22">
                  <c:v>0.89200000000000002</c:v>
                </c:pt>
                <c:pt idx="23">
                  <c:v>0.89100000000000001</c:v>
                </c:pt>
                <c:pt idx="24">
                  <c:v>0.89100000000000001</c:v>
                </c:pt>
                <c:pt idx="25">
                  <c:v>0.89</c:v>
                </c:pt>
                <c:pt idx="26">
                  <c:v>0.88900000000000001</c:v>
                </c:pt>
                <c:pt idx="27">
                  <c:v>0.88900000000000001</c:v>
                </c:pt>
                <c:pt idx="28">
                  <c:v>0.88800000000000001</c:v>
                </c:pt>
                <c:pt idx="29">
                  <c:v>0.88700000000000001</c:v>
                </c:pt>
                <c:pt idx="30">
                  <c:v>0.88600000000000001</c:v>
                </c:pt>
                <c:pt idx="31">
                  <c:v>0.88500000000000001</c:v>
                </c:pt>
                <c:pt idx="32">
                  <c:v>0.88500000000000001</c:v>
                </c:pt>
                <c:pt idx="33">
                  <c:v>0.88300000000000001</c:v>
                </c:pt>
                <c:pt idx="34">
                  <c:v>0.88300000000000001</c:v>
                </c:pt>
                <c:pt idx="35">
                  <c:v>0.88100000000000001</c:v>
                </c:pt>
                <c:pt idx="36">
                  <c:v>0.88100000000000001</c:v>
                </c:pt>
                <c:pt idx="37">
                  <c:v>0.88</c:v>
                </c:pt>
                <c:pt idx="38">
                  <c:v>0.879</c:v>
                </c:pt>
                <c:pt idx="39">
                  <c:v>0.878</c:v>
                </c:pt>
                <c:pt idx="40">
                  <c:v>0.878</c:v>
                </c:pt>
                <c:pt idx="41">
                  <c:v>0.877</c:v>
                </c:pt>
                <c:pt idx="42">
                  <c:v>0.876</c:v>
                </c:pt>
                <c:pt idx="43">
                  <c:v>0.875</c:v>
                </c:pt>
                <c:pt idx="44">
                  <c:v>0.874</c:v>
                </c:pt>
                <c:pt idx="45">
                  <c:v>0.873</c:v>
                </c:pt>
                <c:pt idx="46">
                  <c:v>0.873</c:v>
                </c:pt>
                <c:pt idx="47">
                  <c:v>0.872</c:v>
                </c:pt>
                <c:pt idx="48">
                  <c:v>0.871</c:v>
                </c:pt>
                <c:pt idx="49">
                  <c:v>0.87</c:v>
                </c:pt>
                <c:pt idx="50">
                  <c:v>0.86899999999999999</c:v>
                </c:pt>
                <c:pt idx="51">
                  <c:v>0.86799999999999999</c:v>
                </c:pt>
                <c:pt idx="52">
                  <c:v>0.86699999999999999</c:v>
                </c:pt>
                <c:pt idx="53">
                  <c:v>0.86699999999999999</c:v>
                </c:pt>
                <c:pt idx="54">
                  <c:v>0.86599999999999999</c:v>
                </c:pt>
                <c:pt idx="55">
                  <c:v>0.86499999999999999</c:v>
                </c:pt>
                <c:pt idx="56">
                  <c:v>0.86399999999999999</c:v>
                </c:pt>
                <c:pt idx="57">
                  <c:v>0.86299999999999999</c:v>
                </c:pt>
                <c:pt idx="58">
                  <c:v>0.86199999999999999</c:v>
                </c:pt>
                <c:pt idx="59">
                  <c:v>0.86099999999999999</c:v>
                </c:pt>
                <c:pt idx="60">
                  <c:v>0.86</c:v>
                </c:pt>
                <c:pt idx="61">
                  <c:v>0.86</c:v>
                </c:pt>
                <c:pt idx="62">
                  <c:v>0.85799999999999998</c:v>
                </c:pt>
                <c:pt idx="63">
                  <c:v>0.85799999999999998</c:v>
                </c:pt>
                <c:pt idx="64">
                  <c:v>0.85699999999999998</c:v>
                </c:pt>
                <c:pt idx="65">
                  <c:v>0.85599999999999998</c:v>
                </c:pt>
                <c:pt idx="66">
                  <c:v>0.85599999999999998</c:v>
                </c:pt>
                <c:pt idx="67">
                  <c:v>0.85499999999999998</c:v>
                </c:pt>
                <c:pt idx="68">
                  <c:v>0.85299999999999998</c:v>
                </c:pt>
                <c:pt idx="69">
                  <c:v>0.85299999999999998</c:v>
                </c:pt>
                <c:pt idx="70">
                  <c:v>0.85199999999999998</c:v>
                </c:pt>
                <c:pt idx="71">
                  <c:v>0.85099999999999998</c:v>
                </c:pt>
                <c:pt idx="72">
                  <c:v>0.85</c:v>
                </c:pt>
                <c:pt idx="73">
                  <c:v>0.85</c:v>
                </c:pt>
                <c:pt idx="74">
                  <c:v>0.84899999999999998</c:v>
                </c:pt>
                <c:pt idx="75">
                  <c:v>0.84799999999999998</c:v>
                </c:pt>
                <c:pt idx="76">
                  <c:v>0.84699999999999998</c:v>
                </c:pt>
                <c:pt idx="77">
                  <c:v>0.84599999999999997</c:v>
                </c:pt>
                <c:pt idx="78">
                  <c:v>0.84499999999999997</c:v>
                </c:pt>
                <c:pt idx="79">
                  <c:v>0.84399999999999997</c:v>
                </c:pt>
                <c:pt idx="80">
                  <c:v>0.84399999999999997</c:v>
                </c:pt>
                <c:pt idx="81">
                  <c:v>0.84299999999999997</c:v>
                </c:pt>
                <c:pt idx="82">
                  <c:v>0.84199999999999997</c:v>
                </c:pt>
                <c:pt idx="83">
                  <c:v>0.84099999999999997</c:v>
                </c:pt>
                <c:pt idx="84">
                  <c:v>0.84</c:v>
                </c:pt>
                <c:pt idx="85">
                  <c:v>0.83899999999999997</c:v>
                </c:pt>
                <c:pt idx="86">
                  <c:v>0.83799999999999997</c:v>
                </c:pt>
                <c:pt idx="87">
                  <c:v>0.83799999999999997</c:v>
                </c:pt>
                <c:pt idx="88">
                  <c:v>0.83699999999999997</c:v>
                </c:pt>
                <c:pt idx="89">
                  <c:v>0.83599999999999997</c:v>
                </c:pt>
                <c:pt idx="90">
                  <c:v>0.83499999999999996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5F-4789-80F4-2B477D2FCDB3}"/>
            </c:ext>
          </c:extLst>
        </c:ser>
        <c:ser>
          <c:idx val="3"/>
          <c:order val="3"/>
          <c:tx>
            <c:strRef>
              <c:f>'12-22-22 R9-2 run1'!$E$2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'12-22-22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'12-22-22 R9-2 run1'!$E$3:$E$93</c:f>
              <c:numCache>
                <c:formatCode>General</c:formatCode>
                <c:ptCount val="91"/>
                <c:pt idx="0">
                  <c:v>0.90300000000000002</c:v>
                </c:pt>
                <c:pt idx="1">
                  <c:v>0.90200000000000002</c:v>
                </c:pt>
                <c:pt idx="2">
                  <c:v>0.90100000000000002</c:v>
                </c:pt>
                <c:pt idx="3">
                  <c:v>0.90100000000000002</c:v>
                </c:pt>
                <c:pt idx="4">
                  <c:v>0.9</c:v>
                </c:pt>
                <c:pt idx="5">
                  <c:v>0.9</c:v>
                </c:pt>
                <c:pt idx="6">
                  <c:v>0.89900000000000002</c:v>
                </c:pt>
                <c:pt idx="7">
                  <c:v>0.89900000000000002</c:v>
                </c:pt>
                <c:pt idx="8">
                  <c:v>0.89800000000000002</c:v>
                </c:pt>
                <c:pt idx="9">
                  <c:v>0.89800000000000002</c:v>
                </c:pt>
                <c:pt idx="10">
                  <c:v>0.89700000000000002</c:v>
                </c:pt>
                <c:pt idx="11">
                  <c:v>0.89700000000000002</c:v>
                </c:pt>
                <c:pt idx="12">
                  <c:v>0.89600000000000002</c:v>
                </c:pt>
                <c:pt idx="13">
                  <c:v>0.89500000000000002</c:v>
                </c:pt>
                <c:pt idx="14">
                  <c:v>0.89500000000000002</c:v>
                </c:pt>
                <c:pt idx="15">
                  <c:v>0.89400000000000002</c:v>
                </c:pt>
                <c:pt idx="16">
                  <c:v>0.89400000000000002</c:v>
                </c:pt>
                <c:pt idx="17">
                  <c:v>0.89300000000000002</c:v>
                </c:pt>
                <c:pt idx="18">
                  <c:v>0.89200000000000002</c:v>
                </c:pt>
                <c:pt idx="19">
                  <c:v>0.89100000000000001</c:v>
                </c:pt>
                <c:pt idx="20">
                  <c:v>0.89100000000000001</c:v>
                </c:pt>
                <c:pt idx="21">
                  <c:v>0.89</c:v>
                </c:pt>
                <c:pt idx="22">
                  <c:v>0.88900000000000001</c:v>
                </c:pt>
                <c:pt idx="23">
                  <c:v>0.88800000000000001</c:v>
                </c:pt>
                <c:pt idx="24">
                  <c:v>0.88800000000000001</c:v>
                </c:pt>
                <c:pt idx="25">
                  <c:v>0.88700000000000001</c:v>
                </c:pt>
                <c:pt idx="26">
                  <c:v>0.88600000000000001</c:v>
                </c:pt>
                <c:pt idx="27">
                  <c:v>0.88500000000000001</c:v>
                </c:pt>
                <c:pt idx="28">
                  <c:v>0.88400000000000001</c:v>
                </c:pt>
                <c:pt idx="29">
                  <c:v>0.88300000000000001</c:v>
                </c:pt>
                <c:pt idx="30">
                  <c:v>0.88200000000000001</c:v>
                </c:pt>
                <c:pt idx="31">
                  <c:v>0.88100000000000001</c:v>
                </c:pt>
                <c:pt idx="32">
                  <c:v>0.88100000000000001</c:v>
                </c:pt>
                <c:pt idx="33">
                  <c:v>0.88</c:v>
                </c:pt>
                <c:pt idx="34">
                  <c:v>0.879</c:v>
                </c:pt>
                <c:pt idx="35">
                  <c:v>0.879</c:v>
                </c:pt>
                <c:pt idx="36">
                  <c:v>0.878</c:v>
                </c:pt>
                <c:pt idx="37">
                  <c:v>0.877</c:v>
                </c:pt>
                <c:pt idx="38">
                  <c:v>0.876</c:v>
                </c:pt>
                <c:pt idx="39">
                  <c:v>0.875</c:v>
                </c:pt>
                <c:pt idx="40">
                  <c:v>0.875</c:v>
                </c:pt>
                <c:pt idx="41">
                  <c:v>0.874</c:v>
                </c:pt>
                <c:pt idx="42">
                  <c:v>0.873</c:v>
                </c:pt>
                <c:pt idx="43">
                  <c:v>0.872</c:v>
                </c:pt>
                <c:pt idx="44">
                  <c:v>0.871</c:v>
                </c:pt>
                <c:pt idx="45">
                  <c:v>0.871</c:v>
                </c:pt>
                <c:pt idx="46">
                  <c:v>0.87</c:v>
                </c:pt>
                <c:pt idx="47">
                  <c:v>0.86899999999999999</c:v>
                </c:pt>
                <c:pt idx="48">
                  <c:v>0.86899999999999999</c:v>
                </c:pt>
                <c:pt idx="49">
                  <c:v>0.86799999999999999</c:v>
                </c:pt>
                <c:pt idx="50">
                  <c:v>0.86699999999999999</c:v>
                </c:pt>
                <c:pt idx="51">
                  <c:v>0.86599999999999999</c:v>
                </c:pt>
                <c:pt idx="52">
                  <c:v>0.86499999999999999</c:v>
                </c:pt>
                <c:pt idx="53">
                  <c:v>0.86399999999999999</c:v>
                </c:pt>
                <c:pt idx="54">
                  <c:v>0.86299999999999999</c:v>
                </c:pt>
                <c:pt idx="55">
                  <c:v>0.86299999999999999</c:v>
                </c:pt>
                <c:pt idx="56">
                  <c:v>0.86199999999999999</c:v>
                </c:pt>
                <c:pt idx="57">
                  <c:v>0.86099999999999999</c:v>
                </c:pt>
                <c:pt idx="58">
                  <c:v>0.86</c:v>
                </c:pt>
                <c:pt idx="59">
                  <c:v>0.85899999999999999</c:v>
                </c:pt>
                <c:pt idx="60">
                  <c:v>0.85799999999999998</c:v>
                </c:pt>
                <c:pt idx="61">
                  <c:v>0.85699999999999998</c:v>
                </c:pt>
                <c:pt idx="62">
                  <c:v>0.85599999999999998</c:v>
                </c:pt>
                <c:pt idx="63">
                  <c:v>0.85599999999999998</c:v>
                </c:pt>
                <c:pt idx="64">
                  <c:v>0.85499999999999998</c:v>
                </c:pt>
                <c:pt idx="65">
                  <c:v>0.85399999999999998</c:v>
                </c:pt>
                <c:pt idx="66">
                  <c:v>0.85299999999999998</c:v>
                </c:pt>
                <c:pt idx="67">
                  <c:v>0.85199999999999998</c:v>
                </c:pt>
                <c:pt idx="68">
                  <c:v>0.85099999999999998</c:v>
                </c:pt>
                <c:pt idx="69">
                  <c:v>0.85099999999999998</c:v>
                </c:pt>
                <c:pt idx="70">
                  <c:v>0.85</c:v>
                </c:pt>
                <c:pt idx="71">
                  <c:v>0.84899999999999998</c:v>
                </c:pt>
                <c:pt idx="72">
                  <c:v>0.84799999999999998</c:v>
                </c:pt>
                <c:pt idx="73">
                  <c:v>0.84699999999999998</c:v>
                </c:pt>
                <c:pt idx="74">
                  <c:v>0.84599999999999997</c:v>
                </c:pt>
                <c:pt idx="75">
                  <c:v>0.84499999999999997</c:v>
                </c:pt>
                <c:pt idx="76">
                  <c:v>0.84399999999999997</c:v>
                </c:pt>
                <c:pt idx="77">
                  <c:v>0.84299999999999997</c:v>
                </c:pt>
                <c:pt idx="78">
                  <c:v>0.84299999999999997</c:v>
                </c:pt>
                <c:pt idx="79">
                  <c:v>0.84099999999999997</c:v>
                </c:pt>
                <c:pt idx="80">
                  <c:v>0.84099999999999997</c:v>
                </c:pt>
                <c:pt idx="81">
                  <c:v>0.84</c:v>
                </c:pt>
                <c:pt idx="82">
                  <c:v>0.83899999999999997</c:v>
                </c:pt>
                <c:pt idx="83">
                  <c:v>0.83799999999999997</c:v>
                </c:pt>
                <c:pt idx="84">
                  <c:v>0.83699999999999997</c:v>
                </c:pt>
                <c:pt idx="85">
                  <c:v>0.83599999999999997</c:v>
                </c:pt>
                <c:pt idx="86">
                  <c:v>0.83499999999999996</c:v>
                </c:pt>
                <c:pt idx="87">
                  <c:v>0.83499999999999996</c:v>
                </c:pt>
                <c:pt idx="88">
                  <c:v>0.83399999999999996</c:v>
                </c:pt>
                <c:pt idx="89">
                  <c:v>0.83299999999999996</c:v>
                </c:pt>
                <c:pt idx="9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5F-4789-80F4-2B477D2FC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'12-22-22 R9-2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'12-22-22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'12-22-22 R9-2 run1'!$J$3:$J$93</c:f>
              <c:numCache>
                <c:formatCode>General</c:formatCode>
                <c:ptCount val="91"/>
                <c:pt idx="0">
                  <c:v>1.0500000000000065E-2</c:v>
                </c:pt>
                <c:pt idx="1">
                  <c:v>1.2000000000000011E-2</c:v>
                </c:pt>
                <c:pt idx="2">
                  <c:v>1.4000000000000012E-2</c:v>
                </c:pt>
                <c:pt idx="3">
                  <c:v>1.7000000000000126E-2</c:v>
                </c:pt>
                <c:pt idx="4">
                  <c:v>1.8000000000000016E-2</c:v>
                </c:pt>
                <c:pt idx="5">
                  <c:v>2.0499999999999963E-2</c:v>
                </c:pt>
                <c:pt idx="6">
                  <c:v>2.2500000000000075E-2</c:v>
                </c:pt>
                <c:pt idx="7">
                  <c:v>2.6000000000000023E-2</c:v>
                </c:pt>
                <c:pt idx="8">
                  <c:v>2.8000000000000025E-2</c:v>
                </c:pt>
                <c:pt idx="9">
                  <c:v>3.0499999999999972E-2</c:v>
                </c:pt>
                <c:pt idx="10">
                  <c:v>3.2500000000000084E-2</c:v>
                </c:pt>
                <c:pt idx="11">
                  <c:v>3.5500000000000087E-2</c:v>
                </c:pt>
                <c:pt idx="12">
                  <c:v>3.7499999999999978E-2</c:v>
                </c:pt>
                <c:pt idx="13">
                  <c:v>3.9500000000000091E-2</c:v>
                </c:pt>
                <c:pt idx="14">
                  <c:v>4.2500000000000093E-2</c:v>
                </c:pt>
                <c:pt idx="15">
                  <c:v>4.4499999999999984E-2</c:v>
                </c:pt>
                <c:pt idx="16">
                  <c:v>4.7000000000000042E-2</c:v>
                </c:pt>
                <c:pt idx="17">
                  <c:v>4.9000000000000155E-2</c:v>
                </c:pt>
                <c:pt idx="18">
                  <c:v>5.0999999999999934E-2</c:v>
                </c:pt>
                <c:pt idx="19">
                  <c:v>5.2500000000000102E-2</c:v>
                </c:pt>
                <c:pt idx="20">
                  <c:v>5.5500000000000105E-2</c:v>
                </c:pt>
                <c:pt idx="21">
                  <c:v>5.699999999999994E-2</c:v>
                </c:pt>
                <c:pt idx="22">
                  <c:v>5.9000000000000163E-2</c:v>
                </c:pt>
                <c:pt idx="23">
                  <c:v>6.0000000000000053E-2</c:v>
                </c:pt>
                <c:pt idx="24">
                  <c:v>6.25E-2</c:v>
                </c:pt>
                <c:pt idx="25">
                  <c:v>6.4000000000000057E-2</c:v>
                </c:pt>
                <c:pt idx="26">
                  <c:v>6.4999999999999947E-2</c:v>
                </c:pt>
                <c:pt idx="27">
                  <c:v>6.6500000000000004E-2</c:v>
                </c:pt>
                <c:pt idx="28">
                  <c:v>6.7999999999999949E-2</c:v>
                </c:pt>
                <c:pt idx="29">
                  <c:v>6.9500000000000006E-2</c:v>
                </c:pt>
                <c:pt idx="30">
                  <c:v>7.0500000000000007E-2</c:v>
                </c:pt>
                <c:pt idx="31">
                  <c:v>7.1500000000000008E-2</c:v>
                </c:pt>
                <c:pt idx="32">
                  <c:v>7.350000000000001E-2</c:v>
                </c:pt>
                <c:pt idx="33">
                  <c:v>7.3999999999999955E-2</c:v>
                </c:pt>
                <c:pt idx="34">
                  <c:v>7.5500000000000012E-2</c:v>
                </c:pt>
                <c:pt idx="35">
                  <c:v>7.5999999999999956E-2</c:v>
                </c:pt>
                <c:pt idx="36">
                  <c:v>7.7499999999999902E-2</c:v>
                </c:pt>
                <c:pt idx="37">
                  <c:v>7.8500000000000014E-2</c:v>
                </c:pt>
                <c:pt idx="38">
                  <c:v>7.9499999999999904E-2</c:v>
                </c:pt>
                <c:pt idx="39">
                  <c:v>8.0000000000000071E-2</c:v>
                </c:pt>
                <c:pt idx="40">
                  <c:v>8.2000000000000073E-2</c:v>
                </c:pt>
                <c:pt idx="41">
                  <c:v>8.2999999999999963E-2</c:v>
                </c:pt>
                <c:pt idx="42">
                  <c:v>8.4000000000000075E-2</c:v>
                </c:pt>
                <c:pt idx="43">
                  <c:v>8.4499999999999909E-2</c:v>
                </c:pt>
                <c:pt idx="44">
                  <c:v>8.550000000000002E-2</c:v>
                </c:pt>
                <c:pt idx="45">
                  <c:v>8.5999999999999965E-2</c:v>
                </c:pt>
                <c:pt idx="46">
                  <c:v>8.7499999999999911E-2</c:v>
                </c:pt>
                <c:pt idx="47">
                  <c:v>8.8000000000000078E-2</c:v>
                </c:pt>
                <c:pt idx="48">
                  <c:v>8.9500000000000024E-2</c:v>
                </c:pt>
                <c:pt idx="49">
                  <c:v>8.9499999999999913E-2</c:v>
                </c:pt>
                <c:pt idx="50">
                  <c:v>9.0499999999999914E-2</c:v>
                </c:pt>
                <c:pt idx="51">
                  <c:v>9.1499999999999915E-2</c:v>
                </c:pt>
                <c:pt idx="52">
                  <c:v>9.1500000000000026E-2</c:v>
                </c:pt>
                <c:pt idx="53">
                  <c:v>9.2499999999999916E-2</c:v>
                </c:pt>
                <c:pt idx="54">
                  <c:v>9.2999999999999972E-2</c:v>
                </c:pt>
                <c:pt idx="55">
                  <c:v>9.3999999999999972E-2</c:v>
                </c:pt>
                <c:pt idx="56">
                  <c:v>9.4500000000000028E-2</c:v>
                </c:pt>
                <c:pt idx="57">
                  <c:v>9.4499999999999917E-2</c:v>
                </c:pt>
                <c:pt idx="58">
                  <c:v>9.5499999999999918E-2</c:v>
                </c:pt>
                <c:pt idx="59">
                  <c:v>9.5500000000000029E-2</c:v>
                </c:pt>
                <c:pt idx="60">
                  <c:v>9.5999999999999974E-2</c:v>
                </c:pt>
                <c:pt idx="61">
                  <c:v>9.6999999999999975E-2</c:v>
                </c:pt>
                <c:pt idx="62">
                  <c:v>9.650000000000003E-2</c:v>
                </c:pt>
                <c:pt idx="63">
                  <c:v>9.7999999999999976E-2</c:v>
                </c:pt>
                <c:pt idx="64">
                  <c:v>9.8499999999999921E-2</c:v>
                </c:pt>
                <c:pt idx="65">
                  <c:v>9.8500000000000032E-2</c:v>
                </c:pt>
                <c:pt idx="66">
                  <c:v>9.8999999999999977E-2</c:v>
                </c:pt>
                <c:pt idx="67">
                  <c:v>9.9499999999999922E-2</c:v>
                </c:pt>
                <c:pt idx="68">
                  <c:v>9.8999999999999977E-2</c:v>
                </c:pt>
                <c:pt idx="69">
                  <c:v>0.10049999999999992</c:v>
                </c:pt>
                <c:pt idx="70">
                  <c:v>0.10050000000000003</c:v>
                </c:pt>
                <c:pt idx="71">
                  <c:v>0.10150000000000003</c:v>
                </c:pt>
                <c:pt idx="72">
                  <c:v>0.10149999999999992</c:v>
                </c:pt>
                <c:pt idx="73">
                  <c:v>0.10200000000000009</c:v>
                </c:pt>
                <c:pt idx="74">
                  <c:v>0.10199999999999987</c:v>
                </c:pt>
                <c:pt idx="75">
                  <c:v>0.10250000000000004</c:v>
                </c:pt>
                <c:pt idx="76">
                  <c:v>0.10249999999999992</c:v>
                </c:pt>
                <c:pt idx="77">
                  <c:v>0.10250000000000004</c:v>
                </c:pt>
                <c:pt idx="78">
                  <c:v>0.10350000000000004</c:v>
                </c:pt>
                <c:pt idx="79">
                  <c:v>0.10299999999999998</c:v>
                </c:pt>
                <c:pt idx="80">
                  <c:v>0.10400000000000009</c:v>
                </c:pt>
                <c:pt idx="81">
                  <c:v>0.10449999999999993</c:v>
                </c:pt>
                <c:pt idx="82">
                  <c:v>0.10450000000000004</c:v>
                </c:pt>
                <c:pt idx="83">
                  <c:v>0.10449999999999993</c:v>
                </c:pt>
                <c:pt idx="84">
                  <c:v>0.10450000000000004</c:v>
                </c:pt>
                <c:pt idx="85">
                  <c:v>0.10499999999999998</c:v>
                </c:pt>
                <c:pt idx="86">
                  <c:v>0.10550000000000004</c:v>
                </c:pt>
                <c:pt idx="87">
                  <c:v>0.10650000000000004</c:v>
                </c:pt>
                <c:pt idx="88">
                  <c:v>0.10649999999999993</c:v>
                </c:pt>
                <c:pt idx="89">
                  <c:v>0.10650000000000004</c:v>
                </c:pt>
                <c:pt idx="90">
                  <c:v>0.10649999999999993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7-4762-8C8D-8132A02B5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'01-06-23 R9-1 run1'!$B$2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'01-06-23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R9-1 run1'!$B$3:$B$93</c:f>
              <c:numCache>
                <c:formatCode>General</c:formatCode>
                <c:ptCount val="91"/>
                <c:pt idx="0">
                  <c:v>0.90600000000000003</c:v>
                </c:pt>
                <c:pt idx="1">
                  <c:v>0.90500000000000003</c:v>
                </c:pt>
                <c:pt idx="2">
                  <c:v>0.90200000000000002</c:v>
                </c:pt>
                <c:pt idx="3">
                  <c:v>0.89900000000000002</c:v>
                </c:pt>
                <c:pt idx="4">
                  <c:v>0.89600000000000002</c:v>
                </c:pt>
                <c:pt idx="5">
                  <c:v>0.89400000000000002</c:v>
                </c:pt>
                <c:pt idx="6">
                  <c:v>0.89100000000000001</c:v>
                </c:pt>
                <c:pt idx="7">
                  <c:v>0.88700000000000001</c:v>
                </c:pt>
                <c:pt idx="8">
                  <c:v>0.88400000000000001</c:v>
                </c:pt>
                <c:pt idx="9">
                  <c:v>0.88200000000000001</c:v>
                </c:pt>
                <c:pt idx="10">
                  <c:v>0.879</c:v>
                </c:pt>
                <c:pt idx="11">
                  <c:v>0.876</c:v>
                </c:pt>
                <c:pt idx="12">
                  <c:v>0.874</c:v>
                </c:pt>
                <c:pt idx="13">
                  <c:v>0.871</c:v>
                </c:pt>
                <c:pt idx="14">
                  <c:v>0.86899999999999999</c:v>
                </c:pt>
                <c:pt idx="15">
                  <c:v>0.86599999999999999</c:v>
                </c:pt>
                <c:pt idx="16">
                  <c:v>0.86399999999999999</c:v>
                </c:pt>
                <c:pt idx="17">
                  <c:v>0.86099999999999999</c:v>
                </c:pt>
                <c:pt idx="18">
                  <c:v>0.85899999999999999</c:v>
                </c:pt>
                <c:pt idx="19">
                  <c:v>0.85699999999999998</c:v>
                </c:pt>
                <c:pt idx="20">
                  <c:v>0.85399999999999998</c:v>
                </c:pt>
                <c:pt idx="21">
                  <c:v>0.85199999999999998</c:v>
                </c:pt>
                <c:pt idx="22">
                  <c:v>0.85</c:v>
                </c:pt>
                <c:pt idx="23">
                  <c:v>0.84799999999999998</c:v>
                </c:pt>
                <c:pt idx="24">
                  <c:v>0.84599999999999997</c:v>
                </c:pt>
                <c:pt idx="25">
                  <c:v>0.84399999999999997</c:v>
                </c:pt>
                <c:pt idx="26">
                  <c:v>0.84199999999999997</c:v>
                </c:pt>
                <c:pt idx="27">
                  <c:v>0.84</c:v>
                </c:pt>
                <c:pt idx="28">
                  <c:v>0.83799999999999997</c:v>
                </c:pt>
                <c:pt idx="29">
                  <c:v>0.83599999999999997</c:v>
                </c:pt>
                <c:pt idx="30">
                  <c:v>0.83399999999999996</c:v>
                </c:pt>
                <c:pt idx="31">
                  <c:v>0.83199999999999996</c:v>
                </c:pt>
                <c:pt idx="32">
                  <c:v>0.83099999999999996</c:v>
                </c:pt>
                <c:pt idx="33">
                  <c:v>0.82899999999999996</c:v>
                </c:pt>
                <c:pt idx="34">
                  <c:v>0.82699999999999996</c:v>
                </c:pt>
                <c:pt idx="35">
                  <c:v>0.82599999999999996</c:v>
                </c:pt>
                <c:pt idx="36">
                  <c:v>0.82399999999999995</c:v>
                </c:pt>
                <c:pt idx="37">
                  <c:v>0.82199999999999995</c:v>
                </c:pt>
                <c:pt idx="38">
                  <c:v>0.82</c:v>
                </c:pt>
                <c:pt idx="39">
                  <c:v>0.81899999999999995</c:v>
                </c:pt>
                <c:pt idx="40">
                  <c:v>0.81699999999999995</c:v>
                </c:pt>
                <c:pt idx="41">
                  <c:v>0.81499999999999995</c:v>
                </c:pt>
                <c:pt idx="42">
                  <c:v>0.81399999999999995</c:v>
                </c:pt>
                <c:pt idx="43">
                  <c:v>0.81200000000000006</c:v>
                </c:pt>
                <c:pt idx="44">
                  <c:v>0.81100000000000005</c:v>
                </c:pt>
                <c:pt idx="45">
                  <c:v>0.81</c:v>
                </c:pt>
                <c:pt idx="46">
                  <c:v>0.80800000000000005</c:v>
                </c:pt>
                <c:pt idx="47">
                  <c:v>0.80600000000000005</c:v>
                </c:pt>
                <c:pt idx="48">
                  <c:v>0.80500000000000005</c:v>
                </c:pt>
                <c:pt idx="49">
                  <c:v>0.80300000000000005</c:v>
                </c:pt>
                <c:pt idx="50">
                  <c:v>0.80100000000000005</c:v>
                </c:pt>
                <c:pt idx="51">
                  <c:v>0.8</c:v>
                </c:pt>
                <c:pt idx="52">
                  <c:v>0.79800000000000004</c:v>
                </c:pt>
                <c:pt idx="53">
                  <c:v>0.79700000000000004</c:v>
                </c:pt>
                <c:pt idx="54">
                  <c:v>0.79600000000000004</c:v>
                </c:pt>
                <c:pt idx="55">
                  <c:v>0.79400000000000004</c:v>
                </c:pt>
                <c:pt idx="56">
                  <c:v>0.79300000000000004</c:v>
                </c:pt>
                <c:pt idx="57">
                  <c:v>0.79100000000000004</c:v>
                </c:pt>
                <c:pt idx="58">
                  <c:v>0.79</c:v>
                </c:pt>
                <c:pt idx="59">
                  <c:v>0.78900000000000003</c:v>
                </c:pt>
                <c:pt idx="60">
                  <c:v>0.78700000000000003</c:v>
                </c:pt>
                <c:pt idx="61">
                  <c:v>0.78600000000000003</c:v>
                </c:pt>
                <c:pt idx="62">
                  <c:v>0.78400000000000003</c:v>
                </c:pt>
                <c:pt idx="63">
                  <c:v>0.78300000000000003</c:v>
                </c:pt>
                <c:pt idx="64">
                  <c:v>0.78200000000000003</c:v>
                </c:pt>
                <c:pt idx="65">
                  <c:v>0.78</c:v>
                </c:pt>
                <c:pt idx="66">
                  <c:v>0.77900000000000003</c:v>
                </c:pt>
                <c:pt idx="67">
                  <c:v>0.77800000000000002</c:v>
                </c:pt>
                <c:pt idx="68">
                  <c:v>0.77700000000000002</c:v>
                </c:pt>
                <c:pt idx="69">
                  <c:v>0.77500000000000002</c:v>
                </c:pt>
                <c:pt idx="70">
                  <c:v>0.77400000000000002</c:v>
                </c:pt>
                <c:pt idx="71">
                  <c:v>0.77300000000000002</c:v>
                </c:pt>
                <c:pt idx="72">
                  <c:v>0.77100000000000002</c:v>
                </c:pt>
                <c:pt idx="73">
                  <c:v>0.77</c:v>
                </c:pt>
                <c:pt idx="74">
                  <c:v>0.76900000000000002</c:v>
                </c:pt>
                <c:pt idx="75">
                  <c:v>0.76800000000000002</c:v>
                </c:pt>
                <c:pt idx="76">
                  <c:v>0.76600000000000001</c:v>
                </c:pt>
                <c:pt idx="77">
                  <c:v>0.76500000000000001</c:v>
                </c:pt>
                <c:pt idx="78">
                  <c:v>0.76400000000000001</c:v>
                </c:pt>
                <c:pt idx="79">
                  <c:v>0.76200000000000001</c:v>
                </c:pt>
                <c:pt idx="80">
                  <c:v>0.76100000000000001</c:v>
                </c:pt>
                <c:pt idx="81">
                  <c:v>0.76</c:v>
                </c:pt>
                <c:pt idx="82">
                  <c:v>0.75800000000000001</c:v>
                </c:pt>
                <c:pt idx="83">
                  <c:v>0.75700000000000001</c:v>
                </c:pt>
                <c:pt idx="84">
                  <c:v>0.75600000000000001</c:v>
                </c:pt>
                <c:pt idx="85">
                  <c:v>0.755</c:v>
                </c:pt>
                <c:pt idx="86">
                  <c:v>0.754</c:v>
                </c:pt>
                <c:pt idx="87">
                  <c:v>0.753</c:v>
                </c:pt>
                <c:pt idx="88">
                  <c:v>0.752</c:v>
                </c:pt>
                <c:pt idx="89">
                  <c:v>0.75</c:v>
                </c:pt>
                <c:pt idx="90">
                  <c:v>0.749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69-424E-B50B-0B5F3105EFE6}"/>
            </c:ext>
          </c:extLst>
        </c:ser>
        <c:ser>
          <c:idx val="1"/>
          <c:order val="1"/>
          <c:tx>
            <c:strRef>
              <c:f>'01-06-23 R9-1 run1'!$C$2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'01-06-23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R9-1 run1'!$C$3:$C$93</c:f>
              <c:numCache>
                <c:formatCode>General</c:formatCode>
                <c:ptCount val="91"/>
                <c:pt idx="0">
                  <c:v>0.92200000000000004</c:v>
                </c:pt>
                <c:pt idx="1">
                  <c:v>0.91900000000000004</c:v>
                </c:pt>
                <c:pt idx="2">
                  <c:v>0.91600000000000004</c:v>
                </c:pt>
                <c:pt idx="3">
                  <c:v>0.91300000000000003</c:v>
                </c:pt>
                <c:pt idx="4">
                  <c:v>0.91100000000000003</c:v>
                </c:pt>
                <c:pt idx="5">
                  <c:v>0.90800000000000003</c:v>
                </c:pt>
                <c:pt idx="6">
                  <c:v>0.90400000000000003</c:v>
                </c:pt>
                <c:pt idx="7">
                  <c:v>0.90100000000000002</c:v>
                </c:pt>
                <c:pt idx="8">
                  <c:v>0.89700000000000002</c:v>
                </c:pt>
                <c:pt idx="9">
                  <c:v>0.89400000000000002</c:v>
                </c:pt>
                <c:pt idx="10">
                  <c:v>0.89100000000000001</c:v>
                </c:pt>
                <c:pt idx="11">
                  <c:v>0.88800000000000001</c:v>
                </c:pt>
                <c:pt idx="12">
                  <c:v>0.88500000000000001</c:v>
                </c:pt>
                <c:pt idx="13">
                  <c:v>0.88200000000000001</c:v>
                </c:pt>
                <c:pt idx="14">
                  <c:v>0.88</c:v>
                </c:pt>
                <c:pt idx="15">
                  <c:v>0.877</c:v>
                </c:pt>
                <c:pt idx="16">
                  <c:v>0.874</c:v>
                </c:pt>
                <c:pt idx="17">
                  <c:v>0.871</c:v>
                </c:pt>
                <c:pt idx="18">
                  <c:v>0.86899999999999999</c:v>
                </c:pt>
                <c:pt idx="19">
                  <c:v>0.86599999999999999</c:v>
                </c:pt>
                <c:pt idx="20">
                  <c:v>0.86299999999999999</c:v>
                </c:pt>
                <c:pt idx="21">
                  <c:v>0.86099999999999999</c:v>
                </c:pt>
                <c:pt idx="22">
                  <c:v>0.85899999999999999</c:v>
                </c:pt>
                <c:pt idx="23">
                  <c:v>0.85599999999999998</c:v>
                </c:pt>
                <c:pt idx="24">
                  <c:v>0.85399999999999998</c:v>
                </c:pt>
                <c:pt idx="25">
                  <c:v>0.85099999999999998</c:v>
                </c:pt>
                <c:pt idx="26">
                  <c:v>0.84899999999999998</c:v>
                </c:pt>
                <c:pt idx="27">
                  <c:v>0.84699999999999998</c:v>
                </c:pt>
                <c:pt idx="28">
                  <c:v>0.84499999999999997</c:v>
                </c:pt>
                <c:pt idx="29">
                  <c:v>0.84299999999999997</c:v>
                </c:pt>
                <c:pt idx="30">
                  <c:v>0.84099999999999997</c:v>
                </c:pt>
                <c:pt idx="31">
                  <c:v>0.83899999999999997</c:v>
                </c:pt>
                <c:pt idx="32">
                  <c:v>0.83699999999999997</c:v>
                </c:pt>
                <c:pt idx="33">
                  <c:v>0.83499999999999996</c:v>
                </c:pt>
                <c:pt idx="34">
                  <c:v>0.83299999999999996</c:v>
                </c:pt>
                <c:pt idx="35">
                  <c:v>0.83099999999999996</c:v>
                </c:pt>
                <c:pt idx="36">
                  <c:v>0.82899999999999996</c:v>
                </c:pt>
                <c:pt idx="37">
                  <c:v>0.82799999999999996</c:v>
                </c:pt>
                <c:pt idx="38">
                  <c:v>0.82599999999999996</c:v>
                </c:pt>
                <c:pt idx="39">
                  <c:v>0.82399999999999995</c:v>
                </c:pt>
                <c:pt idx="40">
                  <c:v>0.82299999999999995</c:v>
                </c:pt>
                <c:pt idx="41">
                  <c:v>0.82099999999999995</c:v>
                </c:pt>
                <c:pt idx="42">
                  <c:v>0.82</c:v>
                </c:pt>
                <c:pt idx="43">
                  <c:v>0.81799999999999995</c:v>
                </c:pt>
                <c:pt idx="44">
                  <c:v>0.81599999999999995</c:v>
                </c:pt>
                <c:pt idx="45">
                  <c:v>0.81499999999999995</c:v>
                </c:pt>
                <c:pt idx="46">
                  <c:v>0.81399999999999995</c:v>
                </c:pt>
                <c:pt idx="47">
                  <c:v>0.81200000000000006</c:v>
                </c:pt>
                <c:pt idx="48">
                  <c:v>0.81</c:v>
                </c:pt>
                <c:pt idx="49">
                  <c:v>0.80900000000000005</c:v>
                </c:pt>
                <c:pt idx="50">
                  <c:v>0.80700000000000005</c:v>
                </c:pt>
                <c:pt idx="51">
                  <c:v>0.80600000000000005</c:v>
                </c:pt>
                <c:pt idx="52">
                  <c:v>0.80400000000000005</c:v>
                </c:pt>
                <c:pt idx="53">
                  <c:v>0.80300000000000005</c:v>
                </c:pt>
                <c:pt idx="54">
                  <c:v>0.80100000000000005</c:v>
                </c:pt>
                <c:pt idx="55">
                  <c:v>0.8</c:v>
                </c:pt>
                <c:pt idx="56">
                  <c:v>0.79900000000000004</c:v>
                </c:pt>
                <c:pt idx="57">
                  <c:v>0.79700000000000004</c:v>
                </c:pt>
                <c:pt idx="58">
                  <c:v>0.79600000000000004</c:v>
                </c:pt>
                <c:pt idx="59">
                  <c:v>0.79500000000000004</c:v>
                </c:pt>
                <c:pt idx="60">
                  <c:v>0.79300000000000004</c:v>
                </c:pt>
                <c:pt idx="61">
                  <c:v>0.79200000000000004</c:v>
                </c:pt>
                <c:pt idx="62">
                  <c:v>0.79100000000000004</c:v>
                </c:pt>
                <c:pt idx="63">
                  <c:v>0.78900000000000003</c:v>
                </c:pt>
                <c:pt idx="64">
                  <c:v>0.78800000000000003</c:v>
                </c:pt>
                <c:pt idx="65">
                  <c:v>0.78700000000000003</c:v>
                </c:pt>
                <c:pt idx="66">
                  <c:v>0.78500000000000003</c:v>
                </c:pt>
                <c:pt idx="67">
                  <c:v>0.78400000000000003</c:v>
                </c:pt>
                <c:pt idx="68">
                  <c:v>0.78300000000000003</c:v>
                </c:pt>
                <c:pt idx="69">
                  <c:v>0.78200000000000003</c:v>
                </c:pt>
                <c:pt idx="70">
                  <c:v>0.78100000000000003</c:v>
                </c:pt>
                <c:pt idx="71">
                  <c:v>0.77900000000000003</c:v>
                </c:pt>
                <c:pt idx="72">
                  <c:v>0.77800000000000002</c:v>
                </c:pt>
                <c:pt idx="73">
                  <c:v>0.77600000000000002</c:v>
                </c:pt>
                <c:pt idx="74">
                  <c:v>0.77500000000000002</c:v>
                </c:pt>
                <c:pt idx="75">
                  <c:v>0.77300000000000002</c:v>
                </c:pt>
                <c:pt idx="76">
                  <c:v>0.77200000000000002</c:v>
                </c:pt>
                <c:pt idx="77">
                  <c:v>0.77100000000000002</c:v>
                </c:pt>
                <c:pt idx="78">
                  <c:v>0.77</c:v>
                </c:pt>
                <c:pt idx="79">
                  <c:v>0.76800000000000002</c:v>
                </c:pt>
                <c:pt idx="80">
                  <c:v>0.76800000000000002</c:v>
                </c:pt>
                <c:pt idx="81">
                  <c:v>0.76600000000000001</c:v>
                </c:pt>
                <c:pt idx="82">
                  <c:v>0.76500000000000001</c:v>
                </c:pt>
                <c:pt idx="83">
                  <c:v>0.76400000000000001</c:v>
                </c:pt>
                <c:pt idx="84">
                  <c:v>0.76200000000000001</c:v>
                </c:pt>
                <c:pt idx="85">
                  <c:v>0.76100000000000001</c:v>
                </c:pt>
                <c:pt idx="86">
                  <c:v>0.76</c:v>
                </c:pt>
                <c:pt idx="87">
                  <c:v>0.75900000000000001</c:v>
                </c:pt>
                <c:pt idx="88">
                  <c:v>0.75800000000000001</c:v>
                </c:pt>
                <c:pt idx="89">
                  <c:v>0.75600000000000001</c:v>
                </c:pt>
                <c:pt idx="90">
                  <c:v>0.755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69-424E-B50B-0B5F3105EFE6}"/>
            </c:ext>
          </c:extLst>
        </c:ser>
        <c:ser>
          <c:idx val="2"/>
          <c:order val="2"/>
          <c:tx>
            <c:strRef>
              <c:f>'01-06-23 R9-1 run1'!$D$2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'01-06-23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R9-1 run1'!$D$3:$D$93</c:f>
              <c:numCache>
                <c:formatCode>General</c:formatCode>
                <c:ptCount val="91"/>
                <c:pt idx="0">
                  <c:v>0.94299999999999995</c:v>
                </c:pt>
                <c:pt idx="1">
                  <c:v>0.94299999999999995</c:v>
                </c:pt>
                <c:pt idx="2">
                  <c:v>0.94299999999999995</c:v>
                </c:pt>
                <c:pt idx="3">
                  <c:v>0.94199999999999995</c:v>
                </c:pt>
                <c:pt idx="4">
                  <c:v>0.94199999999999995</c:v>
                </c:pt>
                <c:pt idx="5">
                  <c:v>0.94099999999999995</c:v>
                </c:pt>
                <c:pt idx="6">
                  <c:v>0.94099999999999995</c:v>
                </c:pt>
                <c:pt idx="7">
                  <c:v>0.94</c:v>
                </c:pt>
                <c:pt idx="8">
                  <c:v>0.94</c:v>
                </c:pt>
                <c:pt idx="9">
                  <c:v>0.93899999999999995</c:v>
                </c:pt>
                <c:pt idx="10">
                  <c:v>0.93799999999999994</c:v>
                </c:pt>
                <c:pt idx="11">
                  <c:v>0.93799999999999994</c:v>
                </c:pt>
                <c:pt idx="12">
                  <c:v>0.93700000000000006</c:v>
                </c:pt>
                <c:pt idx="13">
                  <c:v>0.93600000000000005</c:v>
                </c:pt>
                <c:pt idx="14">
                  <c:v>0.93500000000000005</c:v>
                </c:pt>
                <c:pt idx="15">
                  <c:v>0.93500000000000005</c:v>
                </c:pt>
                <c:pt idx="16">
                  <c:v>0.93400000000000005</c:v>
                </c:pt>
                <c:pt idx="17">
                  <c:v>0.93300000000000005</c:v>
                </c:pt>
                <c:pt idx="18">
                  <c:v>0.93200000000000005</c:v>
                </c:pt>
                <c:pt idx="19">
                  <c:v>0.93100000000000005</c:v>
                </c:pt>
                <c:pt idx="20">
                  <c:v>0.93100000000000005</c:v>
                </c:pt>
                <c:pt idx="21">
                  <c:v>0.93</c:v>
                </c:pt>
                <c:pt idx="22">
                  <c:v>0.92900000000000005</c:v>
                </c:pt>
                <c:pt idx="23">
                  <c:v>0.92800000000000005</c:v>
                </c:pt>
                <c:pt idx="24">
                  <c:v>0.92700000000000005</c:v>
                </c:pt>
                <c:pt idx="25">
                  <c:v>0.92600000000000005</c:v>
                </c:pt>
                <c:pt idx="26">
                  <c:v>0.92500000000000004</c:v>
                </c:pt>
                <c:pt idx="27">
                  <c:v>0.92500000000000004</c:v>
                </c:pt>
                <c:pt idx="28">
                  <c:v>0.92400000000000004</c:v>
                </c:pt>
                <c:pt idx="29">
                  <c:v>0.92300000000000004</c:v>
                </c:pt>
                <c:pt idx="30">
                  <c:v>0.92200000000000004</c:v>
                </c:pt>
                <c:pt idx="31">
                  <c:v>0.92100000000000004</c:v>
                </c:pt>
                <c:pt idx="32">
                  <c:v>0.92</c:v>
                </c:pt>
                <c:pt idx="33">
                  <c:v>0.91900000000000004</c:v>
                </c:pt>
                <c:pt idx="34">
                  <c:v>0.91800000000000004</c:v>
                </c:pt>
                <c:pt idx="35">
                  <c:v>0.91800000000000004</c:v>
                </c:pt>
                <c:pt idx="36">
                  <c:v>0.91700000000000004</c:v>
                </c:pt>
                <c:pt idx="37">
                  <c:v>0.91600000000000004</c:v>
                </c:pt>
                <c:pt idx="38">
                  <c:v>0.91500000000000004</c:v>
                </c:pt>
                <c:pt idx="39">
                  <c:v>0.91400000000000003</c:v>
                </c:pt>
                <c:pt idx="40">
                  <c:v>0.91300000000000003</c:v>
                </c:pt>
                <c:pt idx="41">
                  <c:v>0.91200000000000003</c:v>
                </c:pt>
                <c:pt idx="42">
                  <c:v>0.91100000000000003</c:v>
                </c:pt>
                <c:pt idx="43">
                  <c:v>0.91</c:v>
                </c:pt>
                <c:pt idx="44">
                  <c:v>0.91</c:v>
                </c:pt>
                <c:pt idx="45">
                  <c:v>0.90900000000000003</c:v>
                </c:pt>
                <c:pt idx="46">
                  <c:v>0.90800000000000003</c:v>
                </c:pt>
                <c:pt idx="47">
                  <c:v>0.90700000000000003</c:v>
                </c:pt>
                <c:pt idx="48">
                  <c:v>0.90600000000000003</c:v>
                </c:pt>
                <c:pt idx="49">
                  <c:v>0.90500000000000003</c:v>
                </c:pt>
                <c:pt idx="50">
                  <c:v>0.90400000000000003</c:v>
                </c:pt>
                <c:pt idx="51">
                  <c:v>0.90300000000000002</c:v>
                </c:pt>
                <c:pt idx="52">
                  <c:v>0.90200000000000002</c:v>
                </c:pt>
                <c:pt idx="53">
                  <c:v>0.90100000000000002</c:v>
                </c:pt>
                <c:pt idx="54">
                  <c:v>0.90100000000000002</c:v>
                </c:pt>
                <c:pt idx="55">
                  <c:v>0.9</c:v>
                </c:pt>
                <c:pt idx="56">
                  <c:v>0.89900000000000002</c:v>
                </c:pt>
                <c:pt idx="57">
                  <c:v>0.89800000000000002</c:v>
                </c:pt>
                <c:pt idx="58">
                  <c:v>0.89700000000000002</c:v>
                </c:pt>
                <c:pt idx="59">
                  <c:v>0.89600000000000002</c:v>
                </c:pt>
                <c:pt idx="60">
                  <c:v>0.89600000000000002</c:v>
                </c:pt>
                <c:pt idx="61">
                  <c:v>0.89500000000000002</c:v>
                </c:pt>
                <c:pt idx="62">
                  <c:v>0.89400000000000002</c:v>
                </c:pt>
                <c:pt idx="63">
                  <c:v>0.89300000000000002</c:v>
                </c:pt>
                <c:pt idx="64">
                  <c:v>0.89200000000000002</c:v>
                </c:pt>
                <c:pt idx="65">
                  <c:v>0.89100000000000001</c:v>
                </c:pt>
                <c:pt idx="66">
                  <c:v>0.89</c:v>
                </c:pt>
                <c:pt idx="67">
                  <c:v>0.89</c:v>
                </c:pt>
                <c:pt idx="68">
                  <c:v>0.88900000000000001</c:v>
                </c:pt>
                <c:pt idx="69">
                  <c:v>0.88800000000000001</c:v>
                </c:pt>
                <c:pt idx="70">
                  <c:v>0.88700000000000001</c:v>
                </c:pt>
                <c:pt idx="71">
                  <c:v>0.88600000000000001</c:v>
                </c:pt>
                <c:pt idx="72">
                  <c:v>0.88500000000000001</c:v>
                </c:pt>
                <c:pt idx="73">
                  <c:v>0.88300000000000001</c:v>
                </c:pt>
                <c:pt idx="74">
                  <c:v>0.88200000000000001</c:v>
                </c:pt>
                <c:pt idx="75">
                  <c:v>0.88200000000000001</c:v>
                </c:pt>
                <c:pt idx="76">
                  <c:v>0.88</c:v>
                </c:pt>
                <c:pt idx="77">
                  <c:v>0.879</c:v>
                </c:pt>
                <c:pt idx="78">
                  <c:v>0.878</c:v>
                </c:pt>
                <c:pt idx="79">
                  <c:v>0.877</c:v>
                </c:pt>
                <c:pt idx="80">
                  <c:v>0.876</c:v>
                </c:pt>
                <c:pt idx="81">
                  <c:v>0.875</c:v>
                </c:pt>
                <c:pt idx="82">
                  <c:v>0.874</c:v>
                </c:pt>
                <c:pt idx="83">
                  <c:v>0.873</c:v>
                </c:pt>
                <c:pt idx="84">
                  <c:v>0.872</c:v>
                </c:pt>
                <c:pt idx="85">
                  <c:v>0.871</c:v>
                </c:pt>
                <c:pt idx="86">
                  <c:v>0.87</c:v>
                </c:pt>
                <c:pt idx="87">
                  <c:v>0.86899999999999999</c:v>
                </c:pt>
                <c:pt idx="88">
                  <c:v>0.86799999999999999</c:v>
                </c:pt>
                <c:pt idx="89">
                  <c:v>0.86699999999999999</c:v>
                </c:pt>
                <c:pt idx="90">
                  <c:v>0.86599999999999999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69-424E-B50B-0B5F3105EFE6}"/>
            </c:ext>
          </c:extLst>
        </c:ser>
        <c:ser>
          <c:idx val="3"/>
          <c:order val="3"/>
          <c:tx>
            <c:strRef>
              <c:f>'01-06-23 R9-1 run1'!$E$2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'01-06-23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R9-1 run1'!$E$3:$E$93</c:f>
              <c:numCache>
                <c:formatCode>General</c:formatCode>
                <c:ptCount val="91"/>
                <c:pt idx="0">
                  <c:v>0.92</c:v>
                </c:pt>
                <c:pt idx="1">
                  <c:v>0.91900000000000004</c:v>
                </c:pt>
                <c:pt idx="2">
                  <c:v>0.91900000000000004</c:v>
                </c:pt>
                <c:pt idx="3">
                  <c:v>0.91900000000000004</c:v>
                </c:pt>
                <c:pt idx="4">
                  <c:v>0.91800000000000004</c:v>
                </c:pt>
                <c:pt idx="5">
                  <c:v>0.91800000000000004</c:v>
                </c:pt>
                <c:pt idx="6">
                  <c:v>0.91700000000000004</c:v>
                </c:pt>
                <c:pt idx="7">
                  <c:v>0.91700000000000004</c:v>
                </c:pt>
                <c:pt idx="8">
                  <c:v>0.91600000000000004</c:v>
                </c:pt>
                <c:pt idx="9">
                  <c:v>0.91600000000000004</c:v>
                </c:pt>
                <c:pt idx="10">
                  <c:v>0.91500000000000004</c:v>
                </c:pt>
                <c:pt idx="11">
                  <c:v>0.91400000000000003</c:v>
                </c:pt>
                <c:pt idx="12">
                  <c:v>0.91300000000000003</c:v>
                </c:pt>
                <c:pt idx="13">
                  <c:v>0.91300000000000003</c:v>
                </c:pt>
                <c:pt idx="14">
                  <c:v>0.91200000000000003</c:v>
                </c:pt>
                <c:pt idx="15">
                  <c:v>0.91100000000000003</c:v>
                </c:pt>
                <c:pt idx="16">
                  <c:v>0.91</c:v>
                </c:pt>
                <c:pt idx="17">
                  <c:v>0.90900000000000003</c:v>
                </c:pt>
                <c:pt idx="18">
                  <c:v>0.90900000000000003</c:v>
                </c:pt>
                <c:pt idx="19">
                  <c:v>0.90800000000000003</c:v>
                </c:pt>
                <c:pt idx="20">
                  <c:v>0.90700000000000003</c:v>
                </c:pt>
                <c:pt idx="21">
                  <c:v>0.90600000000000003</c:v>
                </c:pt>
                <c:pt idx="22">
                  <c:v>0.90600000000000003</c:v>
                </c:pt>
                <c:pt idx="23">
                  <c:v>0.90500000000000003</c:v>
                </c:pt>
                <c:pt idx="24">
                  <c:v>0.90400000000000003</c:v>
                </c:pt>
                <c:pt idx="25">
                  <c:v>0.90300000000000002</c:v>
                </c:pt>
                <c:pt idx="26">
                  <c:v>0.90300000000000002</c:v>
                </c:pt>
                <c:pt idx="27">
                  <c:v>0.90100000000000002</c:v>
                </c:pt>
                <c:pt idx="28">
                  <c:v>0.9</c:v>
                </c:pt>
                <c:pt idx="29">
                  <c:v>0.9</c:v>
                </c:pt>
                <c:pt idx="30">
                  <c:v>0.89900000000000002</c:v>
                </c:pt>
                <c:pt idx="31">
                  <c:v>0.89800000000000002</c:v>
                </c:pt>
                <c:pt idx="32">
                  <c:v>0.89700000000000002</c:v>
                </c:pt>
                <c:pt idx="33">
                  <c:v>0.89600000000000002</c:v>
                </c:pt>
                <c:pt idx="34">
                  <c:v>0.89500000000000002</c:v>
                </c:pt>
                <c:pt idx="35">
                  <c:v>0.89500000000000002</c:v>
                </c:pt>
                <c:pt idx="36">
                  <c:v>0.89400000000000002</c:v>
                </c:pt>
                <c:pt idx="37">
                  <c:v>0.89300000000000002</c:v>
                </c:pt>
                <c:pt idx="38">
                  <c:v>0.89200000000000002</c:v>
                </c:pt>
                <c:pt idx="39">
                  <c:v>0.89100000000000001</c:v>
                </c:pt>
                <c:pt idx="40">
                  <c:v>0.89</c:v>
                </c:pt>
                <c:pt idx="41">
                  <c:v>0.88900000000000001</c:v>
                </c:pt>
                <c:pt idx="42">
                  <c:v>0.88800000000000001</c:v>
                </c:pt>
                <c:pt idx="43">
                  <c:v>0.88700000000000001</c:v>
                </c:pt>
                <c:pt idx="44">
                  <c:v>0.88600000000000001</c:v>
                </c:pt>
                <c:pt idx="45">
                  <c:v>0.88600000000000001</c:v>
                </c:pt>
                <c:pt idx="46">
                  <c:v>0.88500000000000001</c:v>
                </c:pt>
                <c:pt idx="47">
                  <c:v>0.88400000000000001</c:v>
                </c:pt>
                <c:pt idx="48">
                  <c:v>0.88300000000000001</c:v>
                </c:pt>
                <c:pt idx="49">
                  <c:v>0.88200000000000001</c:v>
                </c:pt>
                <c:pt idx="50">
                  <c:v>0.88100000000000001</c:v>
                </c:pt>
                <c:pt idx="51">
                  <c:v>0.88</c:v>
                </c:pt>
                <c:pt idx="52">
                  <c:v>0.879</c:v>
                </c:pt>
                <c:pt idx="53">
                  <c:v>0.879</c:v>
                </c:pt>
                <c:pt idx="54">
                  <c:v>0.878</c:v>
                </c:pt>
                <c:pt idx="55">
                  <c:v>0.877</c:v>
                </c:pt>
                <c:pt idx="56">
                  <c:v>0.876</c:v>
                </c:pt>
                <c:pt idx="57">
                  <c:v>0.875</c:v>
                </c:pt>
                <c:pt idx="58">
                  <c:v>0.874</c:v>
                </c:pt>
                <c:pt idx="59">
                  <c:v>0.873</c:v>
                </c:pt>
                <c:pt idx="60">
                  <c:v>0.872</c:v>
                </c:pt>
                <c:pt idx="61">
                  <c:v>0.871</c:v>
                </c:pt>
                <c:pt idx="62">
                  <c:v>0.87</c:v>
                </c:pt>
                <c:pt idx="63">
                  <c:v>0.86899999999999999</c:v>
                </c:pt>
                <c:pt idx="64">
                  <c:v>0.86899999999999999</c:v>
                </c:pt>
                <c:pt idx="65">
                  <c:v>0.86799999999999999</c:v>
                </c:pt>
                <c:pt idx="66">
                  <c:v>0.86599999999999999</c:v>
                </c:pt>
                <c:pt idx="67">
                  <c:v>0.86499999999999999</c:v>
                </c:pt>
                <c:pt idx="68">
                  <c:v>0.86399999999999999</c:v>
                </c:pt>
                <c:pt idx="69">
                  <c:v>0.86299999999999999</c:v>
                </c:pt>
                <c:pt idx="70">
                  <c:v>0.86299999999999999</c:v>
                </c:pt>
                <c:pt idx="71">
                  <c:v>0.86199999999999999</c:v>
                </c:pt>
                <c:pt idx="72">
                  <c:v>0.86099999999999999</c:v>
                </c:pt>
                <c:pt idx="73">
                  <c:v>0.86</c:v>
                </c:pt>
                <c:pt idx="74">
                  <c:v>0.85899999999999999</c:v>
                </c:pt>
                <c:pt idx="75">
                  <c:v>0.85799999999999998</c:v>
                </c:pt>
                <c:pt idx="76">
                  <c:v>0.85699999999999998</c:v>
                </c:pt>
                <c:pt idx="77">
                  <c:v>0.85599999999999998</c:v>
                </c:pt>
                <c:pt idx="78">
                  <c:v>0.85499999999999998</c:v>
                </c:pt>
                <c:pt idx="79">
                  <c:v>0.85399999999999998</c:v>
                </c:pt>
                <c:pt idx="80">
                  <c:v>0.85299999999999998</c:v>
                </c:pt>
                <c:pt idx="81">
                  <c:v>0.85199999999999998</c:v>
                </c:pt>
                <c:pt idx="82">
                  <c:v>0.85099999999999998</c:v>
                </c:pt>
                <c:pt idx="83">
                  <c:v>0.85</c:v>
                </c:pt>
                <c:pt idx="84">
                  <c:v>0.84899999999999998</c:v>
                </c:pt>
                <c:pt idx="85">
                  <c:v>0.84799999999999998</c:v>
                </c:pt>
                <c:pt idx="86">
                  <c:v>0.84699999999999998</c:v>
                </c:pt>
                <c:pt idx="87">
                  <c:v>0.84699999999999998</c:v>
                </c:pt>
                <c:pt idx="88">
                  <c:v>0.84499999999999997</c:v>
                </c:pt>
                <c:pt idx="89">
                  <c:v>0.84399999999999997</c:v>
                </c:pt>
                <c:pt idx="90">
                  <c:v>0.84299999999999997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69-424E-B50B-0B5F3105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'01-06-23 R9-1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'01-06-23 R9-1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R9-1 run1'!$J$3:$J$93</c:f>
              <c:numCache>
                <c:formatCode>General</c:formatCode>
                <c:ptCount val="91"/>
                <c:pt idx="0">
                  <c:v>1.749999999999996E-2</c:v>
                </c:pt>
                <c:pt idx="1">
                  <c:v>1.9000000000000017E-2</c:v>
                </c:pt>
                <c:pt idx="2">
                  <c:v>2.200000000000002E-2</c:v>
                </c:pt>
                <c:pt idx="3">
                  <c:v>2.4499999999999966E-2</c:v>
                </c:pt>
                <c:pt idx="4">
                  <c:v>2.6499999999999968E-2</c:v>
                </c:pt>
                <c:pt idx="5">
                  <c:v>2.849999999999997E-2</c:v>
                </c:pt>
                <c:pt idx="6">
                  <c:v>3.1500000000000083E-2</c:v>
                </c:pt>
                <c:pt idx="7">
                  <c:v>3.4499999999999975E-2</c:v>
                </c:pt>
                <c:pt idx="8">
                  <c:v>3.7499999999999867E-2</c:v>
                </c:pt>
                <c:pt idx="9">
                  <c:v>3.949999999999998E-2</c:v>
                </c:pt>
                <c:pt idx="10">
                  <c:v>4.1499999999999981E-2</c:v>
                </c:pt>
                <c:pt idx="11">
                  <c:v>4.3999999999999928E-2</c:v>
                </c:pt>
                <c:pt idx="12">
                  <c:v>4.5500000000000096E-2</c:v>
                </c:pt>
                <c:pt idx="13">
                  <c:v>4.8000000000000043E-2</c:v>
                </c:pt>
                <c:pt idx="14">
                  <c:v>4.8999999999999932E-2</c:v>
                </c:pt>
                <c:pt idx="15">
                  <c:v>5.1500000000000101E-2</c:v>
                </c:pt>
                <c:pt idx="16">
                  <c:v>5.3000000000000047E-2</c:v>
                </c:pt>
                <c:pt idx="17">
                  <c:v>5.5000000000000049E-2</c:v>
                </c:pt>
                <c:pt idx="18">
                  <c:v>5.6500000000000106E-2</c:v>
                </c:pt>
                <c:pt idx="19">
                  <c:v>5.8000000000000052E-2</c:v>
                </c:pt>
                <c:pt idx="20">
                  <c:v>6.0499999999999998E-2</c:v>
                </c:pt>
                <c:pt idx="21">
                  <c:v>6.1499999999999999E-2</c:v>
                </c:pt>
                <c:pt idx="22">
                  <c:v>6.2999999999999945E-2</c:v>
                </c:pt>
                <c:pt idx="23">
                  <c:v>6.4500000000000113E-2</c:v>
                </c:pt>
                <c:pt idx="24">
                  <c:v>6.5500000000000003E-2</c:v>
                </c:pt>
                <c:pt idx="25">
                  <c:v>6.7000000000000171E-2</c:v>
                </c:pt>
                <c:pt idx="26">
                  <c:v>6.8500000000000116E-2</c:v>
                </c:pt>
                <c:pt idx="27">
                  <c:v>6.9500000000000117E-2</c:v>
                </c:pt>
                <c:pt idx="28">
                  <c:v>7.0500000000000118E-2</c:v>
                </c:pt>
                <c:pt idx="29">
                  <c:v>7.2000000000000064E-2</c:v>
                </c:pt>
                <c:pt idx="30">
                  <c:v>7.3000000000000176E-2</c:v>
                </c:pt>
                <c:pt idx="31">
                  <c:v>7.4000000000000066E-2</c:v>
                </c:pt>
                <c:pt idx="32">
                  <c:v>7.4500000000000122E-2</c:v>
                </c:pt>
                <c:pt idx="33">
                  <c:v>7.5500000000000012E-2</c:v>
                </c:pt>
                <c:pt idx="34">
                  <c:v>7.6500000000000123E-2</c:v>
                </c:pt>
                <c:pt idx="35">
                  <c:v>7.8000000000000069E-2</c:v>
                </c:pt>
                <c:pt idx="36">
                  <c:v>7.8999999999999959E-2</c:v>
                </c:pt>
                <c:pt idx="37">
                  <c:v>7.9500000000000126E-2</c:v>
                </c:pt>
                <c:pt idx="38">
                  <c:v>8.0500000000000016E-2</c:v>
                </c:pt>
                <c:pt idx="39">
                  <c:v>8.1000000000000183E-2</c:v>
                </c:pt>
                <c:pt idx="40">
                  <c:v>8.1500000000000017E-2</c:v>
                </c:pt>
                <c:pt idx="41">
                  <c:v>8.2500000000000129E-2</c:v>
                </c:pt>
                <c:pt idx="42">
                  <c:v>8.2500000000000018E-2</c:v>
                </c:pt>
                <c:pt idx="43">
                  <c:v>8.350000000000013E-2</c:v>
                </c:pt>
                <c:pt idx="44">
                  <c:v>8.450000000000002E-2</c:v>
                </c:pt>
                <c:pt idx="45">
                  <c:v>8.4999999999999964E-2</c:v>
                </c:pt>
                <c:pt idx="46">
                  <c:v>8.5500000000000131E-2</c:v>
                </c:pt>
                <c:pt idx="47">
                  <c:v>8.649999999999991E-2</c:v>
                </c:pt>
                <c:pt idx="48">
                  <c:v>8.6999999999999966E-2</c:v>
                </c:pt>
                <c:pt idx="49">
                  <c:v>8.7499999999999911E-2</c:v>
                </c:pt>
                <c:pt idx="50">
                  <c:v>8.8500000000000023E-2</c:v>
                </c:pt>
                <c:pt idx="51">
                  <c:v>8.8499999999999912E-2</c:v>
                </c:pt>
                <c:pt idx="52">
                  <c:v>8.9500000000000024E-2</c:v>
                </c:pt>
                <c:pt idx="53">
                  <c:v>8.9999999999999969E-2</c:v>
                </c:pt>
                <c:pt idx="54">
                  <c:v>9.099999999999997E-2</c:v>
                </c:pt>
                <c:pt idx="55">
                  <c:v>9.1500000000000026E-2</c:v>
                </c:pt>
                <c:pt idx="56">
                  <c:v>9.1499999999999915E-2</c:v>
                </c:pt>
                <c:pt idx="57">
                  <c:v>9.2500000000000027E-2</c:v>
                </c:pt>
                <c:pt idx="58">
                  <c:v>9.2499999999999916E-2</c:v>
                </c:pt>
                <c:pt idx="59">
                  <c:v>9.2500000000000027E-2</c:v>
                </c:pt>
                <c:pt idx="60">
                  <c:v>9.3999999999999972E-2</c:v>
                </c:pt>
                <c:pt idx="61">
                  <c:v>9.3999999999999972E-2</c:v>
                </c:pt>
                <c:pt idx="62">
                  <c:v>9.4499999999999917E-2</c:v>
                </c:pt>
                <c:pt idx="63">
                  <c:v>9.4999999999999973E-2</c:v>
                </c:pt>
                <c:pt idx="64">
                  <c:v>9.5500000000000029E-2</c:v>
                </c:pt>
                <c:pt idx="65">
                  <c:v>9.5999999999999863E-2</c:v>
                </c:pt>
                <c:pt idx="66">
                  <c:v>9.5999999999999974E-2</c:v>
                </c:pt>
                <c:pt idx="67">
                  <c:v>9.6499999999999919E-2</c:v>
                </c:pt>
                <c:pt idx="68">
                  <c:v>9.650000000000003E-2</c:v>
                </c:pt>
                <c:pt idx="69">
                  <c:v>9.6999999999999975E-2</c:v>
                </c:pt>
                <c:pt idx="70">
                  <c:v>9.749999999999992E-2</c:v>
                </c:pt>
                <c:pt idx="71">
                  <c:v>9.7999999999999976E-2</c:v>
                </c:pt>
                <c:pt idx="72">
                  <c:v>9.8500000000000032E-2</c:v>
                </c:pt>
                <c:pt idx="73">
                  <c:v>9.8499999999999921E-2</c:v>
                </c:pt>
                <c:pt idx="74">
                  <c:v>9.8500000000000032E-2</c:v>
                </c:pt>
                <c:pt idx="75">
                  <c:v>9.9500000000000033E-2</c:v>
                </c:pt>
                <c:pt idx="76">
                  <c:v>9.9500000000000033E-2</c:v>
                </c:pt>
                <c:pt idx="77">
                  <c:v>9.9499999999999922E-2</c:v>
                </c:pt>
                <c:pt idx="78">
                  <c:v>9.9500000000000033E-2</c:v>
                </c:pt>
                <c:pt idx="79">
                  <c:v>0.10049999999999992</c:v>
                </c:pt>
                <c:pt idx="80">
                  <c:v>0.10000000000000009</c:v>
                </c:pt>
                <c:pt idx="81">
                  <c:v>0.10049999999999992</c:v>
                </c:pt>
                <c:pt idx="82">
                  <c:v>0.10099999999999998</c:v>
                </c:pt>
                <c:pt idx="83">
                  <c:v>0.10099999999999998</c:v>
                </c:pt>
                <c:pt idx="84">
                  <c:v>0.10150000000000003</c:v>
                </c:pt>
                <c:pt idx="85">
                  <c:v>0.10149999999999992</c:v>
                </c:pt>
                <c:pt idx="86">
                  <c:v>0.10150000000000003</c:v>
                </c:pt>
                <c:pt idx="87">
                  <c:v>0.10199999999999998</c:v>
                </c:pt>
                <c:pt idx="88">
                  <c:v>0.10150000000000003</c:v>
                </c:pt>
                <c:pt idx="89">
                  <c:v>0.10249999999999992</c:v>
                </c:pt>
                <c:pt idx="90">
                  <c:v>0.10250000000000004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A-42DE-89C2-922A81CC2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'01-06-23 R9-2 run1'!$B$2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'01-06-23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R9-2 run1'!$B$3:$B$93</c:f>
              <c:numCache>
                <c:formatCode>General</c:formatCode>
                <c:ptCount val="91"/>
                <c:pt idx="0">
                  <c:v>0.86499999999999999</c:v>
                </c:pt>
                <c:pt idx="1">
                  <c:v>0.86199999999999999</c:v>
                </c:pt>
                <c:pt idx="2">
                  <c:v>0.86</c:v>
                </c:pt>
                <c:pt idx="3">
                  <c:v>0.85699999999999998</c:v>
                </c:pt>
                <c:pt idx="4">
                  <c:v>0.85499999999999998</c:v>
                </c:pt>
                <c:pt idx="5">
                  <c:v>0.85199999999999998</c:v>
                </c:pt>
                <c:pt idx="6">
                  <c:v>0.85</c:v>
                </c:pt>
                <c:pt idx="7">
                  <c:v>0.84699999999999998</c:v>
                </c:pt>
                <c:pt idx="8">
                  <c:v>0.84399999999999997</c:v>
                </c:pt>
                <c:pt idx="9">
                  <c:v>0.84099999999999997</c:v>
                </c:pt>
                <c:pt idx="10">
                  <c:v>0.83799999999999997</c:v>
                </c:pt>
                <c:pt idx="11">
                  <c:v>0.83499999999999996</c:v>
                </c:pt>
                <c:pt idx="12">
                  <c:v>0.83299999999999996</c:v>
                </c:pt>
                <c:pt idx="13">
                  <c:v>0.83</c:v>
                </c:pt>
                <c:pt idx="14">
                  <c:v>0.82699999999999996</c:v>
                </c:pt>
                <c:pt idx="15">
                  <c:v>0.82499999999999996</c:v>
                </c:pt>
                <c:pt idx="16">
                  <c:v>0.82199999999999995</c:v>
                </c:pt>
                <c:pt idx="17">
                  <c:v>0.82</c:v>
                </c:pt>
                <c:pt idx="18">
                  <c:v>0.81699999999999995</c:v>
                </c:pt>
                <c:pt idx="19">
                  <c:v>0.81499999999999995</c:v>
                </c:pt>
                <c:pt idx="20">
                  <c:v>0.81299999999999994</c:v>
                </c:pt>
                <c:pt idx="21">
                  <c:v>0.81</c:v>
                </c:pt>
                <c:pt idx="22">
                  <c:v>0.80800000000000005</c:v>
                </c:pt>
                <c:pt idx="23">
                  <c:v>0.80600000000000005</c:v>
                </c:pt>
                <c:pt idx="24">
                  <c:v>0.80400000000000005</c:v>
                </c:pt>
                <c:pt idx="25">
                  <c:v>0.80200000000000005</c:v>
                </c:pt>
                <c:pt idx="26">
                  <c:v>0.8</c:v>
                </c:pt>
                <c:pt idx="27">
                  <c:v>0.79800000000000004</c:v>
                </c:pt>
                <c:pt idx="28">
                  <c:v>0.79600000000000004</c:v>
                </c:pt>
                <c:pt idx="29">
                  <c:v>0.79400000000000004</c:v>
                </c:pt>
                <c:pt idx="30">
                  <c:v>0.79300000000000004</c:v>
                </c:pt>
                <c:pt idx="31">
                  <c:v>0.79100000000000004</c:v>
                </c:pt>
                <c:pt idx="32">
                  <c:v>0.78900000000000003</c:v>
                </c:pt>
                <c:pt idx="33">
                  <c:v>0.78700000000000003</c:v>
                </c:pt>
                <c:pt idx="34">
                  <c:v>0.78500000000000003</c:v>
                </c:pt>
                <c:pt idx="35">
                  <c:v>0.78400000000000003</c:v>
                </c:pt>
                <c:pt idx="36">
                  <c:v>0.78200000000000003</c:v>
                </c:pt>
                <c:pt idx="37">
                  <c:v>0.78100000000000003</c:v>
                </c:pt>
                <c:pt idx="38">
                  <c:v>0.77900000000000003</c:v>
                </c:pt>
                <c:pt idx="39">
                  <c:v>0.77800000000000002</c:v>
                </c:pt>
                <c:pt idx="40">
                  <c:v>0.77600000000000002</c:v>
                </c:pt>
                <c:pt idx="41">
                  <c:v>0.77500000000000002</c:v>
                </c:pt>
                <c:pt idx="42">
                  <c:v>0.77300000000000002</c:v>
                </c:pt>
                <c:pt idx="43">
                  <c:v>0.77200000000000002</c:v>
                </c:pt>
                <c:pt idx="44">
                  <c:v>0.77</c:v>
                </c:pt>
                <c:pt idx="45">
                  <c:v>0.76900000000000002</c:v>
                </c:pt>
                <c:pt idx="46">
                  <c:v>0.76700000000000002</c:v>
                </c:pt>
                <c:pt idx="47">
                  <c:v>0.76600000000000001</c:v>
                </c:pt>
                <c:pt idx="48">
                  <c:v>0.76500000000000001</c:v>
                </c:pt>
                <c:pt idx="49">
                  <c:v>0.76300000000000001</c:v>
                </c:pt>
                <c:pt idx="50">
                  <c:v>0.76200000000000001</c:v>
                </c:pt>
                <c:pt idx="51">
                  <c:v>0.76</c:v>
                </c:pt>
                <c:pt idx="52">
                  <c:v>0.75900000000000001</c:v>
                </c:pt>
                <c:pt idx="53">
                  <c:v>0.75800000000000001</c:v>
                </c:pt>
                <c:pt idx="54">
                  <c:v>0.75700000000000001</c:v>
                </c:pt>
                <c:pt idx="55">
                  <c:v>0.755</c:v>
                </c:pt>
                <c:pt idx="56">
                  <c:v>0.754</c:v>
                </c:pt>
                <c:pt idx="57">
                  <c:v>0.752</c:v>
                </c:pt>
                <c:pt idx="58">
                  <c:v>0.751</c:v>
                </c:pt>
                <c:pt idx="59">
                  <c:v>0.75</c:v>
                </c:pt>
                <c:pt idx="60">
                  <c:v>0.748</c:v>
                </c:pt>
                <c:pt idx="61">
                  <c:v>0.747</c:v>
                </c:pt>
                <c:pt idx="62">
                  <c:v>0.746</c:v>
                </c:pt>
                <c:pt idx="63">
                  <c:v>0.745</c:v>
                </c:pt>
                <c:pt idx="64">
                  <c:v>0.74399999999999999</c:v>
                </c:pt>
                <c:pt idx="65">
                  <c:v>0.74299999999999999</c:v>
                </c:pt>
                <c:pt idx="66">
                  <c:v>0.74199999999999999</c:v>
                </c:pt>
                <c:pt idx="67">
                  <c:v>0.74</c:v>
                </c:pt>
                <c:pt idx="68">
                  <c:v>0.73899999999999999</c:v>
                </c:pt>
                <c:pt idx="69">
                  <c:v>0.73799999999999999</c:v>
                </c:pt>
                <c:pt idx="70">
                  <c:v>0.73599999999999999</c:v>
                </c:pt>
                <c:pt idx="71">
                  <c:v>0.73499999999999999</c:v>
                </c:pt>
                <c:pt idx="72">
                  <c:v>0.73399999999999999</c:v>
                </c:pt>
                <c:pt idx="73">
                  <c:v>0.73299999999999998</c:v>
                </c:pt>
                <c:pt idx="74">
                  <c:v>0.73099999999999998</c:v>
                </c:pt>
                <c:pt idx="75">
                  <c:v>0.73</c:v>
                </c:pt>
                <c:pt idx="76">
                  <c:v>0.72899999999999998</c:v>
                </c:pt>
                <c:pt idx="77">
                  <c:v>0.72799999999999998</c:v>
                </c:pt>
                <c:pt idx="78">
                  <c:v>0.72699999999999998</c:v>
                </c:pt>
                <c:pt idx="79">
                  <c:v>0.72499999999999998</c:v>
                </c:pt>
                <c:pt idx="80">
                  <c:v>0.72399999999999998</c:v>
                </c:pt>
                <c:pt idx="81">
                  <c:v>0.72299999999999998</c:v>
                </c:pt>
                <c:pt idx="82">
                  <c:v>0.72199999999999998</c:v>
                </c:pt>
                <c:pt idx="83">
                  <c:v>0.72099999999999997</c:v>
                </c:pt>
                <c:pt idx="84">
                  <c:v>0.72</c:v>
                </c:pt>
                <c:pt idx="85">
                  <c:v>0.71899999999999997</c:v>
                </c:pt>
                <c:pt idx="86">
                  <c:v>0.71799999999999997</c:v>
                </c:pt>
                <c:pt idx="87">
                  <c:v>0.71599999999999997</c:v>
                </c:pt>
                <c:pt idx="88">
                  <c:v>0.71499999999999997</c:v>
                </c:pt>
                <c:pt idx="89">
                  <c:v>0.71399999999999997</c:v>
                </c:pt>
                <c:pt idx="90">
                  <c:v>0.71299999999999997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C-44F2-AFA9-AA3F8AA5296C}"/>
            </c:ext>
          </c:extLst>
        </c:ser>
        <c:ser>
          <c:idx val="1"/>
          <c:order val="1"/>
          <c:tx>
            <c:strRef>
              <c:f>'01-06-23 R9-2 run1'!$C$2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'01-06-23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R9-2 run1'!$C$3:$C$93</c:f>
              <c:numCache>
                <c:formatCode>General</c:formatCode>
                <c:ptCount val="91"/>
                <c:pt idx="0">
                  <c:v>0.91600000000000004</c:v>
                </c:pt>
                <c:pt idx="1">
                  <c:v>0.91300000000000003</c:v>
                </c:pt>
                <c:pt idx="2">
                  <c:v>0.91100000000000003</c:v>
                </c:pt>
                <c:pt idx="3">
                  <c:v>0.90800000000000003</c:v>
                </c:pt>
                <c:pt idx="4">
                  <c:v>0.90500000000000003</c:v>
                </c:pt>
                <c:pt idx="5">
                  <c:v>0.90200000000000002</c:v>
                </c:pt>
                <c:pt idx="6">
                  <c:v>0.89900000000000002</c:v>
                </c:pt>
                <c:pt idx="7">
                  <c:v>0.89500000000000002</c:v>
                </c:pt>
                <c:pt idx="8">
                  <c:v>0.89200000000000002</c:v>
                </c:pt>
                <c:pt idx="9">
                  <c:v>0.88900000000000001</c:v>
                </c:pt>
                <c:pt idx="10">
                  <c:v>0.88600000000000001</c:v>
                </c:pt>
                <c:pt idx="11">
                  <c:v>0.88300000000000001</c:v>
                </c:pt>
                <c:pt idx="12">
                  <c:v>0.88</c:v>
                </c:pt>
                <c:pt idx="13">
                  <c:v>0.877</c:v>
                </c:pt>
                <c:pt idx="14">
                  <c:v>0.874</c:v>
                </c:pt>
                <c:pt idx="15">
                  <c:v>0.871</c:v>
                </c:pt>
                <c:pt idx="16">
                  <c:v>0.86899999999999999</c:v>
                </c:pt>
                <c:pt idx="17">
                  <c:v>0.86599999999999999</c:v>
                </c:pt>
                <c:pt idx="18">
                  <c:v>0.86299999999999999</c:v>
                </c:pt>
                <c:pt idx="19">
                  <c:v>0.86099999999999999</c:v>
                </c:pt>
                <c:pt idx="20">
                  <c:v>0.85799999999999998</c:v>
                </c:pt>
                <c:pt idx="21">
                  <c:v>0.85599999999999998</c:v>
                </c:pt>
                <c:pt idx="22">
                  <c:v>0.85299999999999998</c:v>
                </c:pt>
                <c:pt idx="23">
                  <c:v>0.85099999999999998</c:v>
                </c:pt>
                <c:pt idx="24">
                  <c:v>0.84899999999999998</c:v>
                </c:pt>
                <c:pt idx="25">
                  <c:v>0.84699999999999998</c:v>
                </c:pt>
                <c:pt idx="26">
                  <c:v>0.84399999999999997</c:v>
                </c:pt>
                <c:pt idx="27">
                  <c:v>0.84199999999999997</c:v>
                </c:pt>
                <c:pt idx="28">
                  <c:v>0.84</c:v>
                </c:pt>
                <c:pt idx="29">
                  <c:v>0.83799999999999997</c:v>
                </c:pt>
                <c:pt idx="30">
                  <c:v>0.83599999999999997</c:v>
                </c:pt>
                <c:pt idx="31">
                  <c:v>0.83399999999999996</c:v>
                </c:pt>
                <c:pt idx="32">
                  <c:v>0.83299999999999996</c:v>
                </c:pt>
                <c:pt idx="33">
                  <c:v>0.83099999999999996</c:v>
                </c:pt>
                <c:pt idx="34">
                  <c:v>0.82899999999999996</c:v>
                </c:pt>
                <c:pt idx="35">
                  <c:v>0.82699999999999996</c:v>
                </c:pt>
                <c:pt idx="36">
                  <c:v>0.82499999999999996</c:v>
                </c:pt>
                <c:pt idx="37">
                  <c:v>0.82399999999999995</c:v>
                </c:pt>
                <c:pt idx="38">
                  <c:v>0.82199999999999995</c:v>
                </c:pt>
                <c:pt idx="39">
                  <c:v>0.82</c:v>
                </c:pt>
                <c:pt idx="40">
                  <c:v>0.81899999999999995</c:v>
                </c:pt>
                <c:pt idx="41">
                  <c:v>0.81699999999999995</c:v>
                </c:pt>
                <c:pt idx="42">
                  <c:v>0.81599999999999995</c:v>
                </c:pt>
                <c:pt idx="43">
                  <c:v>0.81399999999999995</c:v>
                </c:pt>
                <c:pt idx="44">
                  <c:v>0.81299999999999994</c:v>
                </c:pt>
                <c:pt idx="45">
                  <c:v>0.81100000000000005</c:v>
                </c:pt>
                <c:pt idx="46">
                  <c:v>0.80900000000000005</c:v>
                </c:pt>
                <c:pt idx="47">
                  <c:v>0.80800000000000005</c:v>
                </c:pt>
                <c:pt idx="48">
                  <c:v>0.80600000000000005</c:v>
                </c:pt>
                <c:pt idx="49">
                  <c:v>0.80500000000000005</c:v>
                </c:pt>
                <c:pt idx="50">
                  <c:v>0.80400000000000005</c:v>
                </c:pt>
                <c:pt idx="51">
                  <c:v>0.80200000000000005</c:v>
                </c:pt>
                <c:pt idx="52">
                  <c:v>0.80100000000000005</c:v>
                </c:pt>
                <c:pt idx="53">
                  <c:v>0.79900000000000004</c:v>
                </c:pt>
                <c:pt idx="54">
                  <c:v>0.79800000000000004</c:v>
                </c:pt>
                <c:pt idx="55">
                  <c:v>0.79600000000000004</c:v>
                </c:pt>
                <c:pt idx="56">
                  <c:v>0.79500000000000004</c:v>
                </c:pt>
                <c:pt idx="57">
                  <c:v>0.79400000000000004</c:v>
                </c:pt>
                <c:pt idx="58">
                  <c:v>0.79300000000000004</c:v>
                </c:pt>
                <c:pt idx="59">
                  <c:v>0.79100000000000004</c:v>
                </c:pt>
                <c:pt idx="60">
                  <c:v>0.79</c:v>
                </c:pt>
                <c:pt idx="61">
                  <c:v>0.78900000000000003</c:v>
                </c:pt>
                <c:pt idx="62">
                  <c:v>0.78700000000000003</c:v>
                </c:pt>
                <c:pt idx="63">
                  <c:v>0.78600000000000003</c:v>
                </c:pt>
                <c:pt idx="64">
                  <c:v>0.78500000000000003</c:v>
                </c:pt>
                <c:pt idx="65">
                  <c:v>0.78400000000000003</c:v>
                </c:pt>
                <c:pt idx="66">
                  <c:v>0.78200000000000003</c:v>
                </c:pt>
                <c:pt idx="67">
                  <c:v>0.78100000000000003</c:v>
                </c:pt>
                <c:pt idx="68">
                  <c:v>0.78</c:v>
                </c:pt>
                <c:pt idx="69">
                  <c:v>0.77900000000000003</c:v>
                </c:pt>
                <c:pt idx="70">
                  <c:v>0.77700000000000002</c:v>
                </c:pt>
                <c:pt idx="71">
                  <c:v>0.77600000000000002</c:v>
                </c:pt>
                <c:pt idx="72">
                  <c:v>0.77500000000000002</c:v>
                </c:pt>
                <c:pt idx="73">
                  <c:v>0.77400000000000002</c:v>
                </c:pt>
                <c:pt idx="74">
                  <c:v>0.77300000000000002</c:v>
                </c:pt>
                <c:pt idx="75">
                  <c:v>0.77200000000000002</c:v>
                </c:pt>
                <c:pt idx="76">
                  <c:v>0.77100000000000002</c:v>
                </c:pt>
                <c:pt idx="77">
                  <c:v>0.76900000000000002</c:v>
                </c:pt>
                <c:pt idx="78">
                  <c:v>0.76800000000000002</c:v>
                </c:pt>
                <c:pt idx="79">
                  <c:v>0.76700000000000002</c:v>
                </c:pt>
                <c:pt idx="80">
                  <c:v>0.76600000000000001</c:v>
                </c:pt>
                <c:pt idx="81">
                  <c:v>0.76400000000000001</c:v>
                </c:pt>
                <c:pt idx="82">
                  <c:v>0.76300000000000001</c:v>
                </c:pt>
                <c:pt idx="83">
                  <c:v>0.76200000000000001</c:v>
                </c:pt>
                <c:pt idx="84">
                  <c:v>0.76100000000000001</c:v>
                </c:pt>
                <c:pt idx="85">
                  <c:v>0.76</c:v>
                </c:pt>
                <c:pt idx="86">
                  <c:v>0.75900000000000001</c:v>
                </c:pt>
                <c:pt idx="87">
                  <c:v>0.75800000000000001</c:v>
                </c:pt>
                <c:pt idx="88">
                  <c:v>0.75700000000000001</c:v>
                </c:pt>
                <c:pt idx="89">
                  <c:v>0.75600000000000001</c:v>
                </c:pt>
                <c:pt idx="90">
                  <c:v>0.754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6C-44F2-AFA9-AA3F8AA5296C}"/>
            </c:ext>
          </c:extLst>
        </c:ser>
        <c:ser>
          <c:idx val="2"/>
          <c:order val="2"/>
          <c:tx>
            <c:strRef>
              <c:f>'01-06-23 R9-2 run1'!$D$2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'01-06-23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R9-2 run1'!$D$3:$D$93</c:f>
              <c:numCache>
                <c:formatCode>General</c:formatCode>
                <c:ptCount val="91"/>
                <c:pt idx="0">
                  <c:v>0.91900000000000004</c:v>
                </c:pt>
                <c:pt idx="1">
                  <c:v>0.91900000000000004</c:v>
                </c:pt>
                <c:pt idx="2">
                  <c:v>0.91800000000000004</c:v>
                </c:pt>
                <c:pt idx="3">
                  <c:v>0.91800000000000004</c:v>
                </c:pt>
                <c:pt idx="4">
                  <c:v>0.91700000000000004</c:v>
                </c:pt>
                <c:pt idx="5">
                  <c:v>0.91600000000000004</c:v>
                </c:pt>
                <c:pt idx="6">
                  <c:v>0.91600000000000004</c:v>
                </c:pt>
                <c:pt idx="7">
                  <c:v>0.91500000000000004</c:v>
                </c:pt>
                <c:pt idx="8">
                  <c:v>0.91400000000000003</c:v>
                </c:pt>
                <c:pt idx="9">
                  <c:v>0.91300000000000003</c:v>
                </c:pt>
                <c:pt idx="10">
                  <c:v>0.91300000000000003</c:v>
                </c:pt>
                <c:pt idx="11">
                  <c:v>0.91200000000000003</c:v>
                </c:pt>
                <c:pt idx="12">
                  <c:v>0.91100000000000003</c:v>
                </c:pt>
                <c:pt idx="13">
                  <c:v>0.91</c:v>
                </c:pt>
                <c:pt idx="14">
                  <c:v>0.90900000000000003</c:v>
                </c:pt>
                <c:pt idx="15">
                  <c:v>0.90900000000000003</c:v>
                </c:pt>
                <c:pt idx="16">
                  <c:v>0.90800000000000003</c:v>
                </c:pt>
                <c:pt idx="17">
                  <c:v>0.90700000000000003</c:v>
                </c:pt>
                <c:pt idx="18">
                  <c:v>0.90700000000000003</c:v>
                </c:pt>
                <c:pt idx="19">
                  <c:v>0.90600000000000003</c:v>
                </c:pt>
                <c:pt idx="20">
                  <c:v>0.90500000000000003</c:v>
                </c:pt>
                <c:pt idx="21">
                  <c:v>0.90400000000000003</c:v>
                </c:pt>
                <c:pt idx="22">
                  <c:v>0.90300000000000002</c:v>
                </c:pt>
                <c:pt idx="23">
                  <c:v>0.90300000000000002</c:v>
                </c:pt>
                <c:pt idx="24">
                  <c:v>0.90200000000000002</c:v>
                </c:pt>
                <c:pt idx="25">
                  <c:v>0.90100000000000002</c:v>
                </c:pt>
                <c:pt idx="26">
                  <c:v>0.9</c:v>
                </c:pt>
                <c:pt idx="27">
                  <c:v>0.89900000000000002</c:v>
                </c:pt>
                <c:pt idx="28">
                  <c:v>0.89900000000000002</c:v>
                </c:pt>
                <c:pt idx="29">
                  <c:v>0.89800000000000002</c:v>
                </c:pt>
                <c:pt idx="30">
                  <c:v>0.89700000000000002</c:v>
                </c:pt>
                <c:pt idx="31">
                  <c:v>0.89600000000000002</c:v>
                </c:pt>
                <c:pt idx="32">
                  <c:v>0.89600000000000002</c:v>
                </c:pt>
                <c:pt idx="33">
                  <c:v>0.89500000000000002</c:v>
                </c:pt>
                <c:pt idx="34">
                  <c:v>0.89400000000000002</c:v>
                </c:pt>
                <c:pt idx="35">
                  <c:v>0.89300000000000002</c:v>
                </c:pt>
                <c:pt idx="36">
                  <c:v>0.89200000000000002</c:v>
                </c:pt>
                <c:pt idx="37">
                  <c:v>0.89200000000000002</c:v>
                </c:pt>
                <c:pt idx="38">
                  <c:v>0.89100000000000001</c:v>
                </c:pt>
                <c:pt idx="39">
                  <c:v>0.89</c:v>
                </c:pt>
                <c:pt idx="40">
                  <c:v>0.88900000000000001</c:v>
                </c:pt>
                <c:pt idx="41">
                  <c:v>0.88800000000000001</c:v>
                </c:pt>
                <c:pt idx="42">
                  <c:v>0.88800000000000001</c:v>
                </c:pt>
                <c:pt idx="43">
                  <c:v>0.88700000000000001</c:v>
                </c:pt>
                <c:pt idx="44">
                  <c:v>0.88600000000000001</c:v>
                </c:pt>
                <c:pt idx="45">
                  <c:v>0.88500000000000001</c:v>
                </c:pt>
                <c:pt idx="46">
                  <c:v>0.88500000000000001</c:v>
                </c:pt>
                <c:pt idx="47">
                  <c:v>0.88300000000000001</c:v>
                </c:pt>
                <c:pt idx="48">
                  <c:v>0.88300000000000001</c:v>
                </c:pt>
                <c:pt idx="49">
                  <c:v>0.88200000000000001</c:v>
                </c:pt>
                <c:pt idx="50">
                  <c:v>0.88100000000000001</c:v>
                </c:pt>
                <c:pt idx="51">
                  <c:v>0.88</c:v>
                </c:pt>
                <c:pt idx="52">
                  <c:v>0.88</c:v>
                </c:pt>
                <c:pt idx="53">
                  <c:v>0.879</c:v>
                </c:pt>
                <c:pt idx="54">
                  <c:v>0.878</c:v>
                </c:pt>
                <c:pt idx="55">
                  <c:v>0.877</c:v>
                </c:pt>
                <c:pt idx="56">
                  <c:v>0.876</c:v>
                </c:pt>
                <c:pt idx="57">
                  <c:v>0.875</c:v>
                </c:pt>
                <c:pt idx="58">
                  <c:v>0.874</c:v>
                </c:pt>
                <c:pt idx="59">
                  <c:v>0.874</c:v>
                </c:pt>
                <c:pt idx="60">
                  <c:v>0.873</c:v>
                </c:pt>
                <c:pt idx="61">
                  <c:v>0.872</c:v>
                </c:pt>
                <c:pt idx="62">
                  <c:v>0.871</c:v>
                </c:pt>
                <c:pt idx="63">
                  <c:v>0.87</c:v>
                </c:pt>
                <c:pt idx="64">
                  <c:v>0.86899999999999999</c:v>
                </c:pt>
                <c:pt idx="65">
                  <c:v>0.86899999999999999</c:v>
                </c:pt>
                <c:pt idx="66">
                  <c:v>0.86799999999999999</c:v>
                </c:pt>
                <c:pt idx="67">
                  <c:v>0.86699999999999999</c:v>
                </c:pt>
                <c:pt idx="68">
                  <c:v>0.86599999999999999</c:v>
                </c:pt>
                <c:pt idx="69">
                  <c:v>0.86499999999999999</c:v>
                </c:pt>
                <c:pt idx="70">
                  <c:v>0.86399999999999999</c:v>
                </c:pt>
                <c:pt idx="71">
                  <c:v>0.86299999999999999</c:v>
                </c:pt>
                <c:pt idx="72">
                  <c:v>0.86299999999999999</c:v>
                </c:pt>
                <c:pt idx="73">
                  <c:v>0.86199999999999999</c:v>
                </c:pt>
                <c:pt idx="74">
                  <c:v>0.86099999999999999</c:v>
                </c:pt>
                <c:pt idx="75">
                  <c:v>0.86</c:v>
                </c:pt>
                <c:pt idx="76">
                  <c:v>0.85899999999999999</c:v>
                </c:pt>
                <c:pt idx="77">
                  <c:v>0.85899999999999999</c:v>
                </c:pt>
                <c:pt idx="78">
                  <c:v>0.85799999999999998</c:v>
                </c:pt>
                <c:pt idx="79">
                  <c:v>0.85699999999999998</c:v>
                </c:pt>
                <c:pt idx="80">
                  <c:v>0.85599999999999998</c:v>
                </c:pt>
                <c:pt idx="81">
                  <c:v>0.85499999999999998</c:v>
                </c:pt>
                <c:pt idx="82">
                  <c:v>0.85399999999999998</c:v>
                </c:pt>
                <c:pt idx="83">
                  <c:v>0.85299999999999998</c:v>
                </c:pt>
                <c:pt idx="84">
                  <c:v>0.85299999999999998</c:v>
                </c:pt>
                <c:pt idx="85">
                  <c:v>0.85199999999999998</c:v>
                </c:pt>
                <c:pt idx="86">
                  <c:v>0.85099999999999998</c:v>
                </c:pt>
                <c:pt idx="87">
                  <c:v>0.85</c:v>
                </c:pt>
                <c:pt idx="88">
                  <c:v>0.84899999999999998</c:v>
                </c:pt>
                <c:pt idx="89">
                  <c:v>0.84799999999999998</c:v>
                </c:pt>
                <c:pt idx="90">
                  <c:v>0.84799999999999998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6C-44F2-AFA9-AA3F8AA5296C}"/>
            </c:ext>
          </c:extLst>
        </c:ser>
        <c:ser>
          <c:idx val="3"/>
          <c:order val="3"/>
          <c:tx>
            <c:strRef>
              <c:f>'01-06-23 R9-2 run1'!$E$2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'01-06-23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R9-2 run1'!$E$3:$E$93</c:f>
              <c:numCache>
                <c:formatCode>General</c:formatCode>
                <c:ptCount val="91"/>
                <c:pt idx="0">
                  <c:v>0.92600000000000005</c:v>
                </c:pt>
                <c:pt idx="1">
                  <c:v>0.92500000000000004</c:v>
                </c:pt>
                <c:pt idx="2">
                  <c:v>0.92500000000000004</c:v>
                </c:pt>
                <c:pt idx="3">
                  <c:v>0.92500000000000004</c:v>
                </c:pt>
                <c:pt idx="4">
                  <c:v>0.92400000000000004</c:v>
                </c:pt>
                <c:pt idx="5">
                  <c:v>0.92400000000000004</c:v>
                </c:pt>
                <c:pt idx="6">
                  <c:v>0.92300000000000004</c:v>
                </c:pt>
                <c:pt idx="7">
                  <c:v>0.92300000000000004</c:v>
                </c:pt>
                <c:pt idx="8">
                  <c:v>0.92200000000000004</c:v>
                </c:pt>
                <c:pt idx="9">
                  <c:v>0.92200000000000004</c:v>
                </c:pt>
                <c:pt idx="10">
                  <c:v>0.92100000000000004</c:v>
                </c:pt>
                <c:pt idx="11">
                  <c:v>0.92</c:v>
                </c:pt>
                <c:pt idx="12">
                  <c:v>0.92</c:v>
                </c:pt>
                <c:pt idx="13">
                  <c:v>0.91900000000000004</c:v>
                </c:pt>
                <c:pt idx="14">
                  <c:v>0.91800000000000004</c:v>
                </c:pt>
                <c:pt idx="15">
                  <c:v>0.91700000000000004</c:v>
                </c:pt>
                <c:pt idx="16">
                  <c:v>0.91700000000000004</c:v>
                </c:pt>
                <c:pt idx="17">
                  <c:v>0.91600000000000004</c:v>
                </c:pt>
                <c:pt idx="18">
                  <c:v>0.91500000000000004</c:v>
                </c:pt>
                <c:pt idx="19">
                  <c:v>0.91500000000000004</c:v>
                </c:pt>
                <c:pt idx="20">
                  <c:v>0.91400000000000003</c:v>
                </c:pt>
                <c:pt idx="21">
                  <c:v>0.91300000000000003</c:v>
                </c:pt>
                <c:pt idx="22">
                  <c:v>0.91200000000000003</c:v>
                </c:pt>
                <c:pt idx="23">
                  <c:v>0.91200000000000003</c:v>
                </c:pt>
                <c:pt idx="24">
                  <c:v>0.91100000000000003</c:v>
                </c:pt>
                <c:pt idx="25">
                  <c:v>0.91100000000000003</c:v>
                </c:pt>
                <c:pt idx="26">
                  <c:v>0.91100000000000003</c:v>
                </c:pt>
                <c:pt idx="27">
                  <c:v>0.91</c:v>
                </c:pt>
                <c:pt idx="28">
                  <c:v>0.90900000000000003</c:v>
                </c:pt>
                <c:pt idx="29">
                  <c:v>0.90800000000000003</c:v>
                </c:pt>
                <c:pt idx="30">
                  <c:v>0.90800000000000003</c:v>
                </c:pt>
                <c:pt idx="31">
                  <c:v>0.90700000000000003</c:v>
                </c:pt>
                <c:pt idx="32">
                  <c:v>0.90600000000000003</c:v>
                </c:pt>
                <c:pt idx="33">
                  <c:v>0.90600000000000003</c:v>
                </c:pt>
                <c:pt idx="34">
                  <c:v>0.90500000000000003</c:v>
                </c:pt>
                <c:pt idx="35">
                  <c:v>0.90400000000000003</c:v>
                </c:pt>
                <c:pt idx="36">
                  <c:v>0.90300000000000002</c:v>
                </c:pt>
                <c:pt idx="37">
                  <c:v>0.90300000000000002</c:v>
                </c:pt>
                <c:pt idx="38">
                  <c:v>0.90200000000000002</c:v>
                </c:pt>
                <c:pt idx="39">
                  <c:v>0.90100000000000002</c:v>
                </c:pt>
                <c:pt idx="40">
                  <c:v>0.9</c:v>
                </c:pt>
                <c:pt idx="41">
                  <c:v>0.9</c:v>
                </c:pt>
                <c:pt idx="42">
                  <c:v>0.89900000000000002</c:v>
                </c:pt>
                <c:pt idx="43">
                  <c:v>0.89800000000000002</c:v>
                </c:pt>
                <c:pt idx="44">
                  <c:v>0.89800000000000002</c:v>
                </c:pt>
                <c:pt idx="45">
                  <c:v>0.89700000000000002</c:v>
                </c:pt>
                <c:pt idx="46">
                  <c:v>0.89600000000000002</c:v>
                </c:pt>
                <c:pt idx="47">
                  <c:v>0.89500000000000002</c:v>
                </c:pt>
                <c:pt idx="48">
                  <c:v>0.89400000000000002</c:v>
                </c:pt>
                <c:pt idx="49">
                  <c:v>0.89400000000000002</c:v>
                </c:pt>
                <c:pt idx="50">
                  <c:v>0.89300000000000002</c:v>
                </c:pt>
                <c:pt idx="51">
                  <c:v>0.89400000000000002</c:v>
                </c:pt>
                <c:pt idx="52">
                  <c:v>0.89400000000000002</c:v>
                </c:pt>
                <c:pt idx="53">
                  <c:v>0.89300000000000002</c:v>
                </c:pt>
                <c:pt idx="54">
                  <c:v>0.89100000000000001</c:v>
                </c:pt>
                <c:pt idx="55">
                  <c:v>0.88900000000000001</c:v>
                </c:pt>
                <c:pt idx="56">
                  <c:v>0.88800000000000001</c:v>
                </c:pt>
                <c:pt idx="57">
                  <c:v>0.88600000000000001</c:v>
                </c:pt>
                <c:pt idx="58">
                  <c:v>0.88500000000000001</c:v>
                </c:pt>
                <c:pt idx="59">
                  <c:v>0.88400000000000001</c:v>
                </c:pt>
                <c:pt idx="60">
                  <c:v>0.88300000000000001</c:v>
                </c:pt>
                <c:pt idx="61">
                  <c:v>0.88200000000000001</c:v>
                </c:pt>
                <c:pt idx="62">
                  <c:v>0.88200000000000001</c:v>
                </c:pt>
                <c:pt idx="63">
                  <c:v>0.88100000000000001</c:v>
                </c:pt>
                <c:pt idx="64">
                  <c:v>0.88100000000000001</c:v>
                </c:pt>
                <c:pt idx="65">
                  <c:v>0.88</c:v>
                </c:pt>
                <c:pt idx="66">
                  <c:v>0.879</c:v>
                </c:pt>
                <c:pt idx="67">
                  <c:v>0.878</c:v>
                </c:pt>
                <c:pt idx="68">
                  <c:v>0.878</c:v>
                </c:pt>
                <c:pt idx="69">
                  <c:v>0.876</c:v>
                </c:pt>
                <c:pt idx="70">
                  <c:v>0.875</c:v>
                </c:pt>
                <c:pt idx="71">
                  <c:v>0.875</c:v>
                </c:pt>
                <c:pt idx="72">
                  <c:v>0.874</c:v>
                </c:pt>
                <c:pt idx="73">
                  <c:v>0.873</c:v>
                </c:pt>
                <c:pt idx="74">
                  <c:v>0.872</c:v>
                </c:pt>
                <c:pt idx="75">
                  <c:v>0.871</c:v>
                </c:pt>
                <c:pt idx="76">
                  <c:v>0.871</c:v>
                </c:pt>
                <c:pt idx="77">
                  <c:v>0.871</c:v>
                </c:pt>
                <c:pt idx="78">
                  <c:v>0.871</c:v>
                </c:pt>
                <c:pt idx="79">
                  <c:v>0.87</c:v>
                </c:pt>
                <c:pt idx="80">
                  <c:v>0.87</c:v>
                </c:pt>
                <c:pt idx="81">
                  <c:v>0.87</c:v>
                </c:pt>
                <c:pt idx="82">
                  <c:v>0.86899999999999999</c:v>
                </c:pt>
                <c:pt idx="83">
                  <c:v>0.86899999999999999</c:v>
                </c:pt>
                <c:pt idx="84">
                  <c:v>0.86699999999999999</c:v>
                </c:pt>
                <c:pt idx="85">
                  <c:v>0.86599999999999999</c:v>
                </c:pt>
                <c:pt idx="86">
                  <c:v>0.86399999999999999</c:v>
                </c:pt>
                <c:pt idx="87">
                  <c:v>0.86299999999999999</c:v>
                </c:pt>
                <c:pt idx="88">
                  <c:v>0.86099999999999999</c:v>
                </c:pt>
                <c:pt idx="89">
                  <c:v>0.86</c:v>
                </c:pt>
                <c:pt idx="90">
                  <c:v>0.85899999999999999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6C-44F2-AFA9-AA3F8AA52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'01-06-23 R9-2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'01-06-23 R9-2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R9-2 run1'!$J$3:$J$93</c:f>
              <c:numCache>
                <c:formatCode>General</c:formatCode>
                <c:ptCount val="91"/>
                <c:pt idx="0">
                  <c:v>3.2000000000000028E-2</c:v>
                </c:pt>
                <c:pt idx="1">
                  <c:v>3.4500000000000086E-2</c:v>
                </c:pt>
                <c:pt idx="2">
                  <c:v>3.6000000000000032E-2</c:v>
                </c:pt>
                <c:pt idx="3">
                  <c:v>3.8999999999999924E-2</c:v>
                </c:pt>
                <c:pt idx="4">
                  <c:v>4.0500000000000091E-2</c:v>
                </c:pt>
                <c:pt idx="5">
                  <c:v>4.3000000000000038E-2</c:v>
                </c:pt>
                <c:pt idx="6">
                  <c:v>4.4999999999999929E-2</c:v>
                </c:pt>
                <c:pt idx="7">
                  <c:v>4.8000000000000043E-2</c:v>
                </c:pt>
                <c:pt idx="8">
                  <c:v>5.0000000000000044E-2</c:v>
                </c:pt>
                <c:pt idx="9">
                  <c:v>5.2499999999999991E-2</c:v>
                </c:pt>
                <c:pt idx="10">
                  <c:v>5.5000000000000049E-2</c:v>
                </c:pt>
                <c:pt idx="11">
                  <c:v>5.7000000000000051E-2</c:v>
                </c:pt>
                <c:pt idx="12">
                  <c:v>5.8999999999999941E-2</c:v>
                </c:pt>
                <c:pt idx="13">
                  <c:v>6.1000000000000165E-2</c:v>
                </c:pt>
                <c:pt idx="14">
                  <c:v>6.2999999999999945E-2</c:v>
                </c:pt>
                <c:pt idx="15">
                  <c:v>6.5000000000000058E-2</c:v>
                </c:pt>
                <c:pt idx="16">
                  <c:v>6.7000000000000171E-2</c:v>
                </c:pt>
                <c:pt idx="17">
                  <c:v>6.8500000000000005E-2</c:v>
                </c:pt>
                <c:pt idx="18">
                  <c:v>7.1000000000000063E-2</c:v>
                </c:pt>
                <c:pt idx="19">
                  <c:v>7.250000000000012E-2</c:v>
                </c:pt>
                <c:pt idx="20">
                  <c:v>7.4000000000000066E-2</c:v>
                </c:pt>
                <c:pt idx="21">
                  <c:v>7.5500000000000123E-2</c:v>
                </c:pt>
                <c:pt idx="22">
                  <c:v>7.6999999999999957E-2</c:v>
                </c:pt>
                <c:pt idx="23">
                  <c:v>7.8999999999999959E-2</c:v>
                </c:pt>
                <c:pt idx="24">
                  <c:v>8.0000000000000071E-2</c:v>
                </c:pt>
                <c:pt idx="25">
                  <c:v>8.1500000000000017E-2</c:v>
                </c:pt>
                <c:pt idx="26">
                  <c:v>8.3499999999999908E-2</c:v>
                </c:pt>
                <c:pt idx="27">
                  <c:v>8.450000000000002E-2</c:v>
                </c:pt>
                <c:pt idx="28">
                  <c:v>8.5999999999999965E-2</c:v>
                </c:pt>
                <c:pt idx="29">
                  <c:v>8.6999999999999966E-2</c:v>
                </c:pt>
                <c:pt idx="30">
                  <c:v>8.8000000000000078E-2</c:v>
                </c:pt>
                <c:pt idx="31">
                  <c:v>8.8999999999999968E-2</c:v>
                </c:pt>
                <c:pt idx="32">
                  <c:v>9.000000000000008E-2</c:v>
                </c:pt>
                <c:pt idx="33">
                  <c:v>9.1500000000000137E-2</c:v>
                </c:pt>
                <c:pt idx="34">
                  <c:v>9.2500000000000027E-2</c:v>
                </c:pt>
                <c:pt idx="35">
                  <c:v>9.3000000000000083E-2</c:v>
                </c:pt>
                <c:pt idx="36">
                  <c:v>9.3999999999999972E-2</c:v>
                </c:pt>
                <c:pt idx="37">
                  <c:v>9.4999999999999973E-2</c:v>
                </c:pt>
                <c:pt idx="38">
                  <c:v>9.6000000000000085E-2</c:v>
                </c:pt>
                <c:pt idx="39">
                  <c:v>9.650000000000003E-2</c:v>
                </c:pt>
                <c:pt idx="40">
                  <c:v>9.7000000000000086E-2</c:v>
                </c:pt>
                <c:pt idx="41">
                  <c:v>9.7999999999999976E-2</c:v>
                </c:pt>
                <c:pt idx="42">
                  <c:v>9.8999999999999977E-2</c:v>
                </c:pt>
                <c:pt idx="43">
                  <c:v>9.9500000000000144E-2</c:v>
                </c:pt>
                <c:pt idx="44">
                  <c:v>0.10050000000000003</c:v>
                </c:pt>
                <c:pt idx="45">
                  <c:v>0.10099999999999998</c:v>
                </c:pt>
                <c:pt idx="46">
                  <c:v>0.10250000000000004</c:v>
                </c:pt>
                <c:pt idx="47">
                  <c:v>0.10199999999999998</c:v>
                </c:pt>
                <c:pt idx="48">
                  <c:v>0.10299999999999998</c:v>
                </c:pt>
                <c:pt idx="49">
                  <c:v>0.10399999999999998</c:v>
                </c:pt>
                <c:pt idx="50">
                  <c:v>0.10399999999999998</c:v>
                </c:pt>
                <c:pt idx="51">
                  <c:v>0.10599999999999998</c:v>
                </c:pt>
                <c:pt idx="52">
                  <c:v>0.10699999999999998</c:v>
                </c:pt>
                <c:pt idx="53">
                  <c:v>0.10750000000000004</c:v>
                </c:pt>
                <c:pt idx="54">
                  <c:v>0.10699999999999998</c:v>
                </c:pt>
                <c:pt idx="55">
                  <c:v>0.10749999999999993</c:v>
                </c:pt>
                <c:pt idx="56">
                  <c:v>0.10750000000000004</c:v>
                </c:pt>
                <c:pt idx="57">
                  <c:v>0.10750000000000004</c:v>
                </c:pt>
                <c:pt idx="58">
                  <c:v>0.10749999999999993</c:v>
                </c:pt>
                <c:pt idx="59">
                  <c:v>0.10850000000000004</c:v>
                </c:pt>
                <c:pt idx="60">
                  <c:v>0.10899999999999999</c:v>
                </c:pt>
                <c:pt idx="61">
                  <c:v>0.10899999999999999</c:v>
                </c:pt>
                <c:pt idx="62">
                  <c:v>0.1100000000000001</c:v>
                </c:pt>
                <c:pt idx="63">
                  <c:v>0.10999999999999988</c:v>
                </c:pt>
                <c:pt idx="64">
                  <c:v>0.11050000000000004</c:v>
                </c:pt>
                <c:pt idx="65">
                  <c:v>0.11099999999999999</c:v>
                </c:pt>
                <c:pt idx="66">
                  <c:v>0.11149999999999993</c:v>
                </c:pt>
                <c:pt idx="67">
                  <c:v>0.1120000000000001</c:v>
                </c:pt>
                <c:pt idx="68">
                  <c:v>0.11249999999999993</c:v>
                </c:pt>
                <c:pt idx="69">
                  <c:v>0.1120000000000001</c:v>
                </c:pt>
                <c:pt idx="70">
                  <c:v>0.11299999999999999</c:v>
                </c:pt>
                <c:pt idx="71">
                  <c:v>0.11349999999999993</c:v>
                </c:pt>
                <c:pt idx="72">
                  <c:v>0.1140000000000001</c:v>
                </c:pt>
                <c:pt idx="73">
                  <c:v>0.11399999999999988</c:v>
                </c:pt>
                <c:pt idx="74">
                  <c:v>0.11450000000000005</c:v>
                </c:pt>
                <c:pt idx="75">
                  <c:v>0.11449999999999994</c:v>
                </c:pt>
                <c:pt idx="76">
                  <c:v>0.11499999999999999</c:v>
                </c:pt>
                <c:pt idx="77">
                  <c:v>0.11650000000000005</c:v>
                </c:pt>
                <c:pt idx="78">
                  <c:v>0.11699999999999999</c:v>
                </c:pt>
                <c:pt idx="79">
                  <c:v>0.11749999999999994</c:v>
                </c:pt>
                <c:pt idx="80">
                  <c:v>0.11799999999999999</c:v>
                </c:pt>
                <c:pt idx="81">
                  <c:v>0.11899999999999999</c:v>
                </c:pt>
                <c:pt idx="82">
                  <c:v>0.11899999999999999</c:v>
                </c:pt>
                <c:pt idx="83">
                  <c:v>0.11949999999999994</c:v>
                </c:pt>
                <c:pt idx="84">
                  <c:v>0.11950000000000005</c:v>
                </c:pt>
                <c:pt idx="85">
                  <c:v>0.11949999999999994</c:v>
                </c:pt>
                <c:pt idx="86">
                  <c:v>0.11899999999999999</c:v>
                </c:pt>
                <c:pt idx="87">
                  <c:v>0.11950000000000005</c:v>
                </c:pt>
                <c:pt idx="88">
                  <c:v>0.11899999999999999</c:v>
                </c:pt>
                <c:pt idx="89">
                  <c:v>0.11899999999999999</c:v>
                </c:pt>
                <c:pt idx="90">
                  <c:v>0.11999999999999988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1-4558-AE30-F2D2112EF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Z93"/>
  <sheetViews>
    <sheetView tabSelected="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0.872</v>
      </c>
      <c r="C3" s="5">
        <v>0.88200000000000001</v>
      </c>
      <c r="D3" s="5">
        <v>0.91200000000000003</v>
      </c>
      <c r="E3" s="5">
        <v>0.91300000000000003</v>
      </c>
      <c r="F3" s="5">
        <f>AVERAGE(B3:C3)</f>
        <v>0.877</v>
      </c>
      <c r="G3" s="6">
        <f>ABS((C3-B3)/C3)</f>
        <v>1.1337868480725634E-2</v>
      </c>
      <c r="H3" s="5">
        <f>AVERAGE(D3:E3)</f>
        <v>0.91250000000000009</v>
      </c>
      <c r="I3" s="6">
        <f>ABS((E3-D3)/E3)</f>
        <v>1.0952902519167588E-3</v>
      </c>
      <c r="J3" s="5">
        <f>H3-F3</f>
        <v>3.5500000000000087E-2</v>
      </c>
      <c r="L3" s="7">
        <v>0</v>
      </c>
      <c r="M3" s="7">
        <v>9</v>
      </c>
      <c r="N3" s="8">
        <f t="shared" ref="N3:N34" si="0">LINEST(J3:J12,A3:A12,TRUE,FALSE)</f>
        <v>2.2999999999999974E-3</v>
      </c>
      <c r="O3" s="9">
        <f>((((N3/13650)/0.3)*0.0001)/0.0012)*1000000000</f>
        <v>46.805046805046757</v>
      </c>
      <c r="P3" s="9">
        <f>((((Q3/13650)/0.3)*0.0001)/0.0012)*1000000000</f>
        <v>0.35424838411813758</v>
      </c>
      <c r="Q3" s="7">
        <f t="shared" ref="Q3:Q34" si="1">(STEYX(J3:J12,A3:A12))/(STDEV(A3:A12)*SQRT(COUNT(A3:A12)-1))</f>
        <v>1.7407765595565278E-5</v>
      </c>
      <c r="R3" s="10">
        <f>RSQ(J3:J12,A3:A12)</f>
        <v>0.99954194102490701</v>
      </c>
      <c r="S3" s="7"/>
      <c r="T3" s="7">
        <v>0</v>
      </c>
      <c r="U3" s="7">
        <v>19</v>
      </c>
      <c r="V3" s="8">
        <f>LINEST(J3:J22,A3:A22,TRUE,FALSE)</f>
        <v>2.3127819548872186E-3</v>
      </c>
      <c r="W3" s="9">
        <f>((((V3/13650)/0.3)*0.0001)/0.0012)*1000000000</f>
        <v>47.065159847114749</v>
      </c>
      <c r="X3" s="9">
        <f>((((Y3/13650)/0.3)*0.0001)/0.0012)*1000000000</f>
        <v>0.24544897888827413</v>
      </c>
      <c r="Y3" s="7">
        <f t="shared" ref="Y3:Y34" si="2">(STEYX(J3:J22,A3:A22))/(STDEV(A3:A22)*SQRT(COUNT(A3:A22)-1))</f>
        <v>1.2061362822569789E-5</v>
      </c>
      <c r="Z3" s="10">
        <f>RSQ(J3:J22,A3:A22)</f>
        <v>0.99951069085549682</v>
      </c>
    </row>
    <row r="4" spans="1:26" x14ac:dyDescent="0.25">
      <c r="A4" s="5">
        <v>1</v>
      </c>
      <c r="B4" s="5">
        <v>0.87</v>
      </c>
      <c r="C4" s="5">
        <v>0.88100000000000001</v>
      </c>
      <c r="D4" s="5">
        <v>0.91200000000000003</v>
      </c>
      <c r="E4" s="5">
        <v>0.91400000000000003</v>
      </c>
      <c r="F4" s="5">
        <f t="shared" ref="F4:F67" si="3">AVERAGE(B4:C4)</f>
        <v>0.87549999999999994</v>
      </c>
      <c r="G4" s="6">
        <f t="shared" ref="G4:G67" si="4">ABS((C4-B4)/C4)</f>
        <v>1.2485811577752566E-2</v>
      </c>
      <c r="H4" s="5">
        <f t="shared" ref="H4:H67" si="5">AVERAGE(D4:E4)</f>
        <v>0.91300000000000003</v>
      </c>
      <c r="I4" s="6">
        <f t="shared" ref="I4:I67" si="6">ABS((E4-D4)/E4)</f>
        <v>2.1881838074398266E-3</v>
      </c>
      <c r="J4" s="5">
        <f t="shared" ref="J4:J67" si="7">H4-F4</f>
        <v>3.7500000000000089E-2</v>
      </c>
      <c r="L4" s="7">
        <f>L3+1</f>
        <v>1</v>
      </c>
      <c r="M4" s="7">
        <f>M3+1</f>
        <v>10</v>
      </c>
      <c r="N4" s="8">
        <f t="shared" si="0"/>
        <v>2.3393939393939397E-3</v>
      </c>
      <c r="O4" s="9">
        <f t="shared" ref="O4:O67" si="8">((((N4/13650)/0.3)*0.0001)/0.0012)*1000000000</f>
        <v>47.606714273380952</v>
      </c>
      <c r="P4" s="9">
        <f t="shared" ref="P4:P67" si="9">((((Q4/13650)/0.3)*0.0001)/0.0012)*1000000000</f>
        <v>0.49908159914892225</v>
      </c>
      <c r="Q4" s="7">
        <f t="shared" si="1"/>
        <v>2.4524869782178035E-5</v>
      </c>
      <c r="R4" s="10">
        <f t="shared" ref="R4:R67" si="10">RSQ(J4:J13,A4:A13)</f>
        <v>0.99912155411159609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2.3041353383458662E-3</v>
      </c>
      <c r="W4" s="9">
        <f t="shared" ref="W4:W67" si="12">((((V4/13650)/0.3)*0.0001)/0.0012)*1000000000</f>
        <v>46.88920102453941</v>
      </c>
      <c r="X4" s="9">
        <f t="shared" ref="X4:X67" si="13">((((Y4/13650)/0.3)*0.0001)/0.0012)*1000000000</f>
        <v>0.27121422091479402</v>
      </c>
      <c r="Y4" s="7">
        <f t="shared" si="2"/>
        <v>1.3327466815752977E-5</v>
      </c>
      <c r="Z4" s="10">
        <f t="shared" ref="Z4:Z67" si="14">RSQ(J4:J23,A4:A23)</f>
        <v>0.99939814718618958</v>
      </c>
    </row>
    <row r="5" spans="1:26" x14ac:dyDescent="0.25">
      <c r="A5" s="5">
        <v>2</v>
      </c>
      <c r="B5" s="5">
        <v>0.86799999999999999</v>
      </c>
      <c r="C5" s="5">
        <v>0.879</v>
      </c>
      <c r="D5" s="5">
        <v>0.91300000000000003</v>
      </c>
      <c r="E5" s="5">
        <v>0.91400000000000003</v>
      </c>
      <c r="F5" s="5">
        <f t="shared" si="3"/>
        <v>0.87349999999999994</v>
      </c>
      <c r="G5" s="6">
        <f t="shared" si="4"/>
        <v>1.2514220705346996E-2</v>
      </c>
      <c r="H5" s="5">
        <f t="shared" si="5"/>
        <v>0.91349999999999998</v>
      </c>
      <c r="I5" s="6">
        <f t="shared" si="6"/>
        <v>1.0940919037199133E-3</v>
      </c>
      <c r="J5" s="5">
        <f t="shared" si="7"/>
        <v>4.0000000000000036E-2</v>
      </c>
      <c r="L5" s="7">
        <f>L4+1</f>
        <v>2</v>
      </c>
      <c r="M5" s="7">
        <f t="shared" ref="M5:M68" si="15">M4+1</f>
        <v>11</v>
      </c>
      <c r="N5" s="8">
        <f t="shared" si="0"/>
        <v>2.3363636363636403E-3</v>
      </c>
      <c r="O5" s="9">
        <f t="shared" si="8"/>
        <v>47.545047545047638</v>
      </c>
      <c r="P5" s="9">
        <f t="shared" si="9"/>
        <v>0.49525716272025827</v>
      </c>
      <c r="Q5" s="7">
        <f t="shared" si="1"/>
        <v>2.4336936976073483E-5</v>
      </c>
      <c r="R5" s="10">
        <f t="shared" si="10"/>
        <v>0.99913271043117424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2.2800751879699268E-3</v>
      </c>
      <c r="W5" s="9">
        <f t="shared" si="12"/>
        <v>46.399576474764494</v>
      </c>
      <c r="X5" s="9">
        <f t="shared" si="13"/>
        <v>0.34665796979269359</v>
      </c>
      <c r="Y5" s="7">
        <f t="shared" si="2"/>
        <v>1.703477263561296E-5</v>
      </c>
      <c r="Z5" s="10">
        <f t="shared" si="14"/>
        <v>0.99899628428559717</v>
      </c>
    </row>
    <row r="6" spans="1:26" x14ac:dyDescent="0.25">
      <c r="A6" s="5">
        <v>3</v>
      </c>
      <c r="B6" s="5">
        <v>0.86499999999999999</v>
      </c>
      <c r="C6" s="5">
        <v>0.876</v>
      </c>
      <c r="D6" s="5">
        <v>0.91200000000000003</v>
      </c>
      <c r="E6" s="5">
        <v>0.91400000000000003</v>
      </c>
      <c r="F6" s="5">
        <f t="shared" si="3"/>
        <v>0.87050000000000005</v>
      </c>
      <c r="G6" s="6">
        <f t="shared" si="4"/>
        <v>1.2557077625570788E-2</v>
      </c>
      <c r="H6" s="5">
        <f t="shared" si="5"/>
        <v>0.91300000000000003</v>
      </c>
      <c r="I6" s="6">
        <f t="shared" si="6"/>
        <v>2.1881838074398266E-3</v>
      </c>
      <c r="J6" s="5">
        <f t="shared" si="7"/>
        <v>4.2499999999999982E-2</v>
      </c>
      <c r="L6" s="7">
        <f t="shared" ref="L6:L21" si="17">L5+1</f>
        <v>3</v>
      </c>
      <c r="M6" s="7">
        <f t="shared" si="15"/>
        <v>12</v>
      </c>
      <c r="N6" s="8">
        <f t="shared" si="0"/>
        <v>2.3515151515151535E-3</v>
      </c>
      <c r="O6" s="9">
        <f t="shared" si="8"/>
        <v>47.853381186714564</v>
      </c>
      <c r="P6" s="9">
        <f t="shared" si="9"/>
        <v>0.50476392569604711</v>
      </c>
      <c r="Q6" s="7">
        <f t="shared" si="1"/>
        <v>2.4804099308703745E-5</v>
      </c>
      <c r="R6" s="10">
        <f t="shared" si="10"/>
        <v>0.99911068636430012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2.2563909774436087E-3</v>
      </c>
      <c r="W6" s="9">
        <f t="shared" si="12"/>
        <v>45.917602308579752</v>
      </c>
      <c r="X6" s="9">
        <f t="shared" si="13"/>
        <v>0.40900743896456165</v>
      </c>
      <c r="Y6" s="7">
        <f t="shared" si="2"/>
        <v>2.0098625550718558E-5</v>
      </c>
      <c r="Z6" s="10">
        <f t="shared" si="14"/>
        <v>0.99857387788238905</v>
      </c>
    </row>
    <row r="7" spans="1:26" x14ac:dyDescent="0.25">
      <c r="A7" s="5">
        <v>4</v>
      </c>
      <c r="B7" s="5">
        <v>0.86299999999999999</v>
      </c>
      <c r="C7" s="5">
        <v>0.874</v>
      </c>
      <c r="D7" s="5">
        <v>0.91200000000000003</v>
      </c>
      <c r="E7" s="5">
        <v>0.91400000000000003</v>
      </c>
      <c r="F7" s="5">
        <f t="shared" si="3"/>
        <v>0.86850000000000005</v>
      </c>
      <c r="G7" s="6">
        <f t="shared" si="4"/>
        <v>1.2585812356979417E-2</v>
      </c>
      <c r="H7" s="5">
        <f t="shared" si="5"/>
        <v>0.91300000000000003</v>
      </c>
      <c r="I7" s="6">
        <f t="shared" si="6"/>
        <v>2.1881838074398266E-3</v>
      </c>
      <c r="J7" s="5">
        <f t="shared" si="7"/>
        <v>4.4499999999999984E-2</v>
      </c>
      <c r="L7" s="7">
        <f t="shared" si="17"/>
        <v>4</v>
      </c>
      <c r="M7" s="7">
        <f t="shared" si="15"/>
        <v>13</v>
      </c>
      <c r="N7" s="8">
        <f t="shared" si="0"/>
        <v>2.3848484848484845E-3</v>
      </c>
      <c r="O7" s="9">
        <f t="shared" si="8"/>
        <v>48.53171519838186</v>
      </c>
      <c r="P7" s="9">
        <f t="shared" si="9"/>
        <v>0.4382244423340198</v>
      </c>
      <c r="Q7" s="7">
        <f t="shared" si="1"/>
        <v>2.153434909629373E-5</v>
      </c>
      <c r="R7" s="10">
        <f t="shared" si="10"/>
        <v>0.99934814843499131</v>
      </c>
      <c r="S7" s="7"/>
      <c r="T7" s="7">
        <f t="shared" si="18"/>
        <v>4</v>
      </c>
      <c r="U7" s="7">
        <f t="shared" si="16"/>
        <v>23</v>
      </c>
      <c r="V7" s="8">
        <f t="shared" si="11"/>
        <v>2.2266917293233073E-3</v>
      </c>
      <c r="W7" s="9">
        <f t="shared" si="12"/>
        <v>45.313222004951321</v>
      </c>
      <c r="X7" s="9">
        <f t="shared" si="13"/>
        <v>0.50815417071866864</v>
      </c>
      <c r="Y7" s="7">
        <f t="shared" si="2"/>
        <v>2.497069594911538E-5</v>
      </c>
      <c r="Z7" s="10">
        <f t="shared" si="14"/>
        <v>0.99774144008094301</v>
      </c>
    </row>
    <row r="8" spans="1:26" x14ac:dyDescent="0.25">
      <c r="A8" s="5">
        <v>5</v>
      </c>
      <c r="B8" s="5">
        <v>0.86</v>
      </c>
      <c r="C8" s="5">
        <v>0.871</v>
      </c>
      <c r="D8" s="5">
        <v>0.91200000000000003</v>
      </c>
      <c r="E8" s="5">
        <v>0.91300000000000003</v>
      </c>
      <c r="F8" s="5">
        <f t="shared" si="3"/>
        <v>0.86549999999999994</v>
      </c>
      <c r="G8" s="6">
        <f t="shared" si="4"/>
        <v>1.2629161882893238E-2</v>
      </c>
      <c r="H8" s="5">
        <f t="shared" si="5"/>
        <v>0.91250000000000009</v>
      </c>
      <c r="I8" s="6">
        <f t="shared" si="6"/>
        <v>1.0952902519167588E-3</v>
      </c>
      <c r="J8" s="5">
        <f t="shared" si="7"/>
        <v>4.7000000000000153E-2</v>
      </c>
      <c r="L8" s="7">
        <f t="shared" si="17"/>
        <v>5</v>
      </c>
      <c r="M8" s="7">
        <f t="shared" si="15"/>
        <v>14</v>
      </c>
      <c r="N8" s="8">
        <f t="shared" si="0"/>
        <v>2.3757575757575723E-3</v>
      </c>
      <c r="O8" s="9">
        <f t="shared" si="8"/>
        <v>48.346715013381619</v>
      </c>
      <c r="P8" s="9">
        <f t="shared" si="9"/>
        <v>0.46963981116811326</v>
      </c>
      <c r="Q8" s="7">
        <f t="shared" si="1"/>
        <v>2.3078100320801079E-5</v>
      </c>
      <c r="R8" s="10">
        <f t="shared" si="10"/>
        <v>0.99924567564052502</v>
      </c>
      <c r="S8" s="7"/>
      <c r="T8" s="7">
        <f t="shared" si="18"/>
        <v>5</v>
      </c>
      <c r="U8" s="7">
        <f t="shared" si="16"/>
        <v>24</v>
      </c>
      <c r="V8" s="8">
        <f t="shared" si="11"/>
        <v>2.1917293233082676E-3</v>
      </c>
      <c r="W8" s="9">
        <f t="shared" si="12"/>
        <v>44.601736331059591</v>
      </c>
      <c r="X8" s="9">
        <f t="shared" si="13"/>
        <v>0.55969352114186322</v>
      </c>
      <c r="Y8" s="7">
        <f t="shared" si="2"/>
        <v>2.7503339628911153E-5</v>
      </c>
      <c r="Z8" s="10">
        <f t="shared" si="14"/>
        <v>0.99717355664798002</v>
      </c>
    </row>
    <row r="9" spans="1:26" x14ac:dyDescent="0.25">
      <c r="A9" s="5">
        <v>6</v>
      </c>
      <c r="B9" s="5">
        <v>0.85699999999999998</v>
      </c>
      <c r="C9" s="5">
        <v>0.86899999999999999</v>
      </c>
      <c r="D9" s="5">
        <v>0.91100000000000003</v>
      </c>
      <c r="E9" s="5">
        <v>0.91300000000000003</v>
      </c>
      <c r="F9" s="5">
        <f t="shared" si="3"/>
        <v>0.86299999999999999</v>
      </c>
      <c r="G9" s="6">
        <f t="shared" si="4"/>
        <v>1.3808975834292303E-2</v>
      </c>
      <c r="H9" s="5">
        <f t="shared" si="5"/>
        <v>0.91200000000000003</v>
      </c>
      <c r="I9" s="6">
        <f t="shared" si="6"/>
        <v>2.1905805038335176E-3</v>
      </c>
      <c r="J9" s="5">
        <f t="shared" si="7"/>
        <v>4.9000000000000044E-2</v>
      </c>
      <c r="L9" s="7">
        <f t="shared" si="17"/>
        <v>6</v>
      </c>
      <c r="M9" s="7">
        <f t="shared" si="15"/>
        <v>15</v>
      </c>
      <c r="N9" s="8">
        <f t="shared" si="0"/>
        <v>2.3848484848484914E-3</v>
      </c>
      <c r="O9" s="9">
        <f t="shared" si="8"/>
        <v>48.53171519838201</v>
      </c>
      <c r="P9" s="9">
        <f t="shared" si="9"/>
        <v>0.43822444233394214</v>
      </c>
      <c r="Q9" s="7">
        <f t="shared" si="1"/>
        <v>2.1534349096289915E-5</v>
      </c>
      <c r="R9" s="10">
        <f t="shared" si="10"/>
        <v>0.99934814843499131</v>
      </c>
      <c r="S9" s="7"/>
      <c r="T9" s="7">
        <f t="shared" si="18"/>
        <v>6</v>
      </c>
      <c r="U9" s="7">
        <f t="shared" si="16"/>
        <v>25</v>
      </c>
      <c r="V9" s="8">
        <f t="shared" si="11"/>
        <v>2.1451127819548856E-3</v>
      </c>
      <c r="W9" s="9">
        <f t="shared" si="12"/>
        <v>43.653088765870699</v>
      </c>
      <c r="X9" s="9">
        <f t="shared" si="13"/>
        <v>0.67824772365746289</v>
      </c>
      <c r="Y9" s="7">
        <f t="shared" si="2"/>
        <v>3.3329093140527726E-5</v>
      </c>
      <c r="Z9" s="10">
        <f t="shared" si="14"/>
        <v>0.99567350517640552</v>
      </c>
    </row>
    <row r="10" spans="1:26" x14ac:dyDescent="0.25">
      <c r="A10" s="5">
        <v>7</v>
      </c>
      <c r="B10" s="5">
        <v>0.85499999999999998</v>
      </c>
      <c r="C10" s="5">
        <v>0.86599999999999999</v>
      </c>
      <c r="D10" s="5">
        <v>0.91100000000000003</v>
      </c>
      <c r="E10" s="5">
        <v>0.91300000000000003</v>
      </c>
      <c r="F10" s="5">
        <f t="shared" si="3"/>
        <v>0.86050000000000004</v>
      </c>
      <c r="G10" s="6">
        <f t="shared" si="4"/>
        <v>1.2702078521939966E-2</v>
      </c>
      <c r="H10" s="5">
        <f t="shared" si="5"/>
        <v>0.91200000000000003</v>
      </c>
      <c r="I10" s="6">
        <f t="shared" si="6"/>
        <v>2.1905805038335176E-3</v>
      </c>
      <c r="J10" s="5">
        <f t="shared" si="7"/>
        <v>5.149999999999999E-2</v>
      </c>
      <c r="L10" s="7">
        <f t="shared" si="17"/>
        <v>7</v>
      </c>
      <c r="M10" s="7">
        <f t="shared" si="15"/>
        <v>16</v>
      </c>
      <c r="N10" s="8">
        <f t="shared" si="0"/>
        <v>2.3242424242424314E-3</v>
      </c>
      <c r="O10" s="9">
        <f t="shared" si="8"/>
        <v>47.298380631714117</v>
      </c>
      <c r="P10" s="9">
        <f t="shared" si="9"/>
        <v>0.7309523557387102</v>
      </c>
      <c r="Q10" s="7">
        <f t="shared" si="1"/>
        <v>3.5918998761000218E-5</v>
      </c>
      <c r="R10" s="10">
        <f t="shared" si="10"/>
        <v>0.99809301796872441</v>
      </c>
      <c r="S10" s="7"/>
      <c r="T10" s="7">
        <f t="shared" si="18"/>
        <v>7</v>
      </c>
      <c r="U10" s="7">
        <f t="shared" si="16"/>
        <v>26</v>
      </c>
      <c r="V10" s="8">
        <f t="shared" si="11"/>
        <v>2.0883458646616519E-3</v>
      </c>
      <c r="W10" s="9">
        <f t="shared" si="12"/>
        <v>42.49788084374547</v>
      </c>
      <c r="X10" s="9">
        <f t="shared" si="13"/>
        <v>0.75433368433713721</v>
      </c>
      <c r="Y10" s="7">
        <f t="shared" si="2"/>
        <v>3.706795724832692E-5</v>
      </c>
      <c r="Z10" s="10">
        <f t="shared" si="14"/>
        <v>0.99436091031157314</v>
      </c>
    </row>
    <row r="11" spans="1:26" x14ac:dyDescent="0.25">
      <c r="A11" s="5">
        <v>8</v>
      </c>
      <c r="B11" s="5">
        <v>0.85199999999999998</v>
      </c>
      <c r="C11" s="5">
        <v>0.86299999999999999</v>
      </c>
      <c r="D11" s="5">
        <v>0.91100000000000003</v>
      </c>
      <c r="E11" s="5">
        <v>0.91200000000000003</v>
      </c>
      <c r="F11" s="5">
        <f t="shared" si="3"/>
        <v>0.85749999999999993</v>
      </c>
      <c r="G11" s="6">
        <f t="shared" si="4"/>
        <v>1.2746234067207428E-2</v>
      </c>
      <c r="H11" s="5">
        <f t="shared" si="5"/>
        <v>0.91149999999999998</v>
      </c>
      <c r="I11" s="6">
        <f t="shared" si="6"/>
        <v>1.0964912280701765E-3</v>
      </c>
      <c r="J11" s="5">
        <f t="shared" si="7"/>
        <v>5.4000000000000048E-2</v>
      </c>
      <c r="L11" s="7">
        <f t="shared" si="17"/>
        <v>8</v>
      </c>
      <c r="M11" s="7">
        <f t="shared" si="15"/>
        <v>17</v>
      </c>
      <c r="N11" s="8">
        <f t="shared" si="0"/>
        <v>2.3151515151515196E-3</v>
      </c>
      <c r="O11" s="9">
        <f t="shared" si="8"/>
        <v>47.113380446713876</v>
      </c>
      <c r="P11" s="9">
        <f t="shared" si="9"/>
        <v>0.71117540451340822</v>
      </c>
      <c r="Q11" s="7">
        <f t="shared" si="1"/>
        <v>3.4947159377788869E-5</v>
      </c>
      <c r="R11" s="10">
        <f t="shared" si="10"/>
        <v>0.9981804500991861</v>
      </c>
      <c r="S11" s="7"/>
      <c r="T11" s="7">
        <f t="shared" si="18"/>
        <v>8</v>
      </c>
      <c r="U11" s="7">
        <f t="shared" si="16"/>
        <v>27</v>
      </c>
      <c r="V11" s="8">
        <f t="shared" si="11"/>
        <v>2.0372180451127793E-3</v>
      </c>
      <c r="W11" s="9">
        <f t="shared" si="12"/>
        <v>41.457428675473743</v>
      </c>
      <c r="X11" s="9">
        <f t="shared" si="13"/>
        <v>0.77400896811815512</v>
      </c>
      <c r="Y11" s="7">
        <f t="shared" si="2"/>
        <v>3.8034800693326131E-5</v>
      </c>
      <c r="Z11" s="10">
        <f t="shared" si="14"/>
        <v>0.99376490005501494</v>
      </c>
    </row>
    <row r="12" spans="1:26" x14ac:dyDescent="0.25">
      <c r="A12" s="5">
        <v>9</v>
      </c>
      <c r="B12" s="5">
        <v>0.84899999999999998</v>
      </c>
      <c r="C12" s="5">
        <v>0.86099999999999999</v>
      </c>
      <c r="D12" s="5">
        <v>0.91</v>
      </c>
      <c r="E12" s="5">
        <v>0.91200000000000003</v>
      </c>
      <c r="F12" s="5">
        <f t="shared" si="3"/>
        <v>0.85499999999999998</v>
      </c>
      <c r="G12" s="6">
        <f t="shared" si="4"/>
        <v>1.3937282229965169E-2</v>
      </c>
      <c r="H12" s="5">
        <f t="shared" si="5"/>
        <v>0.91100000000000003</v>
      </c>
      <c r="I12" s="6">
        <f t="shared" si="6"/>
        <v>2.1929824561403529E-3</v>
      </c>
      <c r="J12" s="5">
        <f t="shared" si="7"/>
        <v>5.600000000000005E-2</v>
      </c>
      <c r="L12" s="7">
        <f t="shared" si="17"/>
        <v>9</v>
      </c>
      <c r="M12" s="7">
        <f t="shared" si="15"/>
        <v>18</v>
      </c>
      <c r="N12" s="8">
        <f t="shared" si="0"/>
        <v>2.2696969696969706E-3</v>
      </c>
      <c r="O12" s="9">
        <f t="shared" si="8"/>
        <v>46.188379521712882</v>
      </c>
      <c r="P12" s="9">
        <f t="shared" si="9"/>
        <v>0.83989087898991799</v>
      </c>
      <c r="Q12" s="7">
        <f t="shared" si="1"/>
        <v>4.1272237793564557E-5</v>
      </c>
      <c r="R12" s="10">
        <f t="shared" si="10"/>
        <v>0.99736170742330865</v>
      </c>
      <c r="S12" s="7"/>
      <c r="T12" s="7">
        <f t="shared" si="18"/>
        <v>9</v>
      </c>
      <c r="U12" s="7">
        <f t="shared" si="16"/>
        <v>28</v>
      </c>
      <c r="V12" s="8">
        <f t="shared" si="11"/>
        <v>1.9853383458646569E-3</v>
      </c>
      <c r="W12" s="9">
        <f t="shared" si="12"/>
        <v>40.401675740021517</v>
      </c>
      <c r="X12" s="9">
        <f t="shared" si="13"/>
        <v>0.79120979044944229</v>
      </c>
      <c r="Y12" s="7">
        <f t="shared" si="2"/>
        <v>3.8880049102685589E-5</v>
      </c>
      <c r="Z12" s="10">
        <f t="shared" si="14"/>
        <v>0.99314402403263047</v>
      </c>
    </row>
    <row r="13" spans="1:26" x14ac:dyDescent="0.25">
      <c r="A13" s="5">
        <v>10</v>
      </c>
      <c r="B13" s="5">
        <v>0.84599999999999997</v>
      </c>
      <c r="C13" s="5">
        <v>0.85799999999999998</v>
      </c>
      <c r="D13" s="5">
        <v>0.91</v>
      </c>
      <c r="E13" s="5">
        <v>0.91200000000000003</v>
      </c>
      <c r="F13" s="5">
        <f t="shared" si="3"/>
        <v>0.85199999999999998</v>
      </c>
      <c r="G13" s="6">
        <f t="shared" si="4"/>
        <v>1.3986013986013998E-2</v>
      </c>
      <c r="H13" s="5">
        <f t="shared" si="5"/>
        <v>0.91100000000000003</v>
      </c>
      <c r="I13" s="6">
        <f t="shared" si="6"/>
        <v>2.1929824561403529E-3</v>
      </c>
      <c r="J13" s="5">
        <f t="shared" si="7"/>
        <v>5.9000000000000052E-2</v>
      </c>
      <c r="L13" s="7">
        <f t="shared" si="17"/>
        <v>10</v>
      </c>
      <c r="M13" s="7">
        <f t="shared" si="15"/>
        <v>19</v>
      </c>
      <c r="N13" s="8">
        <f t="shared" si="0"/>
        <v>2.2212121212121234E-3</v>
      </c>
      <c r="O13" s="9">
        <f t="shared" si="8"/>
        <v>45.201711868378581</v>
      </c>
      <c r="P13" s="9">
        <f t="shared" si="9"/>
        <v>0.65697499268212478</v>
      </c>
      <c r="Q13" s="7">
        <f t="shared" si="1"/>
        <v>3.2283751140399611E-5</v>
      </c>
      <c r="R13" s="10">
        <f t="shared" si="10"/>
        <v>0.9983128854304274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1.9263157894736792E-3</v>
      </c>
      <c r="W13" s="9">
        <f t="shared" si="12"/>
        <v>39.200565516354899</v>
      </c>
      <c r="X13" s="9">
        <f t="shared" si="13"/>
        <v>0.75758972635610278</v>
      </c>
      <c r="Y13" s="7">
        <f t="shared" si="2"/>
        <v>3.7227959153138879E-5</v>
      </c>
      <c r="Z13" s="10">
        <f t="shared" si="14"/>
        <v>0.99332200560171813</v>
      </c>
    </row>
    <row r="14" spans="1:26" x14ac:dyDescent="0.25">
      <c r="A14" s="5">
        <v>11</v>
      </c>
      <c r="B14" s="5">
        <v>0.84299999999999997</v>
      </c>
      <c r="C14" s="5">
        <v>0.85499999999999998</v>
      </c>
      <c r="D14" s="5">
        <v>0.90900000000000003</v>
      </c>
      <c r="E14" s="5">
        <v>0.91100000000000003</v>
      </c>
      <c r="F14" s="5">
        <f t="shared" si="3"/>
        <v>0.84899999999999998</v>
      </c>
      <c r="G14" s="6">
        <f t="shared" si="4"/>
        <v>1.4035087719298258E-2</v>
      </c>
      <c r="H14" s="5">
        <f t="shared" si="5"/>
        <v>0.91</v>
      </c>
      <c r="I14" s="6">
        <f t="shared" si="6"/>
        <v>2.195389681668498E-3</v>
      </c>
      <c r="J14" s="5">
        <f t="shared" si="7"/>
        <v>6.1000000000000054E-2</v>
      </c>
      <c r="L14">
        <f t="shared" si="17"/>
        <v>11</v>
      </c>
      <c r="M14">
        <f t="shared" si="15"/>
        <v>20</v>
      </c>
      <c r="N14" s="11">
        <f t="shared" si="0"/>
        <v>2.2030303030303056E-3</v>
      </c>
      <c r="O14" s="12">
        <f t="shared" si="8"/>
        <v>44.831711498378226</v>
      </c>
      <c r="P14" s="12">
        <f t="shared" si="9"/>
        <v>0.6741163499795102</v>
      </c>
      <c r="Q14">
        <f t="shared" si="1"/>
        <v>3.3126077437993126E-5</v>
      </c>
      <c r="R14" s="13">
        <f t="shared" si="10"/>
        <v>0.99819447198693068</v>
      </c>
      <c r="T14">
        <f t="shared" si="18"/>
        <v>11</v>
      </c>
      <c r="U14">
        <f t="shared" si="16"/>
        <v>30</v>
      </c>
      <c r="V14" s="11">
        <f t="shared" si="11"/>
        <v>1.8766917293233027E-3</v>
      </c>
      <c r="W14" s="12">
        <f t="shared" si="12"/>
        <v>38.190714882444098</v>
      </c>
      <c r="X14" s="12">
        <f t="shared" si="13"/>
        <v>0.75985252371724343</v>
      </c>
      <c r="Y14">
        <f t="shared" si="2"/>
        <v>3.7339153015465332E-5</v>
      </c>
      <c r="Z14" s="13">
        <f t="shared" si="14"/>
        <v>0.99292491020666851</v>
      </c>
    </row>
    <row r="15" spans="1:26" x14ac:dyDescent="0.25">
      <c r="A15" s="5">
        <v>12</v>
      </c>
      <c r="B15" s="5">
        <v>0.84099999999999997</v>
      </c>
      <c r="C15" s="5">
        <v>0.85199999999999998</v>
      </c>
      <c r="D15" s="5">
        <v>0.90900000000000003</v>
      </c>
      <c r="E15" s="5">
        <v>0.91100000000000003</v>
      </c>
      <c r="F15" s="5">
        <f t="shared" si="3"/>
        <v>0.84650000000000003</v>
      </c>
      <c r="G15" s="6">
        <f t="shared" si="4"/>
        <v>1.2910798122065739E-2</v>
      </c>
      <c r="H15" s="5">
        <f t="shared" si="5"/>
        <v>0.91</v>
      </c>
      <c r="I15" s="6">
        <f t="shared" si="6"/>
        <v>2.195389681668498E-3</v>
      </c>
      <c r="J15" s="5">
        <f t="shared" si="7"/>
        <v>6.3500000000000001E-2</v>
      </c>
      <c r="L15">
        <f t="shared" si="17"/>
        <v>12</v>
      </c>
      <c r="M15">
        <f t="shared" si="15"/>
        <v>21</v>
      </c>
      <c r="N15" s="11">
        <f t="shared" si="0"/>
        <v>2.1333333333333339E-3</v>
      </c>
      <c r="O15" s="12">
        <f t="shared" si="8"/>
        <v>43.413376746710099</v>
      </c>
      <c r="P15" s="12">
        <f t="shared" si="9"/>
        <v>0.76526397343347086</v>
      </c>
      <c r="Q15">
        <f t="shared" si="1"/>
        <v>3.7605071654520753E-5</v>
      </c>
      <c r="R15" s="13">
        <f t="shared" si="10"/>
        <v>0.99752036840240865</v>
      </c>
      <c r="T15">
        <f t="shared" si="18"/>
        <v>12</v>
      </c>
      <c r="U15">
        <f t="shared" si="16"/>
        <v>31</v>
      </c>
      <c r="V15" s="11">
        <f t="shared" si="11"/>
        <v>1.808646616541347E-3</v>
      </c>
      <c r="W15" s="12">
        <f t="shared" si="12"/>
        <v>36.805995452611867</v>
      </c>
      <c r="X15" s="12">
        <f t="shared" si="13"/>
        <v>0.79542326649538653</v>
      </c>
      <c r="Y15">
        <f t="shared" si="2"/>
        <v>3.9087099315583285E-5</v>
      </c>
      <c r="Z15" s="13">
        <f t="shared" si="14"/>
        <v>0.99166326161232754</v>
      </c>
    </row>
    <row r="16" spans="1:26" x14ac:dyDescent="0.25">
      <c r="A16" s="5">
        <v>13</v>
      </c>
      <c r="B16" s="5">
        <v>0.83799999999999997</v>
      </c>
      <c r="C16" s="5">
        <v>0.85</v>
      </c>
      <c r="D16" s="5">
        <v>0.90900000000000003</v>
      </c>
      <c r="E16" s="5">
        <v>0.91100000000000003</v>
      </c>
      <c r="F16" s="5">
        <f t="shared" si="3"/>
        <v>0.84399999999999997</v>
      </c>
      <c r="G16" s="6">
        <f t="shared" si="4"/>
        <v>1.4117647058823542E-2</v>
      </c>
      <c r="H16" s="5">
        <f t="shared" si="5"/>
        <v>0.91</v>
      </c>
      <c r="I16" s="6">
        <f t="shared" si="6"/>
        <v>2.195389681668498E-3</v>
      </c>
      <c r="J16" s="5">
        <f t="shared" si="7"/>
        <v>6.6000000000000059E-2</v>
      </c>
      <c r="L16">
        <f t="shared" si="17"/>
        <v>13</v>
      </c>
      <c r="M16">
        <f t="shared" si="15"/>
        <v>22</v>
      </c>
      <c r="N16" s="11">
        <f t="shared" si="0"/>
        <v>2.0787878787878735E-3</v>
      </c>
      <c r="O16" s="12">
        <f t="shared" si="8"/>
        <v>42.303375636708871</v>
      </c>
      <c r="P16" s="12">
        <f t="shared" si="9"/>
        <v>0.78730808295436761</v>
      </c>
      <c r="Q16">
        <f t="shared" si="1"/>
        <v>3.8688319196377615E-5</v>
      </c>
      <c r="R16" s="13">
        <f t="shared" si="10"/>
        <v>0.99723670269124809</v>
      </c>
      <c r="T16">
        <f t="shared" si="18"/>
        <v>13</v>
      </c>
      <c r="U16">
        <f t="shared" si="16"/>
        <v>32</v>
      </c>
      <c r="V16" s="11">
        <f t="shared" si="11"/>
        <v>1.7537593984962318E-3</v>
      </c>
      <c r="W16" s="12">
        <f t="shared" si="12"/>
        <v>35.689039448437775</v>
      </c>
      <c r="X16" s="12">
        <f t="shared" si="13"/>
        <v>0.76500010614905112</v>
      </c>
      <c r="Y16">
        <f t="shared" si="2"/>
        <v>3.7592105216164376E-5</v>
      </c>
      <c r="Z16" s="13">
        <f t="shared" si="14"/>
        <v>0.99179745227998217</v>
      </c>
    </row>
    <row r="17" spans="1:26" x14ac:dyDescent="0.25">
      <c r="A17" s="5">
        <v>14</v>
      </c>
      <c r="B17" s="5">
        <v>0.83499999999999996</v>
      </c>
      <c r="C17" s="5">
        <v>0.84699999999999998</v>
      </c>
      <c r="D17" s="5">
        <v>0.90800000000000003</v>
      </c>
      <c r="E17" s="5">
        <v>0.91</v>
      </c>
      <c r="F17" s="5">
        <f t="shared" si="3"/>
        <v>0.84099999999999997</v>
      </c>
      <c r="G17" s="6">
        <f t="shared" si="4"/>
        <v>1.4167650531286907E-2</v>
      </c>
      <c r="H17" s="5">
        <f t="shared" si="5"/>
        <v>0.90900000000000003</v>
      </c>
      <c r="I17" s="6">
        <f t="shared" si="6"/>
        <v>2.1978021978021995E-3</v>
      </c>
      <c r="J17" s="5">
        <f t="shared" si="7"/>
        <v>6.800000000000006E-2</v>
      </c>
      <c r="L17">
        <f t="shared" si="17"/>
        <v>14</v>
      </c>
      <c r="M17">
        <f t="shared" si="15"/>
        <v>23</v>
      </c>
      <c r="N17" s="11">
        <f t="shared" si="0"/>
        <v>2.0181818181818083E-3</v>
      </c>
      <c r="O17" s="12">
        <f t="shared" si="8"/>
        <v>41.07004107004088</v>
      </c>
      <c r="P17" s="12">
        <f t="shared" si="9"/>
        <v>0.96128915948993532</v>
      </c>
      <c r="Q17">
        <f t="shared" si="1"/>
        <v>4.7237749297335409E-5</v>
      </c>
      <c r="R17" s="13">
        <f t="shared" si="10"/>
        <v>0.99563636363636288</v>
      </c>
      <c r="T17">
        <f t="shared" si="18"/>
        <v>14</v>
      </c>
      <c r="U17">
        <f t="shared" si="16"/>
        <v>33</v>
      </c>
      <c r="V17" s="11">
        <f t="shared" si="11"/>
        <v>1.6984962406014954E-3</v>
      </c>
      <c r="W17" s="12">
        <f t="shared" si="12"/>
        <v>34.564433060673501</v>
      </c>
      <c r="X17" s="12">
        <f t="shared" si="13"/>
        <v>0.76687225304662576</v>
      </c>
      <c r="Y17">
        <f t="shared" si="2"/>
        <v>3.7684102514711184E-5</v>
      </c>
      <c r="Z17" s="13">
        <f t="shared" si="14"/>
        <v>0.99121728991159608</v>
      </c>
    </row>
    <row r="18" spans="1:26" x14ac:dyDescent="0.25">
      <c r="A18" s="5">
        <v>15</v>
      </c>
      <c r="B18" s="5">
        <v>0.83199999999999996</v>
      </c>
      <c r="C18" s="5">
        <v>0.84399999999999997</v>
      </c>
      <c r="D18" s="5">
        <v>0.90800000000000003</v>
      </c>
      <c r="E18" s="5">
        <v>0.90900000000000003</v>
      </c>
      <c r="F18" s="5">
        <f t="shared" si="3"/>
        <v>0.83799999999999997</v>
      </c>
      <c r="G18" s="6">
        <f t="shared" si="4"/>
        <v>1.4218009478672999E-2</v>
      </c>
      <c r="H18" s="5">
        <f t="shared" si="5"/>
        <v>0.90850000000000009</v>
      </c>
      <c r="I18" s="6">
        <f t="shared" si="6"/>
        <v>1.1001100110011011E-3</v>
      </c>
      <c r="J18" s="5">
        <f t="shared" si="7"/>
        <v>7.0500000000000118E-2</v>
      </c>
      <c r="L18">
        <f t="shared" si="17"/>
        <v>15</v>
      </c>
      <c r="M18">
        <f t="shared" si="15"/>
        <v>24</v>
      </c>
      <c r="N18" s="11">
        <f t="shared" si="0"/>
        <v>1.9575757575757444E-3</v>
      </c>
      <c r="O18" s="12">
        <f t="shared" si="8"/>
        <v>39.836706503372909</v>
      </c>
      <c r="P18" s="12">
        <f t="shared" si="9"/>
        <v>0.9208806331365389</v>
      </c>
      <c r="Q18">
        <f t="shared" si="1"/>
        <v>4.5252074312329517E-5</v>
      </c>
      <c r="R18" s="13">
        <f t="shared" si="10"/>
        <v>0.99574325936530628</v>
      </c>
      <c r="T18">
        <f t="shared" si="18"/>
        <v>15</v>
      </c>
      <c r="U18">
        <f t="shared" si="16"/>
        <v>34</v>
      </c>
      <c r="V18" s="11">
        <f t="shared" si="11"/>
        <v>1.644360902255629E-3</v>
      </c>
      <c r="W18" s="12">
        <f t="shared" si="12"/>
        <v>33.462777823679879</v>
      </c>
      <c r="X18" s="12">
        <f t="shared" si="13"/>
        <v>0.71897326493711278</v>
      </c>
      <c r="Y18">
        <f t="shared" si="2"/>
        <v>3.5330346239009715E-5</v>
      </c>
      <c r="Z18" s="13">
        <f t="shared" si="14"/>
        <v>0.99175899540362433</v>
      </c>
    </row>
    <row r="19" spans="1:26" x14ac:dyDescent="0.25">
      <c r="A19" s="5">
        <v>16</v>
      </c>
      <c r="B19" s="5">
        <v>0.83</v>
      </c>
      <c r="C19" s="5">
        <v>0.84199999999999997</v>
      </c>
      <c r="D19" s="5">
        <v>0.90700000000000003</v>
      </c>
      <c r="E19" s="5">
        <v>0.90900000000000003</v>
      </c>
      <c r="F19" s="5">
        <f t="shared" si="3"/>
        <v>0.83599999999999997</v>
      </c>
      <c r="G19" s="6">
        <f t="shared" si="4"/>
        <v>1.4251781472684098E-2</v>
      </c>
      <c r="H19" s="5">
        <f t="shared" si="5"/>
        <v>0.90800000000000003</v>
      </c>
      <c r="I19" s="6">
        <f t="shared" si="6"/>
        <v>2.2002200220022023E-3</v>
      </c>
      <c r="J19" s="5">
        <f t="shared" si="7"/>
        <v>7.2000000000000064E-2</v>
      </c>
      <c r="L19">
        <f t="shared" si="17"/>
        <v>16</v>
      </c>
      <c r="M19">
        <f t="shared" si="15"/>
        <v>25</v>
      </c>
      <c r="N19" s="11">
        <f t="shared" si="0"/>
        <v>1.8757575757575641E-3</v>
      </c>
      <c r="O19" s="12">
        <f t="shared" si="8"/>
        <v>38.171704838371269</v>
      </c>
      <c r="P19" s="12">
        <f t="shared" si="9"/>
        <v>1.1885851967413443</v>
      </c>
      <c r="Q19">
        <f t="shared" si="1"/>
        <v>5.8407076567869664E-5</v>
      </c>
      <c r="R19" s="13">
        <f t="shared" si="10"/>
        <v>0.99230317015121627</v>
      </c>
      <c r="T19">
        <f t="shared" si="18"/>
        <v>16</v>
      </c>
      <c r="U19">
        <f t="shared" si="16"/>
        <v>35</v>
      </c>
      <c r="V19" s="11">
        <f t="shared" si="11"/>
        <v>1.5999999999999916E-3</v>
      </c>
      <c r="W19" s="12">
        <f t="shared" si="12"/>
        <v>32.560032560032397</v>
      </c>
      <c r="X19" s="12">
        <f t="shared" si="13"/>
        <v>0.67833401166735463</v>
      </c>
      <c r="Y19">
        <f t="shared" si="2"/>
        <v>3.3333333333333802E-5</v>
      </c>
      <c r="Z19" s="13">
        <f t="shared" si="14"/>
        <v>0.99224806201550375</v>
      </c>
    </row>
    <row r="20" spans="1:26" x14ac:dyDescent="0.25">
      <c r="A20" s="5">
        <v>17</v>
      </c>
      <c r="B20" s="5">
        <v>0.82699999999999996</v>
      </c>
      <c r="C20" s="5">
        <v>0.83899999999999997</v>
      </c>
      <c r="D20" s="5">
        <v>0.90700000000000003</v>
      </c>
      <c r="E20" s="5">
        <v>0.90900000000000003</v>
      </c>
      <c r="F20" s="5">
        <f t="shared" si="3"/>
        <v>0.83299999999999996</v>
      </c>
      <c r="G20" s="6">
        <f t="shared" si="4"/>
        <v>1.4302741358760442E-2</v>
      </c>
      <c r="H20" s="5">
        <f t="shared" si="5"/>
        <v>0.90800000000000003</v>
      </c>
      <c r="I20" s="6">
        <f t="shared" si="6"/>
        <v>2.2002200220022023E-3</v>
      </c>
      <c r="J20" s="5">
        <f t="shared" si="7"/>
        <v>7.5000000000000067E-2</v>
      </c>
      <c r="L20">
        <f t="shared" si="17"/>
        <v>17</v>
      </c>
      <c r="M20">
        <f t="shared" si="15"/>
        <v>26</v>
      </c>
      <c r="N20" s="11">
        <f t="shared" si="0"/>
        <v>1.7515151515151422E-3</v>
      </c>
      <c r="O20" s="12">
        <f t="shared" si="8"/>
        <v>35.643368976702128</v>
      </c>
      <c r="P20" s="12">
        <f t="shared" si="9"/>
        <v>0.97210707628388648</v>
      </c>
      <c r="Q20">
        <f t="shared" si="1"/>
        <v>4.7769341728590178E-5</v>
      </c>
      <c r="R20" s="13">
        <f t="shared" si="10"/>
        <v>0.99408460091885043</v>
      </c>
      <c r="T20">
        <f t="shared" si="18"/>
        <v>17</v>
      </c>
      <c r="U20">
        <f t="shared" si="16"/>
        <v>36</v>
      </c>
      <c r="V20" s="11">
        <f t="shared" si="11"/>
        <v>1.5368421052631498E-3</v>
      </c>
      <c r="W20" s="12">
        <f t="shared" si="12"/>
        <v>31.274768116873222</v>
      </c>
      <c r="X20" s="12">
        <f t="shared" si="13"/>
        <v>0.60693043149185533</v>
      </c>
      <c r="Y20">
        <f t="shared" si="2"/>
        <v>2.9824561403509764E-5</v>
      </c>
      <c r="Z20" s="13">
        <f t="shared" si="14"/>
        <v>0.99326669928473199</v>
      </c>
    </row>
    <row r="21" spans="1:26" x14ac:dyDescent="0.25">
      <c r="A21" s="5">
        <v>18</v>
      </c>
      <c r="B21" s="5">
        <v>0.82499999999999996</v>
      </c>
      <c r="C21" s="5">
        <v>0.83599999999999997</v>
      </c>
      <c r="D21" s="5">
        <v>0.90600000000000003</v>
      </c>
      <c r="E21" s="5">
        <v>0.90800000000000003</v>
      </c>
      <c r="F21" s="5">
        <f t="shared" si="3"/>
        <v>0.83050000000000002</v>
      </c>
      <c r="G21" s="6">
        <f t="shared" si="4"/>
        <v>1.3157894736842117E-2</v>
      </c>
      <c r="H21" s="5">
        <f t="shared" si="5"/>
        <v>0.90700000000000003</v>
      </c>
      <c r="I21" s="6">
        <f t="shared" si="6"/>
        <v>2.2026431718061693E-3</v>
      </c>
      <c r="J21" s="5">
        <f t="shared" si="7"/>
        <v>7.6500000000000012E-2</v>
      </c>
      <c r="L21">
        <f t="shared" si="17"/>
        <v>18</v>
      </c>
      <c r="M21">
        <f t="shared" si="15"/>
        <v>27</v>
      </c>
      <c r="N21" s="11">
        <f t="shared" si="0"/>
        <v>1.7121212121212063E-3</v>
      </c>
      <c r="O21" s="12">
        <f t="shared" si="8"/>
        <v>34.841701508368068</v>
      </c>
      <c r="P21" s="12">
        <f t="shared" si="9"/>
        <v>0.93318693346292558</v>
      </c>
      <c r="Q21">
        <f t="shared" si="1"/>
        <v>4.5856805910368153E-5</v>
      </c>
      <c r="R21" s="13">
        <f t="shared" si="10"/>
        <v>0.99429384813288557</v>
      </c>
      <c r="T21">
        <f t="shared" si="18"/>
        <v>18</v>
      </c>
      <c r="U21">
        <f t="shared" si="16"/>
        <v>37</v>
      </c>
      <c r="V21" s="11">
        <f t="shared" si="11"/>
        <v>1.4872180451127757E-3</v>
      </c>
      <c r="W21" s="12">
        <f t="shared" si="12"/>
        <v>30.264917482962474</v>
      </c>
      <c r="X21" s="12">
        <f t="shared" si="13"/>
        <v>0.62915329072066895</v>
      </c>
      <c r="Y21">
        <f t="shared" si="2"/>
        <v>3.0916592706013664E-5</v>
      </c>
      <c r="Z21" s="13">
        <f t="shared" si="14"/>
        <v>0.99228135101972781</v>
      </c>
    </row>
    <row r="22" spans="1:26" x14ac:dyDescent="0.25">
      <c r="A22" s="5">
        <v>19</v>
      </c>
      <c r="B22" s="5">
        <v>0.82199999999999995</v>
      </c>
      <c r="C22" s="5">
        <v>0.83399999999999996</v>
      </c>
      <c r="D22" s="5">
        <v>0.90600000000000003</v>
      </c>
      <c r="E22" s="5">
        <v>0.90800000000000003</v>
      </c>
      <c r="F22" s="5">
        <f t="shared" si="3"/>
        <v>0.82799999999999996</v>
      </c>
      <c r="G22" s="6">
        <f t="shared" si="4"/>
        <v>1.4388489208633106E-2</v>
      </c>
      <c r="H22" s="5">
        <f t="shared" si="5"/>
        <v>0.90700000000000003</v>
      </c>
      <c r="I22" s="6">
        <f t="shared" si="6"/>
        <v>2.2026431718061693E-3</v>
      </c>
      <c r="J22" s="5">
        <f t="shared" si="7"/>
        <v>7.900000000000007E-2</v>
      </c>
      <c r="L22">
        <f t="shared" ref="L22:L37" si="19">L21+1</f>
        <v>19</v>
      </c>
      <c r="M22">
        <f t="shared" si="15"/>
        <v>28</v>
      </c>
      <c r="N22" s="11">
        <f t="shared" si="0"/>
        <v>1.6424242424242347E-3</v>
      </c>
      <c r="O22" s="12">
        <f t="shared" si="8"/>
        <v>33.423366756699934</v>
      </c>
      <c r="P22" s="12">
        <f t="shared" si="9"/>
        <v>0.58826309580351255</v>
      </c>
      <c r="Q22">
        <f t="shared" si="1"/>
        <v>2.8907248527784601E-5</v>
      </c>
      <c r="R22" s="13">
        <f t="shared" si="10"/>
        <v>0.99752794642978437</v>
      </c>
      <c r="T22">
        <f t="shared" ref="T22:T37" si="20">T21+1</f>
        <v>19</v>
      </c>
      <c r="U22">
        <f t="shared" si="16"/>
        <v>38</v>
      </c>
      <c r="V22" s="11">
        <f t="shared" si="11"/>
        <v>1.4304511278195446E-3</v>
      </c>
      <c r="W22" s="12">
        <f t="shared" si="12"/>
        <v>29.109709560837299</v>
      </c>
      <c r="X22" s="12">
        <f t="shared" si="13"/>
        <v>0.59465023039692655</v>
      </c>
      <c r="Y22">
        <f t="shared" si="2"/>
        <v>2.9221112321704967E-5</v>
      </c>
      <c r="Z22" s="13">
        <f t="shared" si="14"/>
        <v>0.99254461661333704</v>
      </c>
    </row>
    <row r="23" spans="1:26" x14ac:dyDescent="0.25">
      <c r="A23" s="5">
        <v>20</v>
      </c>
      <c r="B23" s="5">
        <v>0.81899999999999995</v>
      </c>
      <c r="C23" s="5">
        <v>0.83099999999999996</v>
      </c>
      <c r="D23" s="5">
        <v>0.90500000000000003</v>
      </c>
      <c r="E23" s="5">
        <v>0.90700000000000003</v>
      </c>
      <c r="F23" s="5">
        <f t="shared" si="3"/>
        <v>0.82499999999999996</v>
      </c>
      <c r="G23" s="6">
        <f t="shared" si="4"/>
        <v>1.4440433212996403E-2</v>
      </c>
      <c r="H23" s="5">
        <f t="shared" si="5"/>
        <v>0.90600000000000003</v>
      </c>
      <c r="I23" s="6">
        <f t="shared" si="6"/>
        <v>2.2050716648291087E-3</v>
      </c>
      <c r="J23" s="5">
        <f t="shared" si="7"/>
        <v>8.1000000000000072E-2</v>
      </c>
      <c r="L23">
        <f t="shared" si="19"/>
        <v>20</v>
      </c>
      <c r="M23">
        <f t="shared" si="15"/>
        <v>29</v>
      </c>
      <c r="N23" s="11">
        <f t="shared" si="0"/>
        <v>1.6090909090909003E-3</v>
      </c>
      <c r="O23" s="12">
        <f t="shared" si="8"/>
        <v>32.745032745032567</v>
      </c>
      <c r="P23" s="12">
        <f t="shared" si="9"/>
        <v>0.51224231712223067</v>
      </c>
      <c r="Q23">
        <f t="shared" si="1"/>
        <v>2.5171587463386408E-5</v>
      </c>
      <c r="R23" s="13">
        <f t="shared" si="10"/>
        <v>0.99804610761274704</v>
      </c>
      <c r="T23">
        <f t="shared" si="20"/>
        <v>20</v>
      </c>
      <c r="U23">
        <f t="shared" si="16"/>
        <v>39</v>
      </c>
      <c r="V23" s="11">
        <f t="shared" si="11"/>
        <v>1.3830827067669142E-3</v>
      </c>
      <c r="W23" s="12">
        <f t="shared" si="12"/>
        <v>28.145761228467936</v>
      </c>
      <c r="X23" s="12">
        <f t="shared" si="13"/>
        <v>0.60692507405669593</v>
      </c>
      <c r="Y23">
        <f t="shared" si="2"/>
        <v>2.9824298139146035E-5</v>
      </c>
      <c r="Z23" s="13">
        <f t="shared" si="14"/>
        <v>0.99169964201473249</v>
      </c>
    </row>
    <row r="24" spans="1:26" x14ac:dyDescent="0.25">
      <c r="A24" s="5">
        <v>21</v>
      </c>
      <c r="B24" s="5">
        <v>0.81699999999999995</v>
      </c>
      <c r="C24" s="5">
        <v>0.82899999999999996</v>
      </c>
      <c r="D24" s="5">
        <v>0.90500000000000003</v>
      </c>
      <c r="E24" s="5">
        <v>0.90600000000000003</v>
      </c>
      <c r="F24" s="5">
        <f t="shared" si="3"/>
        <v>0.82299999999999995</v>
      </c>
      <c r="G24" s="6">
        <f t="shared" si="4"/>
        <v>1.4475271411338976E-2</v>
      </c>
      <c r="H24" s="5">
        <f t="shared" si="5"/>
        <v>0.90549999999999997</v>
      </c>
      <c r="I24" s="6">
        <f t="shared" si="6"/>
        <v>1.1037527593818993E-3</v>
      </c>
      <c r="J24" s="5">
        <f t="shared" si="7"/>
        <v>8.2500000000000018E-2</v>
      </c>
      <c r="L24">
        <f t="shared" si="19"/>
        <v>21</v>
      </c>
      <c r="M24">
        <f t="shared" si="15"/>
        <v>30</v>
      </c>
      <c r="N24" s="11">
        <f t="shared" si="0"/>
        <v>1.5909090909090862E-3</v>
      </c>
      <c r="O24" s="12">
        <f t="shared" si="8"/>
        <v>32.375032375032283</v>
      </c>
      <c r="P24" s="12">
        <f t="shared" si="9"/>
        <v>0.51224231712223067</v>
      </c>
      <c r="Q24">
        <f t="shared" si="1"/>
        <v>2.5171587463386408E-5</v>
      </c>
      <c r="R24" s="13">
        <f t="shared" si="10"/>
        <v>0.99800128178668046</v>
      </c>
      <c r="T24">
        <f t="shared" si="20"/>
        <v>21</v>
      </c>
      <c r="U24">
        <f t="shared" si="16"/>
        <v>40</v>
      </c>
      <c r="V24" s="11">
        <f t="shared" si="11"/>
        <v>1.3394736842105234E-3</v>
      </c>
      <c r="W24" s="12">
        <f t="shared" si="12"/>
        <v>27.258316732000885</v>
      </c>
      <c r="X24" s="12">
        <f t="shared" si="13"/>
        <v>0.62529114410443543</v>
      </c>
      <c r="Y24">
        <f t="shared" si="2"/>
        <v>3.072680682129195E-5</v>
      </c>
      <c r="Z24" s="13">
        <f t="shared" si="14"/>
        <v>0.99061693463589995</v>
      </c>
    </row>
    <row r="25" spans="1:26" x14ac:dyDescent="0.25">
      <c r="A25" s="5">
        <v>22</v>
      </c>
      <c r="B25" s="5">
        <v>0.81499999999999995</v>
      </c>
      <c r="C25" s="5">
        <v>0.82599999999999996</v>
      </c>
      <c r="D25" s="5">
        <v>0.90400000000000003</v>
      </c>
      <c r="E25" s="5">
        <v>0.90600000000000003</v>
      </c>
      <c r="F25" s="5">
        <f t="shared" si="3"/>
        <v>0.82050000000000001</v>
      </c>
      <c r="G25" s="6">
        <f t="shared" si="4"/>
        <v>1.3317191283292991E-2</v>
      </c>
      <c r="H25" s="5">
        <f t="shared" si="5"/>
        <v>0.90500000000000003</v>
      </c>
      <c r="I25" s="6">
        <f t="shared" si="6"/>
        <v>2.2075055187637986E-3</v>
      </c>
      <c r="J25" s="5">
        <f t="shared" si="7"/>
        <v>8.450000000000002E-2</v>
      </c>
      <c r="L25">
        <f t="shared" si="19"/>
        <v>22</v>
      </c>
      <c r="M25">
        <f t="shared" si="15"/>
        <v>31</v>
      </c>
      <c r="N25" s="11">
        <f t="shared" si="0"/>
        <v>1.5060606060605993E-3</v>
      </c>
      <c r="O25" s="12">
        <f t="shared" si="8"/>
        <v>30.64836398169718</v>
      </c>
      <c r="P25" s="12">
        <f t="shared" si="9"/>
        <v>0.82964097921055113</v>
      </c>
      <c r="Q25">
        <f t="shared" si="1"/>
        <v>4.0768557718406471E-5</v>
      </c>
      <c r="R25" s="13">
        <f t="shared" si="10"/>
        <v>0.99417202976772578</v>
      </c>
      <c r="T25">
        <f t="shared" si="20"/>
        <v>22</v>
      </c>
      <c r="U25">
        <f t="shared" si="16"/>
        <v>41</v>
      </c>
      <c r="V25" s="11">
        <f t="shared" si="11"/>
        <v>1.3003759398496218E-3</v>
      </c>
      <c r="W25" s="12">
        <f t="shared" si="12"/>
        <v>26.462676838616648</v>
      </c>
      <c r="X25" s="12">
        <f t="shared" si="13"/>
        <v>0.58041604841627603</v>
      </c>
      <c r="Y25">
        <f t="shared" si="2"/>
        <v>2.8521644619175797E-5</v>
      </c>
      <c r="Z25" s="13">
        <f t="shared" si="14"/>
        <v>0.9914150202095795</v>
      </c>
    </row>
    <row r="26" spans="1:26" x14ac:dyDescent="0.25">
      <c r="A26" s="5">
        <v>23</v>
      </c>
      <c r="B26" s="5">
        <v>0.81200000000000006</v>
      </c>
      <c r="C26" s="5">
        <v>0.82399999999999995</v>
      </c>
      <c r="D26" s="5">
        <v>0.90300000000000002</v>
      </c>
      <c r="E26" s="5">
        <v>0.90500000000000003</v>
      </c>
      <c r="F26" s="5">
        <f t="shared" si="3"/>
        <v>0.81800000000000006</v>
      </c>
      <c r="G26" s="6">
        <f t="shared" si="4"/>
        <v>1.4563106796116384E-2</v>
      </c>
      <c r="H26" s="5">
        <f t="shared" si="5"/>
        <v>0.90400000000000003</v>
      </c>
      <c r="I26" s="6">
        <f t="shared" si="6"/>
        <v>2.2099447513812174E-3</v>
      </c>
      <c r="J26" s="5">
        <f t="shared" si="7"/>
        <v>8.5999999999999965E-2</v>
      </c>
      <c r="L26">
        <f t="shared" si="19"/>
        <v>23</v>
      </c>
      <c r="M26">
        <f t="shared" si="15"/>
        <v>32</v>
      </c>
      <c r="N26" s="11">
        <f t="shared" si="0"/>
        <v>1.4818181818181757E-3</v>
      </c>
      <c r="O26" s="12">
        <f t="shared" si="8"/>
        <v>30.155030155030037</v>
      </c>
      <c r="P26" s="12">
        <f t="shared" si="9"/>
        <v>0.82042245998758023</v>
      </c>
      <c r="Q26">
        <f t="shared" si="1"/>
        <v>4.0315559683789693E-5</v>
      </c>
      <c r="R26" s="13">
        <f t="shared" si="10"/>
        <v>0.99411317177814562</v>
      </c>
      <c r="T26">
        <f t="shared" si="20"/>
        <v>23</v>
      </c>
      <c r="U26">
        <f t="shared" si="16"/>
        <v>42</v>
      </c>
      <c r="V26" s="11">
        <f t="shared" si="11"/>
        <v>1.2593984962406025E-3</v>
      </c>
      <c r="W26" s="12">
        <f t="shared" si="12"/>
        <v>25.628785027281292</v>
      </c>
      <c r="X26" s="12">
        <f t="shared" si="13"/>
        <v>0.58830073585949327</v>
      </c>
      <c r="Y26">
        <f t="shared" si="2"/>
        <v>2.8909098160135494E-5</v>
      </c>
      <c r="Z26" s="13">
        <f t="shared" si="14"/>
        <v>0.99060459319230332</v>
      </c>
    </row>
    <row r="27" spans="1:26" x14ac:dyDescent="0.25">
      <c r="A27" s="5">
        <v>24</v>
      </c>
      <c r="B27" s="5">
        <v>0.81</v>
      </c>
      <c r="C27" s="5">
        <v>0.82199999999999995</v>
      </c>
      <c r="D27" s="5">
        <v>0.90300000000000002</v>
      </c>
      <c r="E27" s="5">
        <v>0.90500000000000003</v>
      </c>
      <c r="F27" s="5">
        <f t="shared" si="3"/>
        <v>0.81600000000000006</v>
      </c>
      <c r="G27" s="6">
        <f t="shared" si="4"/>
        <v>1.459854014598528E-2</v>
      </c>
      <c r="H27" s="5">
        <f t="shared" si="5"/>
        <v>0.90400000000000003</v>
      </c>
      <c r="I27" s="6">
        <f t="shared" si="6"/>
        <v>2.2099447513812174E-3</v>
      </c>
      <c r="J27" s="5">
        <f t="shared" si="7"/>
        <v>8.7999999999999967E-2</v>
      </c>
      <c r="L27">
        <f t="shared" si="19"/>
        <v>24</v>
      </c>
      <c r="M27">
        <f t="shared" si="15"/>
        <v>33</v>
      </c>
      <c r="N27" s="11">
        <f t="shared" si="0"/>
        <v>1.430303030303022E-3</v>
      </c>
      <c r="O27" s="12">
        <f t="shared" si="8"/>
        <v>29.106695773362279</v>
      </c>
      <c r="P27" s="12">
        <f t="shared" si="9"/>
        <v>0.83989087898991799</v>
      </c>
      <c r="Q27">
        <f t="shared" si="1"/>
        <v>4.1272237793564557E-5</v>
      </c>
      <c r="R27" s="13">
        <f t="shared" si="10"/>
        <v>0.99338291686731917</v>
      </c>
      <c r="T27">
        <f t="shared" si="20"/>
        <v>24</v>
      </c>
      <c r="U27">
        <f t="shared" si="16"/>
        <v>43</v>
      </c>
      <c r="V27" s="11">
        <f t="shared" si="11"/>
        <v>1.2180451127819559E-3</v>
      </c>
      <c r="W27" s="12">
        <f t="shared" si="12"/>
        <v>24.787242832355641</v>
      </c>
      <c r="X27" s="12">
        <f t="shared" si="13"/>
        <v>0.56976956203159268</v>
      </c>
      <c r="Y27">
        <f t="shared" si="2"/>
        <v>2.7998476278232462E-5</v>
      </c>
      <c r="Z27" s="13">
        <f t="shared" si="14"/>
        <v>0.99057885678050583</v>
      </c>
    </row>
    <row r="28" spans="1:26" x14ac:dyDescent="0.25">
      <c r="A28" s="5">
        <v>25</v>
      </c>
      <c r="B28" s="5">
        <v>0.80800000000000005</v>
      </c>
      <c r="C28" s="5">
        <v>0.82</v>
      </c>
      <c r="D28" s="5">
        <v>0.90200000000000002</v>
      </c>
      <c r="E28" s="5">
        <v>0.90400000000000003</v>
      </c>
      <c r="F28" s="5">
        <f t="shared" si="3"/>
        <v>0.81400000000000006</v>
      </c>
      <c r="G28" s="6">
        <f t="shared" si="4"/>
        <v>1.4634146341463292E-2</v>
      </c>
      <c r="H28" s="5">
        <f t="shared" si="5"/>
        <v>0.90300000000000002</v>
      </c>
      <c r="I28" s="6">
        <f t="shared" si="6"/>
        <v>2.2123893805309752E-3</v>
      </c>
      <c r="J28" s="5">
        <f t="shared" si="7"/>
        <v>8.8999999999999968E-2</v>
      </c>
      <c r="L28">
        <f t="shared" si="19"/>
        <v>25</v>
      </c>
      <c r="M28">
        <f t="shared" si="15"/>
        <v>34</v>
      </c>
      <c r="N28" s="11">
        <f t="shared" si="0"/>
        <v>1.4181818181818043E-3</v>
      </c>
      <c r="O28" s="12">
        <f t="shared" si="8"/>
        <v>28.860028860028589</v>
      </c>
      <c r="P28" s="12">
        <f t="shared" si="9"/>
        <v>0.85781056864394367</v>
      </c>
      <c r="Q28">
        <f t="shared" si="1"/>
        <v>4.2152811343163382E-5</v>
      </c>
      <c r="R28" s="13">
        <f t="shared" si="10"/>
        <v>0.99298188346662264</v>
      </c>
      <c r="T28">
        <f t="shared" si="20"/>
        <v>25</v>
      </c>
      <c r="U28">
        <f t="shared" si="16"/>
        <v>44</v>
      </c>
      <c r="V28" s="11">
        <f t="shared" si="11"/>
        <v>1.1706766917293247E-3</v>
      </c>
      <c r="W28" s="12">
        <f t="shared" si="12"/>
        <v>23.823294499986261</v>
      </c>
      <c r="X28" s="12">
        <f t="shared" si="13"/>
        <v>0.64909646396667997</v>
      </c>
      <c r="Y28">
        <f t="shared" si="2"/>
        <v>3.1896600239322649E-5</v>
      </c>
      <c r="Z28" s="13">
        <f t="shared" si="14"/>
        <v>0.98681371285937858</v>
      </c>
    </row>
    <row r="29" spans="1:26" x14ac:dyDescent="0.25">
      <c r="A29" s="5">
        <v>26</v>
      </c>
      <c r="B29" s="5">
        <v>0.80600000000000005</v>
      </c>
      <c r="C29" s="5">
        <v>0.81799999999999995</v>
      </c>
      <c r="D29" s="5">
        <v>0.90200000000000002</v>
      </c>
      <c r="E29" s="5">
        <v>0.90300000000000002</v>
      </c>
      <c r="F29" s="5">
        <f t="shared" si="3"/>
        <v>0.81200000000000006</v>
      </c>
      <c r="G29" s="6">
        <f t="shared" si="4"/>
        <v>1.4669926650366627E-2</v>
      </c>
      <c r="H29" s="5">
        <f t="shared" si="5"/>
        <v>0.90250000000000008</v>
      </c>
      <c r="I29" s="6">
        <f t="shared" si="6"/>
        <v>1.1074197120708759E-3</v>
      </c>
      <c r="J29" s="5">
        <f t="shared" si="7"/>
        <v>9.0500000000000025E-2</v>
      </c>
      <c r="L29">
        <f t="shared" si="19"/>
        <v>26</v>
      </c>
      <c r="M29">
        <f t="shared" si="15"/>
        <v>35</v>
      </c>
      <c r="N29" s="11">
        <f t="shared" si="0"/>
        <v>1.3848484848484712E-3</v>
      </c>
      <c r="O29" s="12">
        <f t="shared" si="8"/>
        <v>28.181694848361239</v>
      </c>
      <c r="P29" s="12">
        <f t="shared" si="9"/>
        <v>0.75400027507291623</v>
      </c>
      <c r="Q29">
        <f t="shared" si="1"/>
        <v>3.7051573517083096E-5</v>
      </c>
      <c r="R29" s="13">
        <f t="shared" si="10"/>
        <v>0.99430598205146492</v>
      </c>
      <c r="T29">
        <f t="shared" si="20"/>
        <v>26</v>
      </c>
      <c r="U29">
        <f t="shared" si="16"/>
        <v>45</v>
      </c>
      <c r="V29" s="11">
        <f t="shared" si="11"/>
        <v>1.1330827067669185E-3</v>
      </c>
      <c r="W29" s="12">
        <f t="shared" si="12"/>
        <v>23.058256140962943</v>
      </c>
      <c r="X29" s="12">
        <f t="shared" si="13"/>
        <v>0.581451521970063</v>
      </c>
      <c r="Y29">
        <f t="shared" si="2"/>
        <v>2.8572527789608896E-5</v>
      </c>
      <c r="Z29" s="13">
        <f t="shared" si="14"/>
        <v>0.988683712059375</v>
      </c>
    </row>
    <row r="30" spans="1:26" x14ac:dyDescent="0.25">
      <c r="A30" s="5">
        <v>27</v>
      </c>
      <c r="B30" s="5">
        <v>0.80400000000000005</v>
      </c>
      <c r="C30" s="5">
        <v>0.81499999999999995</v>
      </c>
      <c r="D30" s="5">
        <v>0.90100000000000002</v>
      </c>
      <c r="E30" s="5">
        <v>0.90300000000000002</v>
      </c>
      <c r="F30" s="5">
        <f t="shared" si="3"/>
        <v>0.8095</v>
      </c>
      <c r="G30" s="6">
        <f t="shared" si="4"/>
        <v>1.34969325153373E-2</v>
      </c>
      <c r="H30" s="5">
        <f t="shared" si="5"/>
        <v>0.90200000000000002</v>
      </c>
      <c r="I30" s="6">
        <f t="shared" si="6"/>
        <v>2.2148394241417518E-3</v>
      </c>
      <c r="J30" s="5">
        <f t="shared" si="7"/>
        <v>9.2500000000000027E-2</v>
      </c>
      <c r="L30">
        <f t="shared" si="19"/>
        <v>27</v>
      </c>
      <c r="M30">
        <f t="shared" si="15"/>
        <v>36</v>
      </c>
      <c r="N30" s="11">
        <f t="shared" si="0"/>
        <v>1.3030303030302965E-3</v>
      </c>
      <c r="O30" s="12">
        <f t="shared" si="8"/>
        <v>26.516693183359717</v>
      </c>
      <c r="P30" s="12">
        <f t="shared" si="9"/>
        <v>0.71915145284900617</v>
      </c>
      <c r="Q30">
        <f t="shared" si="1"/>
        <v>3.5339102393000154E-5</v>
      </c>
      <c r="R30" s="13">
        <f t="shared" si="10"/>
        <v>0.99415016022539149</v>
      </c>
      <c r="T30">
        <f t="shared" si="20"/>
        <v>27</v>
      </c>
      <c r="U30">
        <f t="shared" si="16"/>
        <v>46</v>
      </c>
      <c r="V30" s="11">
        <f t="shared" si="11"/>
        <v>1.0902255639097765E-3</v>
      </c>
      <c r="W30" s="12">
        <f t="shared" si="12"/>
        <v>22.186112411676369</v>
      </c>
      <c r="X30" s="12">
        <f t="shared" si="13"/>
        <v>0.51231554685849001</v>
      </c>
      <c r="Y30">
        <f t="shared" si="2"/>
        <v>2.51751859726262E-5</v>
      </c>
      <c r="Z30" s="13">
        <f t="shared" si="14"/>
        <v>0.99049315016865547</v>
      </c>
    </row>
    <row r="31" spans="1:26" x14ac:dyDescent="0.25">
      <c r="A31" s="5">
        <v>28</v>
      </c>
      <c r="B31" s="5">
        <v>0.80200000000000005</v>
      </c>
      <c r="C31" s="5">
        <v>0.81299999999999994</v>
      </c>
      <c r="D31" s="5">
        <v>0.90100000000000002</v>
      </c>
      <c r="E31" s="5">
        <v>0.90200000000000002</v>
      </c>
      <c r="F31" s="5">
        <f t="shared" si="3"/>
        <v>0.8075</v>
      </c>
      <c r="G31" s="6">
        <f t="shared" si="4"/>
        <v>1.3530135301352889E-2</v>
      </c>
      <c r="H31" s="5">
        <f t="shared" si="5"/>
        <v>0.90149999999999997</v>
      </c>
      <c r="I31" s="6">
        <f t="shared" si="6"/>
        <v>1.1086474501108656E-3</v>
      </c>
      <c r="J31" s="5">
        <f t="shared" si="7"/>
        <v>9.3999999999999972E-2</v>
      </c>
      <c r="L31">
        <f t="shared" si="19"/>
        <v>28</v>
      </c>
      <c r="M31">
        <f t="shared" si="15"/>
        <v>37</v>
      </c>
      <c r="N31" s="11">
        <f t="shared" si="0"/>
        <v>1.2454545454545463E-3</v>
      </c>
      <c r="O31" s="12">
        <f t="shared" si="8"/>
        <v>25.34502534502537</v>
      </c>
      <c r="P31" s="12">
        <f t="shared" si="9"/>
        <v>0.81344001420015255</v>
      </c>
      <c r="Q31">
        <f t="shared" si="1"/>
        <v>3.9972442297795485E-5</v>
      </c>
      <c r="R31" s="13">
        <f t="shared" si="10"/>
        <v>0.99182681298550368</v>
      </c>
      <c r="T31">
        <f t="shared" si="20"/>
        <v>28</v>
      </c>
      <c r="U31">
        <f t="shared" si="16"/>
        <v>47</v>
      </c>
      <c r="V31" s="11">
        <f t="shared" si="11"/>
        <v>1.0515037593985014E-3</v>
      </c>
      <c r="W31" s="12">
        <f t="shared" si="12"/>
        <v>21.39812290188241</v>
      </c>
      <c r="X31" s="12">
        <f t="shared" si="13"/>
        <v>0.50507340872515838</v>
      </c>
      <c r="Y31">
        <f t="shared" si="2"/>
        <v>2.4819307304754279E-5</v>
      </c>
      <c r="Z31" s="13">
        <f t="shared" si="14"/>
        <v>0.9900712039984495</v>
      </c>
    </row>
    <row r="32" spans="1:26" x14ac:dyDescent="0.25">
      <c r="A32" s="5">
        <v>29</v>
      </c>
      <c r="B32" s="5">
        <v>0.8</v>
      </c>
      <c r="C32" s="5">
        <v>0.81100000000000005</v>
      </c>
      <c r="D32" s="5">
        <v>0.9</v>
      </c>
      <c r="E32" s="5">
        <v>0.90200000000000002</v>
      </c>
      <c r="F32" s="5">
        <f t="shared" si="3"/>
        <v>0.8055000000000001</v>
      </c>
      <c r="G32" s="6">
        <f t="shared" si="4"/>
        <v>1.3563501849568445E-2</v>
      </c>
      <c r="H32" s="5">
        <f t="shared" si="5"/>
        <v>0.90100000000000002</v>
      </c>
      <c r="I32" s="6">
        <f t="shared" si="6"/>
        <v>2.2172949002217312E-3</v>
      </c>
      <c r="J32" s="5">
        <f t="shared" si="7"/>
        <v>9.5499999999999918E-2</v>
      </c>
      <c r="L32">
        <f t="shared" si="19"/>
        <v>29</v>
      </c>
      <c r="M32">
        <f t="shared" si="15"/>
        <v>38</v>
      </c>
      <c r="N32" s="11">
        <f t="shared" si="0"/>
        <v>1.1909090909091025E-3</v>
      </c>
      <c r="O32" s="12">
        <f t="shared" si="8"/>
        <v>24.235024235024476</v>
      </c>
      <c r="P32" s="12">
        <f t="shared" si="9"/>
        <v>0.874276765133436</v>
      </c>
      <c r="Q32">
        <f t="shared" si="1"/>
        <v>4.2961960238657039E-5</v>
      </c>
      <c r="R32" s="13">
        <f t="shared" si="10"/>
        <v>0.98969607258886338</v>
      </c>
      <c r="T32">
        <f t="shared" si="20"/>
        <v>29</v>
      </c>
      <c r="U32">
        <f t="shared" si="16"/>
        <v>48</v>
      </c>
      <c r="V32" s="11">
        <f t="shared" si="11"/>
        <v>1.0184210526315842E-3</v>
      </c>
      <c r="W32" s="12">
        <f t="shared" si="12"/>
        <v>20.724889145941891</v>
      </c>
      <c r="X32" s="12">
        <f t="shared" si="13"/>
        <v>0.48187970774846972</v>
      </c>
      <c r="Y32">
        <f t="shared" si="2"/>
        <v>2.3679568838759799E-5</v>
      </c>
      <c r="Z32" s="13">
        <f t="shared" si="14"/>
        <v>0.99036260668722886</v>
      </c>
    </row>
    <row r="33" spans="1:26" x14ac:dyDescent="0.25">
      <c r="A33" s="5">
        <v>30</v>
      </c>
      <c r="B33" s="5">
        <v>0.79700000000000004</v>
      </c>
      <c r="C33" s="5">
        <v>0.80900000000000005</v>
      </c>
      <c r="D33" s="5">
        <v>0.89900000000000002</v>
      </c>
      <c r="E33" s="5">
        <v>0.90100000000000002</v>
      </c>
      <c r="F33" s="5">
        <f t="shared" si="3"/>
        <v>0.80300000000000005</v>
      </c>
      <c r="G33" s="6">
        <f t="shared" si="4"/>
        <v>1.4833127317676156E-2</v>
      </c>
      <c r="H33" s="5">
        <f t="shared" si="5"/>
        <v>0.9</v>
      </c>
      <c r="I33" s="6">
        <f t="shared" si="6"/>
        <v>2.2197558268590473E-3</v>
      </c>
      <c r="J33" s="5">
        <f t="shared" si="7"/>
        <v>9.6999999999999975E-2</v>
      </c>
      <c r="L33">
        <f t="shared" si="19"/>
        <v>30</v>
      </c>
      <c r="M33">
        <f t="shared" si="15"/>
        <v>39</v>
      </c>
      <c r="N33" s="11">
        <f t="shared" si="0"/>
        <v>1.1454545454545567E-3</v>
      </c>
      <c r="O33" s="12">
        <f t="shared" si="8"/>
        <v>23.310023310023542</v>
      </c>
      <c r="P33" s="12">
        <f t="shared" si="9"/>
        <v>0.92191243248882049</v>
      </c>
      <c r="Q33">
        <f t="shared" si="1"/>
        <v>4.5302776932500629E-5</v>
      </c>
      <c r="R33" s="13">
        <f t="shared" si="10"/>
        <v>0.98764100862641158</v>
      </c>
      <c r="T33">
        <f t="shared" si="20"/>
        <v>30</v>
      </c>
      <c r="U33">
        <f t="shared" si="16"/>
        <v>49</v>
      </c>
      <c r="V33" s="11">
        <f t="shared" si="11"/>
        <v>9.917293233082736E-4</v>
      </c>
      <c r="W33" s="12">
        <f t="shared" si="12"/>
        <v>20.181711911035283</v>
      </c>
      <c r="X33" s="12">
        <f t="shared" si="13"/>
        <v>0.4557814073798459</v>
      </c>
      <c r="Y33">
        <f t="shared" si="2"/>
        <v>2.2397098358645623E-5</v>
      </c>
      <c r="Z33" s="13">
        <f t="shared" si="14"/>
        <v>0.99090294480994512</v>
      </c>
    </row>
    <row r="34" spans="1:26" x14ac:dyDescent="0.25">
      <c r="A34" s="5">
        <v>31</v>
      </c>
      <c r="B34" s="5">
        <v>0.79600000000000004</v>
      </c>
      <c r="C34" s="5">
        <v>0.80700000000000005</v>
      </c>
      <c r="D34" s="5">
        <v>0.89800000000000002</v>
      </c>
      <c r="E34" s="5">
        <v>0.9</v>
      </c>
      <c r="F34" s="5">
        <f t="shared" si="3"/>
        <v>0.8015000000000001</v>
      </c>
      <c r="G34" s="6">
        <f t="shared" si="4"/>
        <v>1.3630731102850074E-2</v>
      </c>
      <c r="H34" s="5">
        <f t="shared" si="5"/>
        <v>0.89900000000000002</v>
      </c>
      <c r="I34" s="6">
        <f t="shared" si="6"/>
        <v>2.222222222222224E-3</v>
      </c>
      <c r="J34" s="5">
        <f t="shared" si="7"/>
        <v>9.749999999999992E-2</v>
      </c>
      <c r="L34">
        <f t="shared" si="19"/>
        <v>31</v>
      </c>
      <c r="M34">
        <f t="shared" si="15"/>
        <v>40</v>
      </c>
      <c r="N34" s="11">
        <f t="shared" si="0"/>
        <v>1.115151515151523E-3</v>
      </c>
      <c r="O34" s="12">
        <f t="shared" si="8"/>
        <v>22.693356026689521</v>
      </c>
      <c r="P34" s="12">
        <f t="shared" si="9"/>
        <v>0.97210707628384718</v>
      </c>
      <c r="Q34">
        <f t="shared" si="1"/>
        <v>4.7769341728588247E-5</v>
      </c>
      <c r="R34" s="13">
        <f t="shared" si="10"/>
        <v>0.98553255901959136</v>
      </c>
      <c r="T34">
        <f t="shared" si="20"/>
        <v>31</v>
      </c>
      <c r="U34">
        <f t="shared" si="16"/>
        <v>50</v>
      </c>
      <c r="V34" s="11">
        <f t="shared" si="11"/>
        <v>9.5789473684211059E-4</v>
      </c>
      <c r="W34" s="12">
        <f t="shared" si="12"/>
        <v>19.49317738791434</v>
      </c>
      <c r="X34" s="12">
        <f t="shared" si="13"/>
        <v>0.49635210778683891</v>
      </c>
      <c r="Y34">
        <f t="shared" si="2"/>
        <v>2.439074257664526E-5</v>
      </c>
      <c r="Z34" s="13">
        <f t="shared" si="14"/>
        <v>0.98846419466778102</v>
      </c>
    </row>
    <row r="35" spans="1:26" x14ac:dyDescent="0.25">
      <c r="A35" s="5">
        <v>32</v>
      </c>
      <c r="B35" s="5">
        <v>0.79400000000000004</v>
      </c>
      <c r="C35" s="5">
        <v>0.80500000000000005</v>
      </c>
      <c r="D35" s="5">
        <v>0.89800000000000002</v>
      </c>
      <c r="E35" s="5">
        <v>0.9</v>
      </c>
      <c r="F35" s="5">
        <f t="shared" si="3"/>
        <v>0.7995000000000001</v>
      </c>
      <c r="G35" s="6">
        <f t="shared" si="4"/>
        <v>1.3664596273291937E-2</v>
      </c>
      <c r="H35" s="5">
        <f t="shared" si="5"/>
        <v>0.89900000000000002</v>
      </c>
      <c r="I35" s="6">
        <f t="shared" si="6"/>
        <v>2.222222222222224E-3</v>
      </c>
      <c r="J35" s="5">
        <f t="shared" si="7"/>
        <v>9.9499999999999922E-2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1.0666666666666719E-3</v>
      </c>
      <c r="O35" s="12">
        <f t="shared" si="8"/>
        <v>21.706688373355149</v>
      </c>
      <c r="P35" s="12">
        <f t="shared" si="9"/>
        <v>0.63038961964765305</v>
      </c>
      <c r="Q35">
        <f t="shared" ref="Q35:Q66" si="22">(STEYX(J35:J44,A35:A44))/(STDEV(A35:A44)*SQRT(COUNT(A35:A44)-1))</f>
        <v>3.0977345909485664E-5</v>
      </c>
      <c r="R35" s="13">
        <f t="shared" si="10"/>
        <v>0.99329805996472698</v>
      </c>
      <c r="T35">
        <f t="shared" si="20"/>
        <v>32</v>
      </c>
      <c r="U35">
        <f t="shared" si="16"/>
        <v>51</v>
      </c>
      <c r="V35" s="11">
        <f t="shared" si="11"/>
        <v>9.1766917293233552E-4</v>
      </c>
      <c r="W35" s="12">
        <f t="shared" si="12"/>
        <v>18.674586343759376</v>
      </c>
      <c r="X35" s="12">
        <f t="shared" si="13"/>
        <v>0.42128081430320002</v>
      </c>
      <c r="Y35">
        <f t="shared" ref="Y35:Y66" si="23">(STEYX(J35:J54,A35:A54))/(STDEV(A35:A54)*SQRT(COUNT(A35:A54)-1))</f>
        <v>2.0701739214859243E-5</v>
      </c>
      <c r="Z35" s="13">
        <f t="shared" si="14"/>
        <v>0.99092276265856549</v>
      </c>
    </row>
    <row r="36" spans="1:26" x14ac:dyDescent="0.25">
      <c r="A36" s="5">
        <v>33</v>
      </c>
      <c r="B36" s="5">
        <v>0.79200000000000004</v>
      </c>
      <c r="C36" s="5">
        <v>0.80300000000000005</v>
      </c>
      <c r="D36" s="5">
        <v>0.89700000000000002</v>
      </c>
      <c r="E36" s="5">
        <v>0.89900000000000002</v>
      </c>
      <c r="F36" s="5">
        <f t="shared" si="3"/>
        <v>0.7975000000000001</v>
      </c>
      <c r="G36" s="6">
        <f t="shared" si="4"/>
        <v>1.3698630136986313E-2</v>
      </c>
      <c r="H36" s="5">
        <f t="shared" si="5"/>
        <v>0.89800000000000002</v>
      </c>
      <c r="I36" s="6">
        <f t="shared" si="6"/>
        <v>2.2246941045606246E-3</v>
      </c>
      <c r="J36" s="5">
        <f t="shared" si="7"/>
        <v>0.10049999999999992</v>
      </c>
      <c r="L36">
        <f t="shared" si="19"/>
        <v>33</v>
      </c>
      <c r="M36">
        <f t="shared" si="15"/>
        <v>42</v>
      </c>
      <c r="N36" s="11">
        <f t="shared" si="21"/>
        <v>1.0333333333333449E-3</v>
      </c>
      <c r="O36" s="12">
        <f t="shared" si="8"/>
        <v>21.028354361687938</v>
      </c>
      <c r="P36" s="12">
        <f t="shared" si="9"/>
        <v>0.63038961964761242</v>
      </c>
      <c r="Q36">
        <f t="shared" si="22"/>
        <v>3.0977345909483672E-5</v>
      </c>
      <c r="R36" s="13">
        <f t="shared" si="10"/>
        <v>0.9928618390156867</v>
      </c>
      <c r="T36">
        <f t="shared" si="20"/>
        <v>33</v>
      </c>
      <c r="U36">
        <f t="shared" si="16"/>
        <v>52</v>
      </c>
      <c r="V36" s="11">
        <f t="shared" si="11"/>
        <v>8.9398496240601741E-4</v>
      </c>
      <c r="W36" s="12">
        <f t="shared" si="12"/>
        <v>18.192612177574631</v>
      </c>
      <c r="X36" s="12">
        <f t="shared" si="13"/>
        <v>0.39570556824390946</v>
      </c>
      <c r="Y36">
        <f t="shared" si="23"/>
        <v>1.9444971623505708E-5</v>
      </c>
      <c r="Z36" s="13">
        <f t="shared" si="14"/>
        <v>0.99155608237010406</v>
      </c>
    </row>
    <row r="37" spans="1:26" x14ac:dyDescent="0.25">
      <c r="A37" s="5">
        <v>34</v>
      </c>
      <c r="B37" s="5">
        <v>0.79</v>
      </c>
      <c r="C37" s="5">
        <v>0.80100000000000005</v>
      </c>
      <c r="D37" s="5">
        <v>0.89700000000000002</v>
      </c>
      <c r="E37" s="5">
        <v>0.89800000000000002</v>
      </c>
      <c r="F37" s="5">
        <f t="shared" si="3"/>
        <v>0.7955000000000001</v>
      </c>
      <c r="G37" s="6">
        <f t="shared" si="4"/>
        <v>1.373283395755307E-2</v>
      </c>
      <c r="H37" s="5">
        <f t="shared" si="5"/>
        <v>0.89749999999999996</v>
      </c>
      <c r="I37" s="6">
        <f t="shared" si="6"/>
        <v>1.1135857461024509E-3</v>
      </c>
      <c r="J37" s="5">
        <f t="shared" si="7"/>
        <v>0.10199999999999987</v>
      </c>
      <c r="L37">
        <f t="shared" si="19"/>
        <v>34</v>
      </c>
      <c r="M37">
        <f t="shared" si="15"/>
        <v>43</v>
      </c>
      <c r="N37" s="11">
        <f t="shared" si="21"/>
        <v>9.9393939393940377E-4</v>
      </c>
      <c r="O37" s="12">
        <f t="shared" si="8"/>
        <v>20.226686893353765</v>
      </c>
      <c r="P37" s="12">
        <f t="shared" si="9"/>
        <v>0.49908159914891365</v>
      </c>
      <c r="Q37">
        <f t="shared" si="22"/>
        <v>2.4524869782177615E-5</v>
      </c>
      <c r="R37" s="13">
        <f t="shared" si="10"/>
        <v>0.99515299515299627</v>
      </c>
      <c r="T37">
        <f t="shared" si="20"/>
        <v>34</v>
      </c>
      <c r="U37">
        <f t="shared" si="16"/>
        <v>53</v>
      </c>
      <c r="V37" s="11">
        <f t="shared" si="11"/>
        <v>8.5827067669173287E-4</v>
      </c>
      <c r="W37" s="12">
        <f t="shared" si="12"/>
        <v>17.465825736502502</v>
      </c>
      <c r="X37" s="12">
        <f t="shared" si="13"/>
        <v>0.39804056965759627</v>
      </c>
      <c r="Y37">
        <f t="shared" si="23"/>
        <v>1.9559713592974279E-5</v>
      </c>
      <c r="Z37" s="13">
        <f t="shared" si="14"/>
        <v>0.990737936992653</v>
      </c>
    </row>
    <row r="38" spans="1:26" x14ac:dyDescent="0.25">
      <c r="A38" s="5">
        <v>35</v>
      </c>
      <c r="B38" s="5">
        <v>0.78800000000000003</v>
      </c>
      <c r="C38" s="5">
        <v>0.79900000000000004</v>
      </c>
      <c r="D38" s="5">
        <v>0.89600000000000002</v>
      </c>
      <c r="E38" s="5">
        <v>0.89800000000000002</v>
      </c>
      <c r="F38" s="5">
        <f t="shared" si="3"/>
        <v>0.79350000000000009</v>
      </c>
      <c r="G38" s="6">
        <f t="shared" si="4"/>
        <v>1.3767209011264091E-2</v>
      </c>
      <c r="H38" s="5">
        <f t="shared" si="5"/>
        <v>0.89700000000000002</v>
      </c>
      <c r="I38" s="6">
        <f t="shared" si="6"/>
        <v>2.2271714922049018E-3</v>
      </c>
      <c r="J38" s="5">
        <f t="shared" si="7"/>
        <v>0.10349999999999993</v>
      </c>
      <c r="L38">
        <f t="shared" ref="L38:L53" si="24">L37+1</f>
        <v>35</v>
      </c>
      <c r="M38">
        <f t="shared" si="15"/>
        <v>44</v>
      </c>
      <c r="N38" s="11">
        <f t="shared" si="21"/>
        <v>9.2727272727273101E-4</v>
      </c>
      <c r="O38" s="12">
        <f t="shared" si="8"/>
        <v>18.870018870018949</v>
      </c>
      <c r="P38" s="12">
        <f t="shared" si="9"/>
        <v>0.81693869707399558</v>
      </c>
      <c r="Q38">
        <f t="shared" si="22"/>
        <v>4.0144367574216135E-5</v>
      </c>
      <c r="R38" s="13">
        <f t="shared" si="10"/>
        <v>0.98522727272727395</v>
      </c>
      <c r="T38">
        <f t="shared" ref="T38:T53" si="25">T37+1</f>
        <v>35</v>
      </c>
      <c r="U38">
        <f t="shared" si="16"/>
        <v>54</v>
      </c>
      <c r="V38" s="11">
        <f t="shared" si="11"/>
        <v>8.3421052631579102E-4</v>
      </c>
      <c r="W38" s="12">
        <f t="shared" si="12"/>
        <v>16.97620118672754</v>
      </c>
      <c r="X38" s="12">
        <f t="shared" si="13"/>
        <v>0.39277764414068661</v>
      </c>
      <c r="Y38">
        <f t="shared" si="23"/>
        <v>1.9301093433073334E-5</v>
      </c>
      <c r="Z38" s="13">
        <f t="shared" si="14"/>
        <v>0.99045622295660052</v>
      </c>
    </row>
    <row r="39" spans="1:26" x14ac:dyDescent="0.25">
      <c r="A39" s="5">
        <v>36</v>
      </c>
      <c r="B39" s="5">
        <v>0.78600000000000003</v>
      </c>
      <c r="C39" s="5">
        <v>0.79800000000000004</v>
      </c>
      <c r="D39" s="5">
        <v>0.89500000000000002</v>
      </c>
      <c r="E39" s="5">
        <v>0.89700000000000002</v>
      </c>
      <c r="F39" s="5">
        <f t="shared" si="3"/>
        <v>0.79200000000000004</v>
      </c>
      <c r="G39" s="6">
        <f t="shared" si="4"/>
        <v>1.5037593984962419E-2</v>
      </c>
      <c r="H39" s="5">
        <f t="shared" si="5"/>
        <v>0.89600000000000002</v>
      </c>
      <c r="I39" s="6">
        <f t="shared" si="6"/>
        <v>2.2296544035674492E-3</v>
      </c>
      <c r="J39" s="5">
        <f t="shared" si="7"/>
        <v>0.10399999999999998</v>
      </c>
      <c r="L39">
        <f t="shared" si="24"/>
        <v>36</v>
      </c>
      <c r="M39">
        <f t="shared" si="15"/>
        <v>45</v>
      </c>
      <c r="N39" s="11">
        <f t="shared" si="21"/>
        <v>9.6060606060606056E-4</v>
      </c>
      <c r="O39" s="12">
        <f t="shared" si="8"/>
        <v>19.54835288168622</v>
      </c>
      <c r="P39" s="12">
        <f t="shared" si="9"/>
        <v>0.82964097921050495</v>
      </c>
      <c r="Q39">
        <f t="shared" si="22"/>
        <v>4.0768557718404201E-5</v>
      </c>
      <c r="R39" s="13">
        <f t="shared" si="10"/>
        <v>0.98579514798355916</v>
      </c>
      <c r="T39">
        <f t="shared" si="25"/>
        <v>36</v>
      </c>
      <c r="U39">
        <f t="shared" si="16"/>
        <v>55</v>
      </c>
      <c r="V39" s="11">
        <f t="shared" si="11"/>
        <v>8.2255639097744292E-4</v>
      </c>
      <c r="W39" s="12">
        <f t="shared" si="12"/>
        <v>16.73903929543026</v>
      </c>
      <c r="X39" s="12">
        <f t="shared" si="13"/>
        <v>0.39508057048925993</v>
      </c>
      <c r="Y39">
        <f t="shared" si="23"/>
        <v>1.9414259233842228E-5</v>
      </c>
      <c r="Z39" s="13">
        <f t="shared" si="14"/>
        <v>0.99007227608023318</v>
      </c>
    </row>
    <row r="40" spans="1:26" x14ac:dyDescent="0.25">
      <c r="A40" s="5">
        <v>37</v>
      </c>
      <c r="B40" s="5">
        <v>0.78500000000000003</v>
      </c>
      <c r="C40" s="5">
        <v>0.79600000000000004</v>
      </c>
      <c r="D40" s="5">
        <v>0.89500000000000002</v>
      </c>
      <c r="E40" s="5">
        <v>0.89600000000000002</v>
      </c>
      <c r="F40" s="5">
        <f t="shared" si="3"/>
        <v>0.79049999999999998</v>
      </c>
      <c r="G40" s="6">
        <f t="shared" si="4"/>
        <v>1.3819095477386946E-2</v>
      </c>
      <c r="H40" s="5">
        <f t="shared" si="5"/>
        <v>0.89549999999999996</v>
      </c>
      <c r="I40" s="6">
        <f t="shared" si="6"/>
        <v>1.1160714285714296E-3</v>
      </c>
      <c r="J40" s="5">
        <f t="shared" si="7"/>
        <v>0.10499999999999998</v>
      </c>
      <c r="L40">
        <f t="shared" si="24"/>
        <v>37</v>
      </c>
      <c r="M40">
        <f t="shared" si="15"/>
        <v>46</v>
      </c>
      <c r="N40" s="11">
        <f t="shared" si="21"/>
        <v>9.3939393939393564E-4</v>
      </c>
      <c r="O40" s="12">
        <f t="shared" si="8"/>
        <v>19.116685783352377</v>
      </c>
      <c r="P40" s="12">
        <f t="shared" si="9"/>
        <v>0.82964097921050495</v>
      </c>
      <c r="Q40">
        <f t="shared" si="22"/>
        <v>4.0768557718404201E-5</v>
      </c>
      <c r="R40" s="13">
        <f t="shared" si="10"/>
        <v>0.98515602575142558</v>
      </c>
      <c r="T40">
        <f t="shared" si="25"/>
        <v>37</v>
      </c>
      <c r="U40">
        <f t="shared" si="16"/>
        <v>56</v>
      </c>
      <c r="V40" s="11">
        <f t="shared" si="11"/>
        <v>7.9398496240601574E-4</v>
      </c>
      <c r="W40" s="12">
        <f t="shared" si="12"/>
        <v>16.157610142572565</v>
      </c>
      <c r="X40" s="12">
        <f t="shared" si="13"/>
        <v>0.40860974966626168</v>
      </c>
      <c r="Y40">
        <f t="shared" si="23"/>
        <v>2.0079083098600096E-5</v>
      </c>
      <c r="Z40" s="13">
        <f t="shared" si="14"/>
        <v>0.98861940844328877</v>
      </c>
    </row>
    <row r="41" spans="1:26" x14ac:dyDescent="0.25">
      <c r="A41" s="5">
        <v>38</v>
      </c>
      <c r="B41" s="5">
        <v>0.78300000000000003</v>
      </c>
      <c r="C41" s="5">
        <v>0.79400000000000004</v>
      </c>
      <c r="D41" s="5">
        <v>0.89400000000000002</v>
      </c>
      <c r="E41" s="5">
        <v>0.89500000000000002</v>
      </c>
      <c r="F41" s="5">
        <f t="shared" si="3"/>
        <v>0.78849999999999998</v>
      </c>
      <c r="G41" s="6">
        <f t="shared" si="4"/>
        <v>1.3853904282115881E-2</v>
      </c>
      <c r="H41" s="5">
        <f t="shared" si="5"/>
        <v>0.89450000000000007</v>
      </c>
      <c r="I41" s="6">
        <f t="shared" si="6"/>
        <v>1.1173184357541909E-3</v>
      </c>
      <c r="J41" s="5">
        <f t="shared" si="7"/>
        <v>0.10600000000000009</v>
      </c>
      <c r="L41">
        <f t="shared" si="24"/>
        <v>38</v>
      </c>
      <c r="M41">
        <f t="shared" si="15"/>
        <v>47</v>
      </c>
      <c r="N41" s="11">
        <f t="shared" si="21"/>
        <v>8.9696969696969914E-4</v>
      </c>
      <c r="O41" s="12">
        <f t="shared" si="8"/>
        <v>18.253351586684968</v>
      </c>
      <c r="P41" s="12">
        <f t="shared" si="9"/>
        <v>0.87644888466786497</v>
      </c>
      <c r="Q41">
        <f t="shared" si="22"/>
        <v>4.3068698192578874E-5</v>
      </c>
      <c r="R41" s="13">
        <f t="shared" si="10"/>
        <v>0.98188990496683037</v>
      </c>
      <c r="T41">
        <f t="shared" si="25"/>
        <v>38</v>
      </c>
      <c r="U41">
        <f t="shared" si="16"/>
        <v>57</v>
      </c>
      <c r="V41" s="11">
        <f t="shared" si="11"/>
        <v>7.7142857142857178E-4</v>
      </c>
      <c r="W41" s="12">
        <f t="shared" si="12"/>
        <v>15.698587127158566</v>
      </c>
      <c r="X41" s="12">
        <f t="shared" si="13"/>
        <v>0.38602231499205769</v>
      </c>
      <c r="Y41">
        <f t="shared" si="23"/>
        <v>1.8969136558709708E-5</v>
      </c>
      <c r="Z41" s="13">
        <f t="shared" si="14"/>
        <v>0.9892334886710602</v>
      </c>
    </row>
    <row r="42" spans="1:26" x14ac:dyDescent="0.25">
      <c r="A42" s="5">
        <v>39</v>
      </c>
      <c r="B42" s="5">
        <v>0.78200000000000003</v>
      </c>
      <c r="C42" s="5">
        <v>0.79300000000000004</v>
      </c>
      <c r="D42" s="5">
        <v>0.89400000000000002</v>
      </c>
      <c r="E42" s="5">
        <v>0.89500000000000002</v>
      </c>
      <c r="F42" s="5">
        <f t="shared" si="3"/>
        <v>0.78750000000000009</v>
      </c>
      <c r="G42" s="6">
        <f t="shared" si="4"/>
        <v>1.3871374527112243E-2</v>
      </c>
      <c r="H42" s="5">
        <f t="shared" si="5"/>
        <v>0.89450000000000007</v>
      </c>
      <c r="I42" s="6">
        <f t="shared" si="6"/>
        <v>1.1173184357541909E-3</v>
      </c>
      <c r="J42" s="5">
        <f t="shared" si="7"/>
        <v>0.10699999999999998</v>
      </c>
      <c r="L42">
        <f t="shared" si="24"/>
        <v>39</v>
      </c>
      <c r="M42">
        <f t="shared" si="15"/>
        <v>48</v>
      </c>
      <c r="N42" s="11">
        <f t="shared" si="21"/>
        <v>8.6666666666667487E-4</v>
      </c>
      <c r="O42" s="12">
        <f t="shared" si="8"/>
        <v>17.636684303351142</v>
      </c>
      <c r="P42" s="12">
        <f t="shared" si="9"/>
        <v>0.8432798270357349</v>
      </c>
      <c r="Q42">
        <f t="shared" si="22"/>
        <v>4.1438770700536009E-5</v>
      </c>
      <c r="R42" s="13">
        <f t="shared" si="10"/>
        <v>0.98203909138933043</v>
      </c>
      <c r="T42">
        <f t="shared" si="25"/>
        <v>39</v>
      </c>
      <c r="U42">
        <f t="shared" si="16"/>
        <v>58</v>
      </c>
      <c r="V42" s="11">
        <f t="shared" si="11"/>
        <v>7.5488721804511331E-4</v>
      </c>
      <c r="W42" s="12">
        <f t="shared" si="12"/>
        <v>15.361970249188307</v>
      </c>
      <c r="X42" s="12">
        <f t="shared" si="13"/>
        <v>0.34780976945953135</v>
      </c>
      <c r="Y42">
        <f t="shared" si="23"/>
        <v>1.709137207124137E-5</v>
      </c>
      <c r="Z42" s="13">
        <f t="shared" si="14"/>
        <v>0.99085732372505453</v>
      </c>
    </row>
    <row r="43" spans="1:26" x14ac:dyDescent="0.25">
      <c r="A43" s="5">
        <v>40</v>
      </c>
      <c r="B43" s="5">
        <v>0.78</v>
      </c>
      <c r="C43" s="5">
        <v>0.79100000000000004</v>
      </c>
      <c r="D43" s="5">
        <v>0.89300000000000002</v>
      </c>
      <c r="E43" s="5">
        <v>0.89400000000000002</v>
      </c>
      <c r="F43" s="5">
        <f t="shared" si="3"/>
        <v>0.78550000000000009</v>
      </c>
      <c r="G43" s="6">
        <f t="shared" si="4"/>
        <v>1.3906447534766131E-2</v>
      </c>
      <c r="H43" s="5">
        <f t="shared" si="5"/>
        <v>0.89349999999999996</v>
      </c>
      <c r="I43" s="6">
        <f t="shared" si="6"/>
        <v>1.1185682326621935E-3</v>
      </c>
      <c r="J43" s="5">
        <f t="shared" si="7"/>
        <v>0.10799999999999987</v>
      </c>
      <c r="L43">
        <f t="shared" si="24"/>
        <v>40</v>
      </c>
      <c r="M43">
        <f t="shared" si="15"/>
        <v>49</v>
      </c>
      <c r="N43" s="11">
        <f t="shared" si="21"/>
        <v>8.4848484848485057E-4</v>
      </c>
      <c r="O43" s="12">
        <f t="shared" si="8"/>
        <v>17.266683933350645</v>
      </c>
      <c r="P43" s="12">
        <f t="shared" si="9"/>
        <v>0.79452021600157463</v>
      </c>
      <c r="Q43">
        <f t="shared" si="22"/>
        <v>3.9042723414317378E-5</v>
      </c>
      <c r="R43" s="13">
        <f t="shared" si="10"/>
        <v>0.9833433674493286</v>
      </c>
      <c r="T43">
        <f t="shared" si="25"/>
        <v>40</v>
      </c>
      <c r="U43">
        <f t="shared" si="16"/>
        <v>59</v>
      </c>
      <c r="V43" s="11">
        <f t="shared" si="11"/>
        <v>7.3007518796992712E-4</v>
      </c>
      <c r="W43" s="12">
        <f t="shared" si="12"/>
        <v>14.857044932232951</v>
      </c>
      <c r="X43" s="12">
        <f t="shared" si="13"/>
        <v>0.33524241219365758</v>
      </c>
      <c r="Y43">
        <f t="shared" si="23"/>
        <v>1.6473812135196332E-5</v>
      </c>
      <c r="Z43" s="13">
        <f t="shared" si="14"/>
        <v>0.99091837785686077</v>
      </c>
    </row>
    <row r="44" spans="1:26" x14ac:dyDescent="0.25">
      <c r="A44" s="5">
        <v>41</v>
      </c>
      <c r="B44" s="5">
        <v>0.77800000000000002</v>
      </c>
      <c r="C44" s="5">
        <v>0.78900000000000003</v>
      </c>
      <c r="D44" s="5">
        <v>0.89300000000000002</v>
      </c>
      <c r="E44" s="5">
        <v>0.89300000000000002</v>
      </c>
      <c r="F44" s="5">
        <f t="shared" si="3"/>
        <v>0.78350000000000009</v>
      </c>
      <c r="G44" s="6">
        <f t="shared" si="4"/>
        <v>1.3941698352344751E-2</v>
      </c>
      <c r="H44" s="5">
        <f t="shared" si="5"/>
        <v>0.89300000000000002</v>
      </c>
      <c r="I44" s="6">
        <f t="shared" si="6"/>
        <v>0</v>
      </c>
      <c r="J44" s="5">
        <f t="shared" si="7"/>
        <v>0.10949999999999993</v>
      </c>
      <c r="L44">
        <f t="shared" si="24"/>
        <v>41</v>
      </c>
      <c r="M44">
        <f t="shared" si="15"/>
        <v>50</v>
      </c>
      <c r="N44" s="11">
        <f t="shared" si="21"/>
        <v>7.8787878787878987E-4</v>
      </c>
      <c r="O44" s="12">
        <f t="shared" si="8"/>
        <v>16.033349366682746</v>
      </c>
      <c r="P44" s="12">
        <f t="shared" si="9"/>
        <v>0.86333419666743283</v>
      </c>
      <c r="Q44">
        <f t="shared" si="22"/>
        <v>4.2424242424237639E-5</v>
      </c>
      <c r="R44" s="13">
        <f t="shared" si="10"/>
        <v>0.97733055748323427</v>
      </c>
      <c r="T44">
        <f t="shared" si="25"/>
        <v>41</v>
      </c>
      <c r="U44">
        <f t="shared" si="16"/>
        <v>60</v>
      </c>
      <c r="V44" s="11">
        <f t="shared" si="11"/>
        <v>7.1278195488721835E-4</v>
      </c>
      <c r="W44" s="12">
        <f t="shared" si="12"/>
        <v>14.505127287082182</v>
      </c>
      <c r="X44" s="12">
        <f t="shared" si="13"/>
        <v>0.29942019825453886</v>
      </c>
      <c r="Y44">
        <f t="shared" si="23"/>
        <v>1.4713508542228035E-5</v>
      </c>
      <c r="Z44" s="13">
        <f t="shared" si="14"/>
        <v>0.99238844651649882</v>
      </c>
    </row>
    <row r="45" spans="1:26" x14ac:dyDescent="0.25">
      <c r="A45" s="5">
        <v>42</v>
      </c>
      <c r="B45" s="5">
        <v>0.77700000000000002</v>
      </c>
      <c r="C45" s="5">
        <v>0.78800000000000003</v>
      </c>
      <c r="D45" s="5">
        <v>0.89200000000000002</v>
      </c>
      <c r="E45" s="5">
        <v>0.89300000000000002</v>
      </c>
      <c r="F45" s="5">
        <f t="shared" si="3"/>
        <v>0.78249999999999997</v>
      </c>
      <c r="G45" s="6">
        <f t="shared" si="4"/>
        <v>1.3959390862944175E-2</v>
      </c>
      <c r="H45" s="5">
        <f t="shared" si="5"/>
        <v>0.89250000000000007</v>
      </c>
      <c r="I45" s="6">
        <f t="shared" si="6"/>
        <v>1.1198208286674141E-3</v>
      </c>
      <c r="J45" s="5">
        <f t="shared" si="7"/>
        <v>0.1100000000000001</v>
      </c>
      <c r="L45">
        <f t="shared" si="24"/>
        <v>42</v>
      </c>
      <c r="M45">
        <f t="shared" si="15"/>
        <v>51</v>
      </c>
      <c r="N45" s="11">
        <f t="shared" si="21"/>
        <v>7.8484848484848221E-4</v>
      </c>
      <c r="O45" s="12">
        <f t="shared" si="8"/>
        <v>15.971682638349256</v>
      </c>
      <c r="P45" s="12">
        <f t="shared" si="9"/>
        <v>0.86991625532890127</v>
      </c>
      <c r="Q45">
        <f t="shared" si="22"/>
        <v>4.27476847868622E-5</v>
      </c>
      <c r="R45" s="13">
        <f t="shared" si="10"/>
        <v>0.97681767215645543</v>
      </c>
      <c r="T45">
        <f t="shared" si="25"/>
        <v>42</v>
      </c>
      <c r="U45">
        <f t="shared" si="16"/>
        <v>61</v>
      </c>
      <c r="V45" s="11">
        <f t="shared" si="11"/>
        <v>7.0375939849623914E-4</v>
      </c>
      <c r="W45" s="12">
        <f t="shared" si="12"/>
        <v>14.321518080916551</v>
      </c>
      <c r="X45" s="12">
        <f t="shared" si="13"/>
        <v>0.30510017935427941</v>
      </c>
      <c r="Y45">
        <f t="shared" si="23"/>
        <v>1.499262281346929E-5</v>
      </c>
      <c r="Z45" s="13">
        <f t="shared" si="14"/>
        <v>0.99189699893462213</v>
      </c>
    </row>
    <row r="46" spans="1:26" x14ac:dyDescent="0.25">
      <c r="A46" s="5">
        <v>43</v>
      </c>
      <c r="B46" s="5">
        <v>0.77500000000000002</v>
      </c>
      <c r="C46" s="5">
        <v>0.78600000000000003</v>
      </c>
      <c r="D46" s="5">
        <v>0.89100000000000001</v>
      </c>
      <c r="E46" s="5">
        <v>0.89200000000000002</v>
      </c>
      <c r="F46" s="5">
        <f t="shared" si="3"/>
        <v>0.78049999999999997</v>
      </c>
      <c r="G46" s="6">
        <f t="shared" si="4"/>
        <v>1.3994910941475839E-2</v>
      </c>
      <c r="H46" s="5">
        <f t="shared" si="5"/>
        <v>0.89149999999999996</v>
      </c>
      <c r="I46" s="6">
        <f t="shared" si="6"/>
        <v>1.1210762331838576E-3</v>
      </c>
      <c r="J46" s="5">
        <f t="shared" si="7"/>
        <v>0.11099999999999999</v>
      </c>
      <c r="L46">
        <f t="shared" si="24"/>
        <v>43</v>
      </c>
      <c r="M46">
        <f t="shared" si="15"/>
        <v>52</v>
      </c>
      <c r="N46" s="11">
        <f t="shared" si="21"/>
        <v>7.7878787878787534E-4</v>
      </c>
      <c r="O46" s="12">
        <f t="shared" si="8"/>
        <v>15.848349181682449</v>
      </c>
      <c r="P46" s="12">
        <f t="shared" si="9"/>
        <v>0.86333419666745248</v>
      </c>
      <c r="Q46">
        <f t="shared" si="22"/>
        <v>4.2424242424238608E-5</v>
      </c>
      <c r="R46" s="13">
        <f t="shared" si="10"/>
        <v>0.97681056539036426</v>
      </c>
      <c r="T46">
        <f t="shared" si="25"/>
        <v>43</v>
      </c>
      <c r="U46">
        <f t="shared" si="16"/>
        <v>62</v>
      </c>
      <c r="V46" s="11">
        <f t="shared" si="11"/>
        <v>6.8872180451127996E-4</v>
      </c>
      <c r="W46" s="12">
        <f t="shared" si="12"/>
        <v>14.015502737307289</v>
      </c>
      <c r="X46" s="12">
        <f t="shared" si="13"/>
        <v>0.30080701220901562</v>
      </c>
      <c r="Y46">
        <f t="shared" si="23"/>
        <v>1.4781656579951025E-5</v>
      </c>
      <c r="Z46" s="13">
        <f t="shared" si="14"/>
        <v>0.99177672210710921</v>
      </c>
    </row>
    <row r="47" spans="1:26" x14ac:dyDescent="0.25">
      <c r="A47" s="5">
        <v>44</v>
      </c>
      <c r="B47" s="5">
        <v>0.77400000000000002</v>
      </c>
      <c r="C47" s="5">
        <v>0.78500000000000003</v>
      </c>
      <c r="D47" s="5">
        <v>0.89</v>
      </c>
      <c r="E47" s="5">
        <v>0.89100000000000001</v>
      </c>
      <c r="F47" s="5">
        <f t="shared" si="3"/>
        <v>0.77950000000000008</v>
      </c>
      <c r="G47" s="6">
        <f t="shared" si="4"/>
        <v>1.4012738853503197E-2</v>
      </c>
      <c r="H47" s="5">
        <f t="shared" si="5"/>
        <v>0.89050000000000007</v>
      </c>
      <c r="I47" s="6">
        <f t="shared" si="6"/>
        <v>1.12233445566779E-3</v>
      </c>
      <c r="J47" s="5">
        <f t="shared" si="7"/>
        <v>0.11099999999999999</v>
      </c>
      <c r="L47">
        <f t="shared" si="24"/>
        <v>44</v>
      </c>
      <c r="M47">
        <f t="shared" si="15"/>
        <v>53</v>
      </c>
      <c r="N47" s="11">
        <f t="shared" si="21"/>
        <v>7.4242424242424549E-4</v>
      </c>
      <c r="O47" s="12">
        <f t="shared" si="8"/>
        <v>15.108348441681841</v>
      </c>
      <c r="P47" s="12">
        <f t="shared" si="9"/>
        <v>0.98666765333420681</v>
      </c>
      <c r="Q47">
        <f t="shared" si="22"/>
        <v>4.8484848484842918E-5</v>
      </c>
      <c r="R47" s="13">
        <f t="shared" si="10"/>
        <v>0.96700658901616576</v>
      </c>
      <c r="T47">
        <f t="shared" si="25"/>
        <v>44</v>
      </c>
      <c r="U47">
        <f t="shared" si="16"/>
        <v>63</v>
      </c>
      <c r="V47" s="11">
        <f t="shared" si="11"/>
        <v>6.6842105263157888E-4</v>
      </c>
      <c r="W47" s="12">
        <f t="shared" si="12"/>
        <v>13.602382023434656</v>
      </c>
      <c r="X47" s="12">
        <f t="shared" si="13"/>
        <v>0.34230658026622784</v>
      </c>
      <c r="Y47">
        <f t="shared" si="23"/>
        <v>1.682094535428243E-5</v>
      </c>
      <c r="Z47" s="13">
        <f t="shared" si="14"/>
        <v>0.98872931079779458</v>
      </c>
    </row>
    <row r="48" spans="1:26" x14ac:dyDescent="0.25">
      <c r="A48" s="5">
        <v>45</v>
      </c>
      <c r="B48" s="5">
        <v>0.77200000000000002</v>
      </c>
      <c r="C48" s="5">
        <v>0.78300000000000003</v>
      </c>
      <c r="D48" s="5">
        <v>0.89</v>
      </c>
      <c r="E48" s="5">
        <v>0.89100000000000001</v>
      </c>
      <c r="F48" s="5">
        <f t="shared" si="3"/>
        <v>0.77750000000000008</v>
      </c>
      <c r="G48" s="6">
        <f t="shared" si="4"/>
        <v>1.4048531289910612E-2</v>
      </c>
      <c r="H48" s="5">
        <f t="shared" si="5"/>
        <v>0.89050000000000007</v>
      </c>
      <c r="I48" s="6">
        <f t="shared" si="6"/>
        <v>1.12233445566779E-3</v>
      </c>
      <c r="J48" s="5">
        <f t="shared" si="7"/>
        <v>0.11299999999999999</v>
      </c>
      <c r="L48">
        <f t="shared" si="24"/>
        <v>45</v>
      </c>
      <c r="M48">
        <f t="shared" si="15"/>
        <v>54</v>
      </c>
      <c r="N48" s="11">
        <f t="shared" si="21"/>
        <v>6.7575757575757836E-4</v>
      </c>
      <c r="O48" s="12">
        <f t="shared" si="8"/>
        <v>13.751680418347139</v>
      </c>
      <c r="P48" s="12">
        <f t="shared" si="9"/>
        <v>0.58826309580336089</v>
      </c>
      <c r="Q48">
        <f t="shared" si="22"/>
        <v>2.8907248527777147E-5</v>
      </c>
      <c r="R48" s="13">
        <f t="shared" si="10"/>
        <v>0.98557187308005745</v>
      </c>
      <c r="T48">
        <f t="shared" si="25"/>
        <v>45</v>
      </c>
      <c r="U48">
        <f t="shared" si="16"/>
        <v>64</v>
      </c>
      <c r="V48" s="11">
        <f t="shared" si="11"/>
        <v>6.3571428571428665E-4</v>
      </c>
      <c r="W48" s="12">
        <f t="shared" si="12"/>
        <v>12.936798651084386</v>
      </c>
      <c r="X48" s="12">
        <f t="shared" si="13"/>
        <v>0.28750924610187178</v>
      </c>
      <c r="Y48">
        <f t="shared" si="23"/>
        <v>1.4128204353445979E-5</v>
      </c>
      <c r="Z48" s="13">
        <f t="shared" si="14"/>
        <v>0.99118791862326261</v>
      </c>
    </row>
    <row r="49" spans="1:26" x14ac:dyDescent="0.25">
      <c r="A49" s="5">
        <v>46</v>
      </c>
      <c r="B49" s="5">
        <v>0.77</v>
      </c>
      <c r="C49" s="5">
        <v>0.78200000000000003</v>
      </c>
      <c r="D49" s="5">
        <v>0.88900000000000001</v>
      </c>
      <c r="E49" s="5">
        <v>0.89</v>
      </c>
      <c r="F49" s="5">
        <f t="shared" si="3"/>
        <v>0.77600000000000002</v>
      </c>
      <c r="G49" s="6">
        <f t="shared" si="4"/>
        <v>1.5345268542199501E-2</v>
      </c>
      <c r="H49" s="5">
        <f t="shared" si="5"/>
        <v>0.88949999999999996</v>
      </c>
      <c r="I49" s="6">
        <f t="shared" si="6"/>
        <v>1.1235955056179785E-3</v>
      </c>
      <c r="J49" s="5">
        <f t="shared" si="7"/>
        <v>0.11349999999999993</v>
      </c>
      <c r="L49">
        <f t="shared" si="24"/>
        <v>46</v>
      </c>
      <c r="M49">
        <f t="shared" si="15"/>
        <v>55</v>
      </c>
      <c r="N49" s="11">
        <f t="shared" si="21"/>
        <v>6.9999999999999555E-4</v>
      </c>
      <c r="O49" s="12">
        <f t="shared" si="8"/>
        <v>14.245014245014158</v>
      </c>
      <c r="P49" s="12">
        <f t="shared" si="9"/>
        <v>0.61357619979174161</v>
      </c>
      <c r="Q49">
        <f t="shared" si="22"/>
        <v>3.0151134457766176E-5</v>
      </c>
      <c r="R49" s="13">
        <f t="shared" si="10"/>
        <v>0.98537477148081387</v>
      </c>
      <c r="T49">
        <f t="shared" si="25"/>
        <v>46</v>
      </c>
      <c r="U49">
        <f t="shared" si="16"/>
        <v>65</v>
      </c>
      <c r="V49" s="11">
        <f t="shared" si="11"/>
        <v>6.2142857142857204E-4</v>
      </c>
      <c r="W49" s="12">
        <f t="shared" si="12"/>
        <v>12.646084074655519</v>
      </c>
      <c r="X49" s="12">
        <f t="shared" si="13"/>
        <v>0.31850065920793647</v>
      </c>
      <c r="Y49">
        <f t="shared" si="23"/>
        <v>1.5651122393477992E-5</v>
      </c>
      <c r="Z49" s="13">
        <f t="shared" si="14"/>
        <v>0.98871113005575906</v>
      </c>
    </row>
    <row r="50" spans="1:26" x14ac:dyDescent="0.25">
      <c r="A50" s="5">
        <v>47</v>
      </c>
      <c r="B50" s="5">
        <v>0.76900000000000002</v>
      </c>
      <c r="C50" s="5">
        <v>0.78</v>
      </c>
      <c r="D50" s="5">
        <v>0.88800000000000001</v>
      </c>
      <c r="E50" s="5">
        <v>0.88900000000000001</v>
      </c>
      <c r="F50" s="5">
        <f t="shared" si="3"/>
        <v>0.77449999999999997</v>
      </c>
      <c r="G50" s="6">
        <f t="shared" si="4"/>
        <v>1.4102564102564115E-2</v>
      </c>
      <c r="H50" s="5">
        <f t="shared" si="5"/>
        <v>0.88850000000000007</v>
      </c>
      <c r="I50" s="6">
        <f t="shared" si="6"/>
        <v>1.124859392575929E-3</v>
      </c>
      <c r="J50" s="5">
        <f t="shared" si="7"/>
        <v>0.1140000000000001</v>
      </c>
      <c r="L50">
        <f t="shared" si="24"/>
        <v>47</v>
      </c>
      <c r="M50">
        <f t="shared" si="15"/>
        <v>56</v>
      </c>
      <c r="N50" s="11">
        <f t="shared" si="21"/>
        <v>6.7272727272727146E-4</v>
      </c>
      <c r="O50" s="12">
        <f t="shared" si="8"/>
        <v>13.690013690013666</v>
      </c>
      <c r="P50" s="12">
        <f t="shared" si="9"/>
        <v>0.69220730876025571</v>
      </c>
      <c r="Q50">
        <f t="shared" si="22"/>
        <v>3.4015067152478963E-5</v>
      </c>
      <c r="R50" s="13">
        <f t="shared" si="10"/>
        <v>0.97995705082320539</v>
      </c>
      <c r="T50">
        <f t="shared" si="25"/>
        <v>47</v>
      </c>
      <c r="U50">
        <f t="shared" si="16"/>
        <v>66</v>
      </c>
      <c r="V50" s="11">
        <f t="shared" si="11"/>
        <v>6.1127819548871998E-4</v>
      </c>
      <c r="W50" s="12">
        <f t="shared" si="12"/>
        <v>12.439523717719171</v>
      </c>
      <c r="X50" s="12">
        <f t="shared" si="13"/>
        <v>0.31209647939303953</v>
      </c>
      <c r="Y50">
        <f t="shared" si="23"/>
        <v>1.5336420997373959E-5</v>
      </c>
      <c r="Z50" s="13">
        <f t="shared" si="14"/>
        <v>0.9887966035263267</v>
      </c>
    </row>
    <row r="51" spans="1:26" x14ac:dyDescent="0.25">
      <c r="A51" s="5">
        <v>48</v>
      </c>
      <c r="B51" s="5">
        <v>0.76800000000000002</v>
      </c>
      <c r="C51" s="5">
        <v>0.77900000000000003</v>
      </c>
      <c r="D51" s="5">
        <v>0.88800000000000001</v>
      </c>
      <c r="E51" s="5">
        <v>0.88900000000000001</v>
      </c>
      <c r="F51" s="5">
        <f t="shared" si="3"/>
        <v>0.77350000000000008</v>
      </c>
      <c r="G51" s="6">
        <f t="shared" si="4"/>
        <v>1.412066752246471E-2</v>
      </c>
      <c r="H51" s="5">
        <f t="shared" si="5"/>
        <v>0.88850000000000007</v>
      </c>
      <c r="I51" s="6">
        <f t="shared" si="6"/>
        <v>1.124859392575929E-3</v>
      </c>
      <c r="J51" s="5">
        <f t="shared" si="7"/>
        <v>0.11499999999999999</v>
      </c>
      <c r="L51">
        <f t="shared" si="24"/>
        <v>48</v>
      </c>
      <c r="M51">
        <f t="shared" si="15"/>
        <v>57</v>
      </c>
      <c r="N51" s="11">
        <f t="shared" si="21"/>
        <v>6.545454545454593E-4</v>
      </c>
      <c r="O51" s="12">
        <f t="shared" si="8"/>
        <v>13.320013320013416</v>
      </c>
      <c r="P51" s="12">
        <f t="shared" si="9"/>
        <v>0.6408594396597117</v>
      </c>
      <c r="Q51">
        <f t="shared" si="22"/>
        <v>3.1491832864878227E-5</v>
      </c>
      <c r="R51" s="13">
        <f t="shared" si="10"/>
        <v>0.9818181818181938</v>
      </c>
      <c r="T51">
        <f t="shared" si="25"/>
        <v>48</v>
      </c>
      <c r="U51">
        <f t="shared" si="16"/>
        <v>67</v>
      </c>
      <c r="V51" s="11">
        <f t="shared" si="11"/>
        <v>5.9736842105263235E-4</v>
      </c>
      <c r="W51" s="12">
        <f t="shared" si="12"/>
        <v>12.156459524880598</v>
      </c>
      <c r="X51" s="12">
        <f t="shared" si="13"/>
        <v>0.29012117793406733</v>
      </c>
      <c r="Y51">
        <f t="shared" si="23"/>
        <v>1.4256554683680064E-5</v>
      </c>
      <c r="Z51" s="13">
        <f t="shared" si="14"/>
        <v>0.98985183904544871</v>
      </c>
    </row>
    <row r="52" spans="1:26" x14ac:dyDescent="0.25">
      <c r="A52" s="5">
        <v>49</v>
      </c>
      <c r="B52" s="5">
        <v>0.76600000000000001</v>
      </c>
      <c r="C52" s="5">
        <v>0.77700000000000002</v>
      </c>
      <c r="D52" s="5">
        <v>0.88700000000000001</v>
      </c>
      <c r="E52" s="5">
        <v>0.88800000000000001</v>
      </c>
      <c r="F52" s="5">
        <f t="shared" si="3"/>
        <v>0.77150000000000007</v>
      </c>
      <c r="G52" s="6">
        <f t="shared" si="4"/>
        <v>1.415701415701417E-2</v>
      </c>
      <c r="H52" s="5">
        <f t="shared" si="5"/>
        <v>0.88749999999999996</v>
      </c>
      <c r="I52" s="6">
        <f t="shared" si="6"/>
        <v>1.1261261261261272E-3</v>
      </c>
      <c r="J52" s="5">
        <f t="shared" si="7"/>
        <v>0.11599999999999988</v>
      </c>
      <c r="L52">
        <f t="shared" si="24"/>
        <v>49</v>
      </c>
      <c r="M52">
        <f t="shared" si="15"/>
        <v>58</v>
      </c>
      <c r="N52" s="11">
        <f t="shared" si="21"/>
        <v>6.7272727272727146E-4</v>
      </c>
      <c r="O52" s="12">
        <f t="shared" si="8"/>
        <v>13.690013690013666</v>
      </c>
      <c r="P52" s="12">
        <f t="shared" si="9"/>
        <v>0.69220730876025571</v>
      </c>
      <c r="Q52">
        <f t="shared" si="22"/>
        <v>3.4015067152478963E-5</v>
      </c>
      <c r="R52" s="13">
        <f t="shared" si="10"/>
        <v>0.97995705082320539</v>
      </c>
      <c r="T52">
        <f t="shared" si="25"/>
        <v>49</v>
      </c>
      <c r="U52">
        <f t="shared" si="16"/>
        <v>68</v>
      </c>
      <c r="V52" s="11">
        <f t="shared" si="11"/>
        <v>5.8045112781954862E-4</v>
      </c>
      <c r="W52" s="12">
        <f t="shared" si="12"/>
        <v>11.81219226332008</v>
      </c>
      <c r="X52" s="12">
        <f t="shared" si="13"/>
        <v>0.30821753059361773</v>
      </c>
      <c r="Y52">
        <f t="shared" si="23"/>
        <v>1.5145809453370373E-5</v>
      </c>
      <c r="Z52" s="13">
        <f t="shared" si="14"/>
        <v>0.98789301295567145</v>
      </c>
    </row>
    <row r="53" spans="1:26" x14ac:dyDescent="0.25">
      <c r="A53" s="5">
        <v>50</v>
      </c>
      <c r="B53" s="5">
        <v>0.76500000000000001</v>
      </c>
      <c r="C53" s="5">
        <v>0.77600000000000002</v>
      </c>
      <c r="D53" s="5">
        <v>0.88600000000000001</v>
      </c>
      <c r="E53" s="5">
        <v>0.88700000000000001</v>
      </c>
      <c r="F53" s="5">
        <f t="shared" si="3"/>
        <v>0.77049999999999996</v>
      </c>
      <c r="G53" s="6">
        <f t="shared" si="4"/>
        <v>1.4175257731958775E-2</v>
      </c>
      <c r="H53" s="5">
        <f t="shared" si="5"/>
        <v>0.88650000000000007</v>
      </c>
      <c r="I53" s="6">
        <f t="shared" si="6"/>
        <v>1.1273957158962806E-3</v>
      </c>
      <c r="J53" s="5">
        <f t="shared" si="7"/>
        <v>0.1160000000000001</v>
      </c>
      <c r="L53">
        <f t="shared" si="24"/>
        <v>50</v>
      </c>
      <c r="M53">
        <f t="shared" si="15"/>
        <v>59</v>
      </c>
      <c r="N53" s="11">
        <f t="shared" si="21"/>
        <v>6.7272727272727146E-4</v>
      </c>
      <c r="O53" s="12">
        <f t="shared" si="8"/>
        <v>13.690013690013666</v>
      </c>
      <c r="P53" s="12">
        <f t="shared" si="9"/>
        <v>0.69220730876025571</v>
      </c>
      <c r="Q53">
        <f t="shared" si="22"/>
        <v>3.4015067152478963E-5</v>
      </c>
      <c r="R53" s="13">
        <f t="shared" si="10"/>
        <v>0.97995705082320539</v>
      </c>
      <c r="T53">
        <f t="shared" si="25"/>
        <v>50</v>
      </c>
      <c r="U53">
        <f t="shared" si="16"/>
        <v>69</v>
      </c>
      <c r="V53" s="11">
        <f t="shared" si="11"/>
        <v>5.6917293233082545E-4</v>
      </c>
      <c r="W53" s="12">
        <f t="shared" si="12"/>
        <v>11.582680755613056</v>
      </c>
      <c r="X53" s="12">
        <f t="shared" si="13"/>
        <v>0.3284422131248092</v>
      </c>
      <c r="Y53">
        <f t="shared" si="23"/>
        <v>1.6139650352953121E-5</v>
      </c>
      <c r="Z53" s="13">
        <f t="shared" si="14"/>
        <v>0.98573303540250923</v>
      </c>
    </row>
    <row r="54" spans="1:26" x14ac:dyDescent="0.25">
      <c r="A54" s="5">
        <v>51</v>
      </c>
      <c r="B54" s="5">
        <v>0.76300000000000001</v>
      </c>
      <c r="C54" s="5">
        <v>0.77400000000000002</v>
      </c>
      <c r="D54" s="5">
        <v>0.88500000000000001</v>
      </c>
      <c r="E54" s="5">
        <v>0.88600000000000001</v>
      </c>
      <c r="F54" s="5">
        <f t="shared" si="3"/>
        <v>0.76849999999999996</v>
      </c>
      <c r="G54" s="6">
        <f t="shared" si="4"/>
        <v>1.4211886304909573E-2</v>
      </c>
      <c r="H54" s="5">
        <f t="shared" si="5"/>
        <v>0.88549999999999995</v>
      </c>
      <c r="I54" s="6">
        <f t="shared" si="6"/>
        <v>1.1286681715575631E-3</v>
      </c>
      <c r="J54" s="5">
        <f t="shared" si="7"/>
        <v>0.11699999999999999</v>
      </c>
      <c r="L54">
        <f t="shared" ref="L54:M69" si="26">L53+1</f>
        <v>51</v>
      </c>
      <c r="M54">
        <f t="shared" si="15"/>
        <v>60</v>
      </c>
      <c r="N54" s="11">
        <f t="shared" si="21"/>
        <v>6.545454545454593E-4</v>
      </c>
      <c r="O54" s="12">
        <f t="shared" si="8"/>
        <v>13.320013320013416</v>
      </c>
      <c r="P54" s="12">
        <f t="shared" si="9"/>
        <v>0.6408594396597117</v>
      </c>
      <c r="Q54">
        <f t="shared" si="22"/>
        <v>3.1491832864878227E-5</v>
      </c>
      <c r="R54" s="13">
        <f t="shared" si="10"/>
        <v>0.9818181818181938</v>
      </c>
      <c r="T54">
        <f t="shared" ref="T54:U69" si="27">T53+1</f>
        <v>51</v>
      </c>
      <c r="U54">
        <f t="shared" si="16"/>
        <v>70</v>
      </c>
      <c r="V54" s="11">
        <f t="shared" si="11"/>
        <v>5.4135338345864662E-4</v>
      </c>
      <c r="W54" s="12">
        <f t="shared" si="12"/>
        <v>11.01655236993583</v>
      </c>
      <c r="X54" s="12">
        <f t="shared" si="13"/>
        <v>0.33854328077571438</v>
      </c>
      <c r="Y54">
        <f t="shared" si="23"/>
        <v>1.6636016817318603E-5</v>
      </c>
      <c r="Z54" s="13">
        <f t="shared" si="14"/>
        <v>0.98328566117615079</v>
      </c>
    </row>
    <row r="55" spans="1:26" x14ac:dyDescent="0.25">
      <c r="A55" s="5">
        <v>52</v>
      </c>
      <c r="B55" s="5">
        <v>0.76200000000000001</v>
      </c>
      <c r="C55" s="5">
        <v>0.77300000000000002</v>
      </c>
      <c r="D55" s="5">
        <v>0.88500000000000001</v>
      </c>
      <c r="E55" s="5">
        <v>0.88600000000000001</v>
      </c>
      <c r="F55" s="5">
        <f t="shared" si="3"/>
        <v>0.76750000000000007</v>
      </c>
      <c r="G55" s="6">
        <f t="shared" si="4"/>
        <v>1.4230271668822781E-2</v>
      </c>
      <c r="H55" s="5">
        <f t="shared" si="5"/>
        <v>0.88549999999999995</v>
      </c>
      <c r="I55" s="6">
        <f t="shared" si="6"/>
        <v>1.1286681715575631E-3</v>
      </c>
      <c r="J55" s="5">
        <f t="shared" si="7"/>
        <v>0.11799999999999988</v>
      </c>
      <c r="L55">
        <f t="shared" si="26"/>
        <v>52</v>
      </c>
      <c r="M55">
        <f t="shared" si="15"/>
        <v>61</v>
      </c>
      <c r="N55" s="11">
        <f t="shared" si="21"/>
        <v>6.4545454545454704E-4</v>
      </c>
      <c r="O55" s="12">
        <f t="shared" si="8"/>
        <v>13.135013135013171</v>
      </c>
      <c r="P55" s="12">
        <f t="shared" si="9"/>
        <v>0.64085943965971515</v>
      </c>
      <c r="Q55">
        <f t="shared" si="22"/>
        <v>3.1491832864878396E-5</v>
      </c>
      <c r="R55" s="13">
        <f t="shared" si="10"/>
        <v>0.98131204983454556</v>
      </c>
      <c r="T55">
        <f t="shared" si="27"/>
        <v>52</v>
      </c>
      <c r="U55">
        <f t="shared" si="16"/>
        <v>71</v>
      </c>
      <c r="V55" s="11">
        <f t="shared" si="11"/>
        <v>5.1992481203007627E-4</v>
      </c>
      <c r="W55" s="12">
        <f t="shared" si="12"/>
        <v>10.580480505292558</v>
      </c>
      <c r="X55" s="12">
        <f t="shared" si="13"/>
        <v>0.34665796979265157</v>
      </c>
      <c r="Y55">
        <f t="shared" si="23"/>
        <v>1.7034772635610896E-5</v>
      </c>
      <c r="Z55" s="13">
        <f t="shared" si="14"/>
        <v>0.98104374791949722</v>
      </c>
    </row>
    <row r="56" spans="1:26" x14ac:dyDescent="0.25">
      <c r="A56" s="5">
        <v>53</v>
      </c>
      <c r="B56" s="5">
        <v>0.76100000000000001</v>
      </c>
      <c r="C56" s="5">
        <v>0.77200000000000002</v>
      </c>
      <c r="D56" s="5">
        <v>0.88400000000000001</v>
      </c>
      <c r="E56" s="5">
        <v>0.88500000000000001</v>
      </c>
      <c r="F56" s="5">
        <f t="shared" si="3"/>
        <v>0.76649999999999996</v>
      </c>
      <c r="G56" s="6">
        <f t="shared" si="4"/>
        <v>1.4248704663212448E-2</v>
      </c>
      <c r="H56" s="5">
        <f t="shared" si="5"/>
        <v>0.88450000000000006</v>
      </c>
      <c r="I56" s="6">
        <f t="shared" si="6"/>
        <v>1.1299435028248597E-3</v>
      </c>
      <c r="J56" s="5">
        <f t="shared" si="7"/>
        <v>0.1180000000000001</v>
      </c>
      <c r="L56">
        <f t="shared" si="26"/>
        <v>53</v>
      </c>
      <c r="M56">
        <f t="shared" si="15"/>
        <v>62</v>
      </c>
      <c r="N56" s="11">
        <f t="shared" si="21"/>
        <v>6.515151515151525E-4</v>
      </c>
      <c r="O56" s="12">
        <f t="shared" si="8"/>
        <v>13.258346591679947</v>
      </c>
      <c r="P56" s="12">
        <f t="shared" si="9"/>
        <v>0.61666728333374865</v>
      </c>
      <c r="Q56">
        <f t="shared" si="22"/>
        <v>3.0303030303020402E-5</v>
      </c>
      <c r="R56" s="13">
        <f t="shared" si="10"/>
        <v>0.98298777246146751</v>
      </c>
      <c r="T56">
        <f t="shared" si="27"/>
        <v>53</v>
      </c>
      <c r="U56">
        <f t="shared" si="16"/>
        <v>72</v>
      </c>
      <c r="V56" s="11">
        <f t="shared" si="11"/>
        <v>5.1278195488721652E-4</v>
      </c>
      <c r="W56" s="12">
        <f t="shared" si="12"/>
        <v>10.435123217078077</v>
      </c>
      <c r="X56" s="12">
        <f t="shared" si="13"/>
        <v>0.34253448081095783</v>
      </c>
      <c r="Y56">
        <f t="shared" si="23"/>
        <v>1.6832144387050463E-5</v>
      </c>
      <c r="Z56" s="13">
        <f t="shared" si="14"/>
        <v>0.98097417456685421</v>
      </c>
    </row>
    <row r="57" spans="1:26" x14ac:dyDescent="0.25">
      <c r="A57" s="5">
        <v>54</v>
      </c>
      <c r="B57" s="5">
        <v>0.75900000000000001</v>
      </c>
      <c r="C57" s="5">
        <v>0.77100000000000002</v>
      </c>
      <c r="D57" s="5">
        <v>0.88400000000000001</v>
      </c>
      <c r="E57" s="5">
        <v>0.88400000000000001</v>
      </c>
      <c r="F57" s="5">
        <f t="shared" si="3"/>
        <v>0.76500000000000001</v>
      </c>
      <c r="G57" s="6">
        <f t="shared" si="4"/>
        <v>1.5564202334630364E-2</v>
      </c>
      <c r="H57" s="5">
        <f t="shared" si="5"/>
        <v>0.88400000000000001</v>
      </c>
      <c r="I57" s="6">
        <f t="shared" si="6"/>
        <v>0</v>
      </c>
      <c r="J57" s="5">
        <f t="shared" si="7"/>
        <v>0.11899999999999999</v>
      </c>
      <c r="L57">
        <f t="shared" si="26"/>
        <v>54</v>
      </c>
      <c r="M57">
        <f t="shared" si="15"/>
        <v>63</v>
      </c>
      <c r="N57" s="11">
        <f t="shared" si="21"/>
        <v>5.8484848484848505E-4</v>
      </c>
      <c r="O57" s="12">
        <f t="shared" si="8"/>
        <v>11.901678568345242</v>
      </c>
      <c r="P57" s="12">
        <f t="shared" si="9"/>
        <v>0.71117540451337058</v>
      </c>
      <c r="Q57">
        <f t="shared" si="22"/>
        <v>3.4947159377787026E-5</v>
      </c>
      <c r="R57" s="13">
        <f t="shared" si="10"/>
        <v>0.97222874742255072</v>
      </c>
      <c r="T57">
        <f t="shared" si="27"/>
        <v>54</v>
      </c>
      <c r="U57">
        <f t="shared" si="16"/>
        <v>73</v>
      </c>
      <c r="V57" s="11">
        <f t="shared" si="11"/>
        <v>4.8984962406015142E-4</v>
      </c>
      <c r="W57" s="12">
        <f t="shared" si="12"/>
        <v>9.9684498180739016</v>
      </c>
      <c r="X57" s="12">
        <f t="shared" si="13"/>
        <v>0.30387210623592159</v>
      </c>
      <c r="Y57">
        <f t="shared" si="23"/>
        <v>1.4932275300433182E-5</v>
      </c>
      <c r="Z57" s="13">
        <f t="shared" si="14"/>
        <v>0.9835489023043027</v>
      </c>
    </row>
    <row r="58" spans="1:26" x14ac:dyDescent="0.25">
      <c r="A58" s="5">
        <v>55</v>
      </c>
      <c r="B58" s="5">
        <v>0.75800000000000001</v>
      </c>
      <c r="C58" s="5">
        <v>0.76900000000000002</v>
      </c>
      <c r="D58" s="5">
        <v>0.88300000000000001</v>
      </c>
      <c r="E58" s="5">
        <v>0.88400000000000001</v>
      </c>
      <c r="F58" s="5">
        <f t="shared" si="3"/>
        <v>0.76350000000000007</v>
      </c>
      <c r="G58" s="6">
        <f t="shared" si="4"/>
        <v>1.4304291287386228E-2</v>
      </c>
      <c r="H58" s="5">
        <f t="shared" si="5"/>
        <v>0.88349999999999995</v>
      </c>
      <c r="I58" s="6">
        <f t="shared" si="6"/>
        <v>1.1312217194570145E-3</v>
      </c>
      <c r="J58" s="5">
        <f t="shared" si="7"/>
        <v>0.11999999999999988</v>
      </c>
      <c r="L58">
        <f t="shared" si="26"/>
        <v>55</v>
      </c>
      <c r="M58">
        <f t="shared" si="15"/>
        <v>64</v>
      </c>
      <c r="N58" s="11">
        <f t="shared" si="21"/>
        <v>5.3939393939394337E-4</v>
      </c>
      <c r="O58" s="12">
        <f t="shared" si="8"/>
        <v>10.976677643344392</v>
      </c>
      <c r="P58" s="12">
        <f t="shared" si="9"/>
        <v>0.7502081289448288</v>
      </c>
      <c r="Q58">
        <f t="shared" si="22"/>
        <v>3.6865227456348881E-5</v>
      </c>
      <c r="R58" s="13">
        <f t="shared" si="10"/>
        <v>0.9639771206036345</v>
      </c>
      <c r="T58">
        <f t="shared" si="27"/>
        <v>55</v>
      </c>
      <c r="U58">
        <f t="shared" si="16"/>
        <v>74</v>
      </c>
      <c r="V58" s="11">
        <f t="shared" si="11"/>
        <v>4.6691729323308296E-4</v>
      </c>
      <c r="W58" s="12">
        <f t="shared" si="12"/>
        <v>9.5017764190696585</v>
      </c>
      <c r="X58" s="12">
        <f t="shared" si="13"/>
        <v>0.30969095476296887</v>
      </c>
      <c r="Y58">
        <f t="shared" si="23"/>
        <v>1.5218213517052286E-5</v>
      </c>
      <c r="Z58" s="13">
        <f t="shared" si="14"/>
        <v>0.9812373573527744</v>
      </c>
    </row>
    <row r="59" spans="1:26" x14ac:dyDescent="0.25">
      <c r="A59" s="5">
        <v>56</v>
      </c>
      <c r="B59" s="5">
        <v>0.75700000000000001</v>
      </c>
      <c r="C59" s="5">
        <v>0.76800000000000002</v>
      </c>
      <c r="D59" s="5">
        <v>0.88200000000000001</v>
      </c>
      <c r="E59" s="5">
        <v>0.88300000000000001</v>
      </c>
      <c r="F59" s="5">
        <f t="shared" si="3"/>
        <v>0.76249999999999996</v>
      </c>
      <c r="G59" s="6">
        <f t="shared" si="4"/>
        <v>1.4322916666666678E-2</v>
      </c>
      <c r="H59" s="5">
        <f t="shared" si="5"/>
        <v>0.88250000000000006</v>
      </c>
      <c r="I59" s="6">
        <f t="shared" si="6"/>
        <v>1.1325028312570791E-3</v>
      </c>
      <c r="J59" s="5">
        <f t="shared" si="7"/>
        <v>0.12000000000000011</v>
      </c>
      <c r="L59">
        <f t="shared" si="26"/>
        <v>56</v>
      </c>
      <c r="M59">
        <f t="shared" si="15"/>
        <v>65</v>
      </c>
      <c r="N59" s="11">
        <f t="shared" si="21"/>
        <v>5.2121212121211777E-4</v>
      </c>
      <c r="O59" s="12">
        <f t="shared" si="8"/>
        <v>10.606677273343871</v>
      </c>
      <c r="P59" s="12">
        <f t="shared" si="9"/>
        <v>0.78730808295423671</v>
      </c>
      <c r="Q59">
        <f t="shared" si="22"/>
        <v>3.8688319196371184E-5</v>
      </c>
      <c r="R59" s="13">
        <f t="shared" si="10"/>
        <v>0.95778295778296496</v>
      </c>
      <c r="T59">
        <f t="shared" si="27"/>
        <v>56</v>
      </c>
      <c r="U59">
        <f t="shared" si="16"/>
        <v>75</v>
      </c>
      <c r="V59" s="11">
        <f t="shared" si="11"/>
        <v>4.6691729323307976E-4</v>
      </c>
      <c r="W59" s="12">
        <f t="shared" si="12"/>
        <v>9.5017764190695928</v>
      </c>
      <c r="X59" s="12">
        <f t="shared" si="13"/>
        <v>0.30969095476295977</v>
      </c>
      <c r="Y59">
        <f t="shared" si="23"/>
        <v>1.521821351705184E-5</v>
      </c>
      <c r="Z59" s="13">
        <f t="shared" si="14"/>
        <v>0.98123735735277506</v>
      </c>
    </row>
    <row r="60" spans="1:26" x14ac:dyDescent="0.25">
      <c r="A60" s="5">
        <v>57</v>
      </c>
      <c r="B60" s="5">
        <v>0.755</v>
      </c>
      <c r="C60" s="5">
        <v>0.76700000000000002</v>
      </c>
      <c r="D60" s="5">
        <v>0.88100000000000001</v>
      </c>
      <c r="E60" s="5">
        <v>0.88300000000000001</v>
      </c>
      <c r="F60" s="5">
        <f t="shared" si="3"/>
        <v>0.76100000000000001</v>
      </c>
      <c r="G60" s="6">
        <f t="shared" si="4"/>
        <v>1.5645371577574983E-2</v>
      </c>
      <c r="H60" s="5">
        <f t="shared" si="5"/>
        <v>0.88200000000000001</v>
      </c>
      <c r="I60" s="6">
        <f t="shared" si="6"/>
        <v>2.2650056625141582E-3</v>
      </c>
      <c r="J60" s="5">
        <f t="shared" si="7"/>
        <v>0.121</v>
      </c>
      <c r="L60">
        <f t="shared" si="26"/>
        <v>57</v>
      </c>
      <c r="M60">
        <f t="shared" si="15"/>
        <v>66</v>
      </c>
      <c r="N60" s="11">
        <f t="shared" si="21"/>
        <v>4.9696969696969354E-4</v>
      </c>
      <c r="O60" s="12">
        <f t="shared" si="8"/>
        <v>10.113343446676712</v>
      </c>
      <c r="P60" s="12">
        <f t="shared" si="9"/>
        <v>0.6258489390295694</v>
      </c>
      <c r="Q60">
        <f t="shared" si="22"/>
        <v>3.0754216863913035E-5</v>
      </c>
      <c r="R60" s="13">
        <f t="shared" si="10"/>
        <v>0.97027417027417495</v>
      </c>
      <c r="T60">
        <f t="shared" si="27"/>
        <v>57</v>
      </c>
      <c r="U60">
        <f t="shared" si="16"/>
        <v>76</v>
      </c>
      <c r="V60" s="11">
        <f t="shared" si="11"/>
        <v>4.5187969924812091E-4</v>
      </c>
      <c r="W60" s="12">
        <f t="shared" si="12"/>
        <v>9.1957610754603394</v>
      </c>
      <c r="X60" s="12">
        <f t="shared" si="13"/>
        <v>0.2604128842908886</v>
      </c>
      <c r="Y60">
        <f t="shared" si="23"/>
        <v>1.2796689134054264E-5</v>
      </c>
      <c r="Z60" s="13">
        <f t="shared" si="14"/>
        <v>0.98577023320551993</v>
      </c>
    </row>
    <row r="61" spans="1:26" x14ac:dyDescent="0.25">
      <c r="A61" s="5">
        <v>58</v>
      </c>
      <c r="B61" s="5">
        <v>0.754</v>
      </c>
      <c r="C61" s="5">
        <v>0.76500000000000001</v>
      </c>
      <c r="D61" s="5">
        <v>0.88100000000000001</v>
      </c>
      <c r="E61" s="5">
        <v>0.88200000000000001</v>
      </c>
      <c r="F61" s="5">
        <f t="shared" si="3"/>
        <v>0.75950000000000006</v>
      </c>
      <c r="G61" s="6">
        <f t="shared" si="4"/>
        <v>1.4379084967320275E-2</v>
      </c>
      <c r="H61" s="5">
        <f t="shared" si="5"/>
        <v>0.88149999999999995</v>
      </c>
      <c r="I61" s="6">
        <f t="shared" si="6"/>
        <v>1.1337868480725633E-3</v>
      </c>
      <c r="J61" s="5">
        <f t="shared" si="7"/>
        <v>0.12199999999999989</v>
      </c>
      <c r="L61">
        <f t="shared" si="26"/>
        <v>58</v>
      </c>
      <c r="M61">
        <f t="shared" si="15"/>
        <v>67</v>
      </c>
      <c r="N61" s="11">
        <f t="shared" si="21"/>
        <v>4.9393939393939466E-4</v>
      </c>
      <c r="O61" s="12">
        <f t="shared" si="8"/>
        <v>10.051676718343401</v>
      </c>
      <c r="P61" s="12">
        <f t="shared" si="9"/>
        <v>0.6120248036308743</v>
      </c>
      <c r="Q61">
        <f t="shared" si="22"/>
        <v>3.0074898850421154E-5</v>
      </c>
      <c r="R61" s="13">
        <f t="shared" si="10"/>
        <v>0.97119567204006652</v>
      </c>
      <c r="T61">
        <f t="shared" si="27"/>
        <v>58</v>
      </c>
      <c r="U61">
        <f t="shared" si="16"/>
        <v>77</v>
      </c>
      <c r="V61" s="11">
        <f t="shared" si="11"/>
        <v>4.3759398496240516E-4</v>
      </c>
      <c r="W61" s="12">
        <f t="shared" si="12"/>
        <v>8.905046499031446</v>
      </c>
      <c r="X61" s="12">
        <f t="shared" si="13"/>
        <v>0.25368325403344216</v>
      </c>
      <c r="Y61">
        <f t="shared" si="23"/>
        <v>1.2465995103203347E-5</v>
      </c>
      <c r="Z61" s="13">
        <f t="shared" si="14"/>
        <v>0.98560255126981655</v>
      </c>
    </row>
    <row r="62" spans="1:26" x14ac:dyDescent="0.25">
      <c r="A62" s="5">
        <v>59</v>
      </c>
      <c r="B62" s="5">
        <v>0.753</v>
      </c>
      <c r="C62" s="5">
        <v>0.76400000000000001</v>
      </c>
      <c r="D62" s="5">
        <v>0.88</v>
      </c>
      <c r="E62" s="5">
        <v>0.88100000000000001</v>
      </c>
      <c r="F62" s="5">
        <f t="shared" si="3"/>
        <v>0.75849999999999995</v>
      </c>
      <c r="G62" s="6">
        <f t="shared" si="4"/>
        <v>1.4397905759162315E-2</v>
      </c>
      <c r="H62" s="5">
        <f t="shared" si="5"/>
        <v>0.88050000000000006</v>
      </c>
      <c r="I62" s="6">
        <f t="shared" si="6"/>
        <v>1.1350737797956878E-3</v>
      </c>
      <c r="J62" s="5">
        <f t="shared" si="7"/>
        <v>0.12200000000000011</v>
      </c>
      <c r="L62">
        <f t="shared" si="26"/>
        <v>59</v>
      </c>
      <c r="M62">
        <f t="shared" si="15"/>
        <v>68</v>
      </c>
      <c r="N62" s="11">
        <f t="shared" si="21"/>
        <v>4.9090909090908201E-4</v>
      </c>
      <c r="O62" s="12">
        <f t="shared" si="8"/>
        <v>9.9900099900098134</v>
      </c>
      <c r="P62" s="12">
        <f t="shared" si="9"/>
        <v>0.62280342733574845</v>
      </c>
      <c r="Q62">
        <f t="shared" si="22"/>
        <v>3.0604560419278672E-5</v>
      </c>
      <c r="R62" s="13">
        <f t="shared" si="10"/>
        <v>0.96984478935698393</v>
      </c>
      <c r="T62">
        <f t="shared" si="27"/>
        <v>59</v>
      </c>
      <c r="U62">
        <f t="shared" si="16"/>
        <v>78</v>
      </c>
      <c r="V62" s="11">
        <f t="shared" si="11"/>
        <v>4.2556390977443385E-4</v>
      </c>
      <c r="W62" s="12">
        <f t="shared" si="12"/>
        <v>8.6602342241439558</v>
      </c>
      <c r="X62" s="12">
        <f t="shared" si="13"/>
        <v>0.28606933822916814</v>
      </c>
      <c r="Y62">
        <f t="shared" si="23"/>
        <v>1.4057447280581323E-5</v>
      </c>
      <c r="Z62" s="13">
        <f t="shared" si="14"/>
        <v>0.9807376748059079</v>
      </c>
    </row>
    <row r="63" spans="1:26" x14ac:dyDescent="0.25">
      <c r="A63" s="5">
        <v>60</v>
      </c>
      <c r="B63" s="5">
        <v>0.751</v>
      </c>
      <c r="C63" s="5">
        <v>0.76300000000000001</v>
      </c>
      <c r="D63" s="5">
        <v>0.879</v>
      </c>
      <c r="E63" s="5">
        <v>0.88100000000000001</v>
      </c>
      <c r="F63" s="5">
        <f t="shared" si="3"/>
        <v>0.75700000000000001</v>
      </c>
      <c r="G63" s="6">
        <f t="shared" si="4"/>
        <v>1.5727391874180877E-2</v>
      </c>
      <c r="H63" s="5">
        <f t="shared" si="5"/>
        <v>0.88</v>
      </c>
      <c r="I63" s="6">
        <f t="shared" si="6"/>
        <v>2.2701475595913755E-3</v>
      </c>
      <c r="J63" s="5">
        <f t="shared" si="7"/>
        <v>0.123</v>
      </c>
      <c r="L63">
        <f t="shared" si="26"/>
        <v>60</v>
      </c>
      <c r="M63">
        <f t="shared" si="15"/>
        <v>69</v>
      </c>
      <c r="N63" s="11">
        <f t="shared" si="21"/>
        <v>4.6060606060605898E-4</v>
      </c>
      <c r="O63" s="12">
        <f t="shared" si="8"/>
        <v>9.3733427066760076</v>
      </c>
      <c r="P63" s="12">
        <f t="shared" si="9"/>
        <v>0.55841597526780784</v>
      </c>
      <c r="Q63">
        <f t="shared" si="22"/>
        <v>2.7440561024660069E-5</v>
      </c>
      <c r="R63" s="13">
        <f t="shared" si="10"/>
        <v>0.97239057239056959</v>
      </c>
      <c r="T63">
        <f t="shared" si="27"/>
        <v>60</v>
      </c>
      <c r="U63">
        <f t="shared" si="16"/>
        <v>79</v>
      </c>
      <c r="V63" s="11">
        <f t="shared" si="11"/>
        <v>4.0864661654135392E-4</v>
      </c>
      <c r="W63" s="12">
        <f t="shared" si="12"/>
        <v>8.3159669625835146</v>
      </c>
      <c r="X63" s="12">
        <f t="shared" si="13"/>
        <v>0.27511849723657961</v>
      </c>
      <c r="Y63">
        <f t="shared" si="23"/>
        <v>1.3519322954205522E-5</v>
      </c>
      <c r="Z63" s="13">
        <f t="shared" si="14"/>
        <v>0.9806797045599992</v>
      </c>
    </row>
    <row r="64" spans="1:26" x14ac:dyDescent="0.25">
      <c r="A64" s="5">
        <v>61</v>
      </c>
      <c r="B64" s="5">
        <v>0.75</v>
      </c>
      <c r="C64" s="5">
        <v>0.76200000000000001</v>
      </c>
      <c r="D64" s="5">
        <v>0.879</v>
      </c>
      <c r="E64" s="5">
        <v>0.88</v>
      </c>
      <c r="F64" s="5">
        <f t="shared" si="3"/>
        <v>0.75600000000000001</v>
      </c>
      <c r="G64" s="6">
        <f t="shared" si="4"/>
        <v>1.5748031496063006E-2</v>
      </c>
      <c r="H64" s="5">
        <f t="shared" si="5"/>
        <v>0.87949999999999995</v>
      </c>
      <c r="I64" s="6">
        <f t="shared" si="6"/>
        <v>1.1363636363636374E-3</v>
      </c>
      <c r="J64" s="5">
        <f t="shared" si="7"/>
        <v>0.12349999999999994</v>
      </c>
      <c r="L64">
        <f t="shared" si="26"/>
        <v>61</v>
      </c>
      <c r="M64">
        <f t="shared" si="15"/>
        <v>70</v>
      </c>
      <c r="N64" s="11">
        <f t="shared" si="21"/>
        <v>4.3636363636363621E-4</v>
      </c>
      <c r="O64" s="12">
        <f t="shared" si="8"/>
        <v>8.8800088800088801</v>
      </c>
      <c r="P64" s="12">
        <f t="shared" si="9"/>
        <v>0.65842048396242747</v>
      </c>
      <c r="Q64">
        <f t="shared" si="22"/>
        <v>3.2354782581913683E-5</v>
      </c>
      <c r="R64" s="13">
        <f t="shared" si="10"/>
        <v>0.9578713968957856</v>
      </c>
      <c r="T64">
        <f t="shared" si="27"/>
        <v>61</v>
      </c>
      <c r="U64">
        <f t="shared" si="16"/>
        <v>80</v>
      </c>
      <c r="V64" s="11">
        <f t="shared" si="11"/>
        <v>4.0187969924812095E-4</v>
      </c>
      <c r="W64" s="12">
        <f t="shared" si="12"/>
        <v>8.1782600579593208</v>
      </c>
      <c r="X64" s="12">
        <f t="shared" si="13"/>
        <v>0.27808089084993043</v>
      </c>
      <c r="Y64">
        <f t="shared" si="23"/>
        <v>1.3664894976365578E-5</v>
      </c>
      <c r="Z64" s="13">
        <f t="shared" si="14"/>
        <v>0.97961326757779266</v>
      </c>
    </row>
    <row r="65" spans="1:26" x14ac:dyDescent="0.25">
      <c r="A65" s="5">
        <v>62</v>
      </c>
      <c r="B65" s="5">
        <v>0.749</v>
      </c>
      <c r="C65" s="5">
        <v>0.76</v>
      </c>
      <c r="D65" s="5">
        <v>0.878</v>
      </c>
      <c r="E65" s="5">
        <v>0.879</v>
      </c>
      <c r="F65" s="5">
        <f t="shared" si="3"/>
        <v>0.75449999999999995</v>
      </c>
      <c r="G65" s="6">
        <f t="shared" si="4"/>
        <v>1.4473684210526328E-2</v>
      </c>
      <c r="H65" s="5">
        <f t="shared" si="5"/>
        <v>0.87850000000000006</v>
      </c>
      <c r="I65" s="6">
        <f t="shared" si="6"/>
        <v>1.1376564277588179E-3</v>
      </c>
      <c r="J65" s="5">
        <f t="shared" si="7"/>
        <v>0.12400000000000011</v>
      </c>
      <c r="L65">
        <f t="shared" si="26"/>
        <v>62</v>
      </c>
      <c r="M65">
        <f t="shared" si="15"/>
        <v>71</v>
      </c>
      <c r="N65" s="11">
        <f t="shared" si="21"/>
        <v>4.2424242424242474E-4</v>
      </c>
      <c r="O65" s="12">
        <f t="shared" si="8"/>
        <v>8.6333419666753137</v>
      </c>
      <c r="P65" s="12">
        <f t="shared" si="9"/>
        <v>0.68669162477399426</v>
      </c>
      <c r="Q65">
        <f t="shared" si="22"/>
        <v>3.3744026441394078E-5</v>
      </c>
      <c r="R65" s="13">
        <f t="shared" si="10"/>
        <v>0.95182595182595164</v>
      </c>
      <c r="T65">
        <f t="shared" si="27"/>
        <v>62</v>
      </c>
      <c r="U65">
        <f t="shared" si="16"/>
        <v>81</v>
      </c>
      <c r="V65" s="11">
        <f t="shared" si="11"/>
        <v>3.9097744360902271E-4</v>
      </c>
      <c r="W65" s="12">
        <f t="shared" si="12"/>
        <v>7.9563989338425483</v>
      </c>
      <c r="X65" s="12">
        <f t="shared" si="13"/>
        <v>0.29678054570646584</v>
      </c>
      <c r="Y65">
        <f t="shared" si="23"/>
        <v>1.4583796016015729E-5</v>
      </c>
      <c r="Z65" s="13">
        <f t="shared" si="14"/>
        <v>0.97556751764247629</v>
      </c>
    </row>
    <row r="66" spans="1:26" x14ac:dyDescent="0.25">
      <c r="A66" s="5">
        <v>63</v>
      </c>
      <c r="B66" s="5">
        <v>0.748</v>
      </c>
      <c r="C66" s="5">
        <v>0.75900000000000001</v>
      </c>
      <c r="D66" s="5">
        <v>0.877</v>
      </c>
      <c r="E66" s="5">
        <v>0.878</v>
      </c>
      <c r="F66" s="5">
        <f t="shared" si="3"/>
        <v>0.75350000000000006</v>
      </c>
      <c r="G66" s="6">
        <f t="shared" si="4"/>
        <v>1.4492753623188418E-2</v>
      </c>
      <c r="H66" s="5">
        <f t="shared" si="5"/>
        <v>0.87749999999999995</v>
      </c>
      <c r="I66" s="6">
        <f t="shared" si="6"/>
        <v>1.1389521640091126E-3</v>
      </c>
      <c r="J66" s="5">
        <f t="shared" si="7"/>
        <v>0.12399999999999989</v>
      </c>
      <c r="L66">
        <f t="shared" si="26"/>
        <v>63</v>
      </c>
      <c r="M66">
        <f t="shared" si="15"/>
        <v>72</v>
      </c>
      <c r="N66" s="11">
        <f t="shared" si="21"/>
        <v>4.5151515151515642E-4</v>
      </c>
      <c r="O66" s="12">
        <f t="shared" si="8"/>
        <v>9.188342521675958</v>
      </c>
      <c r="P66" s="12">
        <f t="shared" si="9"/>
        <v>0.71117540451340344</v>
      </c>
      <c r="Q66">
        <f t="shared" si="22"/>
        <v>3.4947159377788645E-5</v>
      </c>
      <c r="R66" s="13">
        <f t="shared" si="10"/>
        <v>0.95426606490436772</v>
      </c>
      <c r="T66">
        <f t="shared" si="27"/>
        <v>63</v>
      </c>
      <c r="U66">
        <f t="shared" si="16"/>
        <v>82</v>
      </c>
      <c r="V66" s="11">
        <f t="shared" si="11"/>
        <v>3.8383458646616822E-4</v>
      </c>
      <c r="W66" s="12">
        <f t="shared" si="12"/>
        <v>7.8110416456281691</v>
      </c>
      <c r="X66" s="12">
        <f t="shared" si="13"/>
        <v>0.30357234506606312</v>
      </c>
      <c r="Y66">
        <f t="shared" si="23"/>
        <v>1.4917545036546336E-5</v>
      </c>
      <c r="Z66" s="13">
        <f t="shared" si="14"/>
        <v>0.9735315185242962</v>
      </c>
    </row>
    <row r="67" spans="1:26" x14ac:dyDescent="0.25">
      <c r="A67" s="5">
        <v>64</v>
      </c>
      <c r="B67" s="5">
        <v>0.747</v>
      </c>
      <c r="C67" s="5">
        <v>0.75800000000000001</v>
      </c>
      <c r="D67" s="5">
        <v>0.877</v>
      </c>
      <c r="E67" s="5">
        <v>0.877</v>
      </c>
      <c r="F67" s="5">
        <f t="shared" si="3"/>
        <v>0.75249999999999995</v>
      </c>
      <c r="G67" s="6">
        <f t="shared" si="4"/>
        <v>1.4511873350923495E-2</v>
      </c>
      <c r="H67" s="5">
        <f t="shared" si="5"/>
        <v>0.877</v>
      </c>
      <c r="I67" s="6">
        <f t="shared" si="6"/>
        <v>0</v>
      </c>
      <c r="J67" s="5">
        <f t="shared" si="7"/>
        <v>0.12450000000000006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4.2424242424242658E-4</v>
      </c>
      <c r="O67" s="12">
        <f t="shared" si="8"/>
        <v>8.6333419666753493</v>
      </c>
      <c r="P67" s="12">
        <f t="shared" si="9"/>
        <v>0.68669162477393164</v>
      </c>
      <c r="Q67">
        <f t="shared" ref="Q67:Q98" si="29">(STEYX(J67:J76,A67:A76))/(STDEV(A67:A76)*SQRT(COUNT(A67:A76)-1))</f>
        <v>3.3744026441391002E-5</v>
      </c>
      <c r="R67" s="13">
        <f t="shared" si="10"/>
        <v>0.9518259518259603</v>
      </c>
      <c r="T67">
        <f t="shared" si="27"/>
        <v>64</v>
      </c>
      <c r="U67">
        <f t="shared" si="16"/>
        <v>83</v>
      </c>
      <c r="V67" s="11">
        <f t="shared" si="11"/>
        <v>3.7969924812030116E-4</v>
      </c>
      <c r="W67" s="12">
        <f t="shared" si="12"/>
        <v>7.7268874261355567</v>
      </c>
      <c r="X67" s="12">
        <f t="shared" si="13"/>
        <v>0.28970619816881082</v>
      </c>
      <c r="Y67">
        <f t="shared" ref="Y67:Y98" si="30">(STEYX(J67:J86,A67:A86))/(STDEV(A67:A86)*SQRT(COUNT(A67:A86)-1))</f>
        <v>1.4236162578015363E-5</v>
      </c>
      <c r="Z67" s="13">
        <f t="shared" si="14"/>
        <v>0.97532105951552617</v>
      </c>
    </row>
    <row r="68" spans="1:26" x14ac:dyDescent="0.25">
      <c r="A68" s="5">
        <v>65</v>
      </c>
      <c r="B68" s="5">
        <v>0.746</v>
      </c>
      <c r="C68" s="5">
        <v>0.75700000000000001</v>
      </c>
      <c r="D68" s="5">
        <v>0.876</v>
      </c>
      <c r="E68" s="5">
        <v>0.877</v>
      </c>
      <c r="F68" s="5">
        <f t="shared" ref="F68:F93" si="31">AVERAGE(B68:C68)</f>
        <v>0.75150000000000006</v>
      </c>
      <c r="G68" s="6">
        <f t="shared" ref="G68:G93" si="32">ABS((C68-B68)/C68)</f>
        <v>1.4531043593130791E-2</v>
      </c>
      <c r="H68" s="5">
        <f t="shared" ref="H68:H93" si="33">AVERAGE(D68:E68)</f>
        <v>0.87650000000000006</v>
      </c>
      <c r="I68" s="6">
        <f t="shared" ref="I68:I93" si="34">ABS((E68-D68)/E68)</f>
        <v>1.1402508551881423E-3</v>
      </c>
      <c r="J68" s="5">
        <f t="shared" ref="J68:J93" si="35">H68-F68</f>
        <v>0.125</v>
      </c>
      <c r="L68">
        <f t="shared" si="26"/>
        <v>65</v>
      </c>
      <c r="M68">
        <f t="shared" si="15"/>
        <v>74</v>
      </c>
      <c r="N68" s="11">
        <f t="shared" si="28"/>
        <v>3.7575757575757882E-4</v>
      </c>
      <c r="O68" s="12">
        <f t="shared" ref="O68:O84" si="36">((((N68/13650)/0.3)*0.0001)/0.0012)*1000000000</f>
        <v>7.6466743133410446</v>
      </c>
      <c r="P68" s="12">
        <f t="shared" ref="P68:P84" si="37">((((Q68/13650)/0.3)*0.0001)/0.0012)*1000000000</f>
        <v>0.68669162477397971</v>
      </c>
      <c r="Q68">
        <f t="shared" si="29"/>
        <v>3.374402644139336E-5</v>
      </c>
      <c r="R68" s="13">
        <f t="shared" ref="R68:R84" si="38">RSQ(J68:J77,A68:A77)</f>
        <v>0.93939393939394245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3.6353383458646935E-4</v>
      </c>
      <c r="W68" s="12">
        <f t="shared" ref="W68:W74" si="40">((((V68/13650)/0.3)*0.0001)/0.0012)*1000000000</f>
        <v>7.3979209317555856</v>
      </c>
      <c r="X68" s="12">
        <f t="shared" ref="X68:X74" si="41">((((Y68/13650)/0.3)*0.0001)/0.0012)*1000000000</f>
        <v>0.28532956626869793</v>
      </c>
      <c r="Y68">
        <f t="shared" si="30"/>
        <v>1.4021094886443817E-5</v>
      </c>
      <c r="Z68" s="13">
        <f t="shared" ref="Z68:Z74" si="42">RSQ(J68:J87,A68:A87)</f>
        <v>0.97392219987564532</v>
      </c>
    </row>
    <row r="69" spans="1:26" x14ac:dyDescent="0.25">
      <c r="A69" s="5">
        <v>66</v>
      </c>
      <c r="B69" s="5">
        <v>0.74399999999999999</v>
      </c>
      <c r="C69" s="5">
        <v>0.755</v>
      </c>
      <c r="D69" s="5">
        <v>0.875</v>
      </c>
      <c r="E69" s="5">
        <v>0.876</v>
      </c>
      <c r="F69" s="5">
        <f t="shared" si="31"/>
        <v>0.74950000000000006</v>
      </c>
      <c r="G69" s="6">
        <f t="shared" si="32"/>
        <v>1.4569536423841073E-2</v>
      </c>
      <c r="H69" s="5">
        <f t="shared" si="33"/>
        <v>0.87549999999999994</v>
      </c>
      <c r="I69" s="6">
        <f t="shared" si="34"/>
        <v>1.1415525114155261E-3</v>
      </c>
      <c r="J69" s="5">
        <f t="shared" si="35"/>
        <v>0.12599999999999989</v>
      </c>
      <c r="L69">
        <f t="shared" si="26"/>
        <v>66</v>
      </c>
      <c r="M69">
        <f t="shared" si="26"/>
        <v>75</v>
      </c>
      <c r="N69" s="11">
        <f t="shared" si="28"/>
        <v>3.9393939393939244E-4</v>
      </c>
      <c r="O69" s="12">
        <f t="shared" si="36"/>
        <v>8.0166746833413214</v>
      </c>
      <c r="P69" s="12">
        <f t="shared" si="37"/>
        <v>0.82964097921046609</v>
      </c>
      <c r="Q69">
        <f t="shared" si="29"/>
        <v>4.076855771840229E-5</v>
      </c>
      <c r="R69" s="13">
        <f t="shared" si="38"/>
        <v>0.92108131676478</v>
      </c>
      <c r="T69">
        <f t="shared" si="27"/>
        <v>66</v>
      </c>
      <c r="U69">
        <f t="shared" si="27"/>
        <v>85</v>
      </c>
      <c r="V69" s="11">
        <f t="shared" si="39"/>
        <v>3.5827067669173259E-4</v>
      </c>
      <c r="W69" s="12">
        <f t="shared" si="40"/>
        <v>7.2908155614923214</v>
      </c>
      <c r="X69" s="12">
        <f t="shared" si="41"/>
        <v>0.2682244804277476</v>
      </c>
      <c r="Y69">
        <f t="shared" si="30"/>
        <v>1.3180550968219515E-5</v>
      </c>
      <c r="Z69" s="13">
        <f t="shared" si="42"/>
        <v>0.97621716908425837</v>
      </c>
    </row>
    <row r="70" spans="1:26" x14ac:dyDescent="0.25">
      <c r="A70" s="5">
        <v>67</v>
      </c>
      <c r="B70" s="5">
        <v>0.74299999999999999</v>
      </c>
      <c r="C70" s="5">
        <v>0.754</v>
      </c>
      <c r="D70" s="5">
        <v>0.875</v>
      </c>
      <c r="E70" s="5">
        <v>0.875</v>
      </c>
      <c r="F70" s="5">
        <f t="shared" si="31"/>
        <v>0.74849999999999994</v>
      </c>
      <c r="G70" s="6">
        <f t="shared" si="32"/>
        <v>1.4588859416445636E-2</v>
      </c>
      <c r="H70" s="5">
        <f t="shared" si="33"/>
        <v>0.875</v>
      </c>
      <c r="I70" s="6">
        <f t="shared" si="34"/>
        <v>0</v>
      </c>
      <c r="J70" s="5">
        <f t="shared" si="35"/>
        <v>0.12650000000000006</v>
      </c>
      <c r="L70">
        <f t="shared" ref="L70:M84" si="43">L69+1</f>
        <v>67</v>
      </c>
      <c r="M70">
        <f t="shared" si="43"/>
        <v>76</v>
      </c>
      <c r="N70" s="11">
        <f t="shared" si="28"/>
        <v>4.1818181818181792E-4</v>
      </c>
      <c r="O70" s="12">
        <f t="shared" si="36"/>
        <v>8.5100085100085057</v>
      </c>
      <c r="P70" s="12">
        <f t="shared" si="37"/>
        <v>0.82042245998752361</v>
      </c>
      <c r="Q70">
        <f t="shared" si="29"/>
        <v>4.0315559683786895E-5</v>
      </c>
      <c r="R70" s="13">
        <f t="shared" si="38"/>
        <v>0.93079178885630842</v>
      </c>
      <c r="T70">
        <f t="shared" ref="T70:U74" si="44">T69+1</f>
        <v>67</v>
      </c>
      <c r="U70">
        <f t="shared" si="44"/>
        <v>86</v>
      </c>
      <c r="V70" s="11">
        <f t="shared" si="39"/>
        <v>3.5676691729323459E-4</v>
      </c>
      <c r="W70" s="12">
        <f t="shared" si="40"/>
        <v>7.2602140271313527</v>
      </c>
      <c r="X70" s="12">
        <f t="shared" si="41"/>
        <v>0.2691925408890723</v>
      </c>
      <c r="Y70">
        <f t="shared" si="30"/>
        <v>1.3228121459289012E-5</v>
      </c>
      <c r="Z70" s="13">
        <f t="shared" si="42"/>
        <v>0.97585186485453024</v>
      </c>
    </row>
    <row r="71" spans="1:26" x14ac:dyDescent="0.25">
      <c r="A71" s="5">
        <v>68</v>
      </c>
      <c r="B71" s="5">
        <v>0.74199999999999999</v>
      </c>
      <c r="C71" s="5">
        <v>0.753</v>
      </c>
      <c r="D71" s="5">
        <v>0.874</v>
      </c>
      <c r="E71" s="5">
        <v>0.874</v>
      </c>
      <c r="F71" s="5">
        <f t="shared" si="31"/>
        <v>0.74750000000000005</v>
      </c>
      <c r="G71" s="6">
        <f t="shared" si="32"/>
        <v>1.4608233731739721E-2</v>
      </c>
      <c r="H71" s="5">
        <f t="shared" si="33"/>
        <v>0.874</v>
      </c>
      <c r="I71" s="6">
        <f t="shared" si="34"/>
        <v>0</v>
      </c>
      <c r="J71" s="5">
        <f t="shared" si="35"/>
        <v>0.12649999999999995</v>
      </c>
      <c r="L71">
        <f t="shared" si="43"/>
        <v>68</v>
      </c>
      <c r="M71">
        <f t="shared" si="43"/>
        <v>77</v>
      </c>
      <c r="N71" s="11">
        <f t="shared" si="28"/>
        <v>4.2727272727272465E-4</v>
      </c>
      <c r="O71" s="12">
        <f t="shared" si="36"/>
        <v>8.6950086950086423</v>
      </c>
      <c r="P71" s="12">
        <f t="shared" si="37"/>
        <v>0.77758785738447489</v>
      </c>
      <c r="Q71">
        <f t="shared" si="29"/>
        <v>3.8210667311873086E-5</v>
      </c>
      <c r="R71" s="13">
        <f t="shared" si="38"/>
        <v>0.93986668557651609</v>
      </c>
      <c r="T71">
        <f t="shared" si="44"/>
        <v>68</v>
      </c>
      <c r="U71">
        <f t="shared" si="44"/>
        <v>87</v>
      </c>
      <c r="V71" s="11">
        <f t="shared" si="39"/>
        <v>3.5263157894737074E-4</v>
      </c>
      <c r="W71" s="12">
        <f t="shared" si="40"/>
        <v>7.1760598076388034</v>
      </c>
      <c r="X71" s="12">
        <f t="shared" si="41"/>
        <v>0.27949215241643921</v>
      </c>
      <c r="Y71">
        <f t="shared" si="30"/>
        <v>1.373424436974382E-5</v>
      </c>
      <c r="Z71" s="13">
        <f t="shared" si="42"/>
        <v>0.97342089774170881</v>
      </c>
    </row>
    <row r="72" spans="1:26" x14ac:dyDescent="0.25">
      <c r="A72" s="5">
        <v>69</v>
      </c>
      <c r="B72" s="5">
        <v>0.74099999999999999</v>
      </c>
      <c r="C72" s="5">
        <v>0.752</v>
      </c>
      <c r="D72" s="5">
        <v>0.873</v>
      </c>
      <c r="E72" s="5">
        <v>0.874</v>
      </c>
      <c r="F72" s="5">
        <f t="shared" si="31"/>
        <v>0.74649999999999994</v>
      </c>
      <c r="G72" s="6">
        <f t="shared" si="32"/>
        <v>1.4627659574468098E-2</v>
      </c>
      <c r="H72" s="5">
        <f t="shared" si="33"/>
        <v>0.87349999999999994</v>
      </c>
      <c r="I72" s="6">
        <f t="shared" si="34"/>
        <v>1.1441647597254015E-3</v>
      </c>
      <c r="J72" s="5">
        <f t="shared" si="35"/>
        <v>0.127</v>
      </c>
      <c r="L72">
        <f t="shared" si="43"/>
        <v>69</v>
      </c>
      <c r="M72">
        <f t="shared" si="43"/>
        <v>78</v>
      </c>
      <c r="N72" s="11">
        <f t="shared" si="28"/>
        <v>3.9393939393938962E-4</v>
      </c>
      <c r="O72" s="12">
        <f t="shared" si="36"/>
        <v>8.0166746833412645</v>
      </c>
      <c r="P72" s="12">
        <f t="shared" si="37"/>
        <v>0.90210646380331205</v>
      </c>
      <c r="Q72">
        <f t="shared" si="29"/>
        <v>4.4329511631294746E-5</v>
      </c>
      <c r="R72" s="13">
        <f t="shared" si="38"/>
        <v>0.90801633354825251</v>
      </c>
      <c r="T72">
        <f t="shared" si="44"/>
        <v>69</v>
      </c>
      <c r="U72">
        <f t="shared" si="44"/>
        <v>88</v>
      </c>
      <c r="V72" s="11">
        <f t="shared" si="39"/>
        <v>3.5300751879699242E-4</v>
      </c>
      <c r="W72" s="12">
        <f t="shared" si="40"/>
        <v>7.1837101912289887</v>
      </c>
      <c r="X72" s="12">
        <f t="shared" si="41"/>
        <v>0.28017771010099274</v>
      </c>
      <c r="Y72">
        <f t="shared" si="30"/>
        <v>1.3767932674362782E-5</v>
      </c>
      <c r="Z72" s="13">
        <f t="shared" si="42"/>
        <v>0.9733491709011225</v>
      </c>
    </row>
    <row r="73" spans="1:26" x14ac:dyDescent="0.25">
      <c r="A73" s="5">
        <v>70</v>
      </c>
      <c r="B73" s="5">
        <v>0.74</v>
      </c>
      <c r="C73" s="5">
        <v>0.751</v>
      </c>
      <c r="D73" s="5">
        <v>0.872</v>
      </c>
      <c r="E73" s="5">
        <v>0.873</v>
      </c>
      <c r="F73" s="5">
        <f t="shared" si="31"/>
        <v>0.74550000000000005</v>
      </c>
      <c r="G73" s="6">
        <f t="shared" si="32"/>
        <v>1.4647137150466059E-2</v>
      </c>
      <c r="H73" s="5">
        <f t="shared" si="33"/>
        <v>0.87250000000000005</v>
      </c>
      <c r="I73" s="6">
        <f t="shared" si="34"/>
        <v>1.1454753722794969E-3</v>
      </c>
      <c r="J73" s="5">
        <f t="shared" si="35"/>
        <v>0.127</v>
      </c>
      <c r="L73">
        <f t="shared" si="43"/>
        <v>70</v>
      </c>
      <c r="M73">
        <f t="shared" si="43"/>
        <v>79</v>
      </c>
      <c r="N73" s="11">
        <f t="shared" si="28"/>
        <v>3.787878787878789E-4</v>
      </c>
      <c r="O73" s="12">
        <f t="shared" si="36"/>
        <v>7.7083410416743785</v>
      </c>
      <c r="P73" s="12">
        <f t="shared" si="37"/>
        <v>0.93318693346288384</v>
      </c>
      <c r="Q73">
        <f t="shared" si="29"/>
        <v>4.5856805910366107E-5</v>
      </c>
      <c r="R73" s="13">
        <f t="shared" si="38"/>
        <v>0.89505642435700028</v>
      </c>
      <c r="T73">
        <f t="shared" si="44"/>
        <v>70</v>
      </c>
      <c r="U73">
        <f t="shared" si="44"/>
        <v>89</v>
      </c>
      <c r="V73" s="11">
        <f t="shared" si="39"/>
        <v>3.5714285714285779E-4</v>
      </c>
      <c r="W73" s="12">
        <f t="shared" si="40"/>
        <v>7.2678644107215682</v>
      </c>
      <c r="X73" s="12">
        <f t="shared" si="41"/>
        <v>0.28686388222160131</v>
      </c>
      <c r="Y73">
        <f t="shared" si="30"/>
        <v>1.4096491172369487E-5</v>
      </c>
      <c r="Z73" s="13">
        <f t="shared" si="42"/>
        <v>0.97272280471822103</v>
      </c>
    </row>
    <row r="74" spans="1:26" x14ac:dyDescent="0.25">
      <c r="A74" s="5">
        <v>71</v>
      </c>
      <c r="B74" s="5">
        <v>0.73899999999999999</v>
      </c>
      <c r="C74" s="5">
        <v>0.75</v>
      </c>
      <c r="D74" s="5">
        <v>0.872</v>
      </c>
      <c r="E74" s="5">
        <v>0.872</v>
      </c>
      <c r="F74" s="5">
        <f t="shared" si="31"/>
        <v>0.74449999999999994</v>
      </c>
      <c r="G74" s="6">
        <f t="shared" si="32"/>
        <v>1.466666666666668E-2</v>
      </c>
      <c r="H74" s="5">
        <f t="shared" si="33"/>
        <v>0.872</v>
      </c>
      <c r="I74" s="6">
        <f t="shared" si="34"/>
        <v>0</v>
      </c>
      <c r="J74" s="5">
        <f t="shared" si="35"/>
        <v>0.12750000000000006</v>
      </c>
      <c r="L74">
        <f t="shared" si="43"/>
        <v>71</v>
      </c>
      <c r="M74">
        <f t="shared" si="43"/>
        <v>80</v>
      </c>
      <c r="N74" s="11">
        <f t="shared" si="28"/>
        <v>3.484848484848492E-4</v>
      </c>
      <c r="O74" s="12">
        <f t="shared" si="36"/>
        <v>7.0916737583404403</v>
      </c>
      <c r="P74" s="12">
        <f t="shared" si="37"/>
        <v>0.86991625532893668</v>
      </c>
      <c r="Q74">
        <f t="shared" si="29"/>
        <v>4.2747684786863942E-5</v>
      </c>
      <c r="R74" s="13">
        <f t="shared" si="38"/>
        <v>0.89255584801242904</v>
      </c>
      <c r="T74">
        <f t="shared" si="44"/>
        <v>71</v>
      </c>
      <c r="U74">
        <f t="shared" si="44"/>
        <v>90</v>
      </c>
      <c r="V74" s="11">
        <f t="shared" si="39"/>
        <v>3.5714285714285779E-4</v>
      </c>
      <c r="W74" s="12">
        <f t="shared" si="40"/>
        <v>7.2678644107215682</v>
      </c>
      <c r="X74" s="12">
        <f t="shared" si="41"/>
        <v>0.28686388222160214</v>
      </c>
      <c r="Y74">
        <f t="shared" si="30"/>
        <v>1.4096491172369529E-5</v>
      </c>
      <c r="Z74" s="13">
        <f t="shared" si="42"/>
        <v>0.97272280471822103</v>
      </c>
    </row>
    <row r="75" spans="1:26" x14ac:dyDescent="0.25">
      <c r="A75" s="5">
        <v>72</v>
      </c>
      <c r="B75" s="5">
        <v>0.73699999999999999</v>
      </c>
      <c r="C75" s="5">
        <v>0.749</v>
      </c>
      <c r="D75" s="5">
        <v>0.871</v>
      </c>
      <c r="E75" s="5">
        <v>0.872</v>
      </c>
      <c r="F75" s="5">
        <f t="shared" si="31"/>
        <v>0.74299999999999999</v>
      </c>
      <c r="G75" s="6">
        <f t="shared" si="32"/>
        <v>1.6021361815754354E-2</v>
      </c>
      <c r="H75" s="5">
        <f t="shared" si="33"/>
        <v>0.87149999999999994</v>
      </c>
      <c r="I75" s="6">
        <f t="shared" si="34"/>
        <v>1.146788990825689E-3</v>
      </c>
      <c r="J75" s="5">
        <f t="shared" si="35"/>
        <v>0.12849999999999995</v>
      </c>
      <c r="L75">
        <f t="shared" si="43"/>
        <v>72</v>
      </c>
      <c r="M75">
        <f t="shared" si="43"/>
        <v>81</v>
      </c>
      <c r="N75" s="11">
        <f t="shared" si="28"/>
        <v>3.0303030303030813E-4</v>
      </c>
      <c r="O75" s="12">
        <f t="shared" si="36"/>
        <v>6.1666728333396046</v>
      </c>
      <c r="P75" s="12">
        <f t="shared" si="37"/>
        <v>0.80166746833411362</v>
      </c>
      <c r="Q75">
        <f t="shared" si="29"/>
        <v>3.9393939393938336E-5</v>
      </c>
      <c r="R75" s="13">
        <f t="shared" si="38"/>
        <v>0.8809020436927506</v>
      </c>
      <c r="V75" s="11"/>
      <c r="W75" s="12"/>
      <c r="X75" s="12"/>
      <c r="Z75" s="13"/>
    </row>
    <row r="76" spans="1:26" x14ac:dyDescent="0.25">
      <c r="A76" s="5">
        <v>73</v>
      </c>
      <c r="B76" s="5">
        <v>0.73599999999999999</v>
      </c>
      <c r="C76" s="5">
        <v>0.748</v>
      </c>
      <c r="D76" s="5">
        <v>0.87</v>
      </c>
      <c r="E76" s="5">
        <v>0.871</v>
      </c>
      <c r="F76" s="5">
        <f t="shared" si="31"/>
        <v>0.74199999999999999</v>
      </c>
      <c r="G76" s="6">
        <f t="shared" si="32"/>
        <v>1.6042780748663117E-2</v>
      </c>
      <c r="H76" s="5">
        <f t="shared" si="33"/>
        <v>0.87050000000000005</v>
      </c>
      <c r="I76" s="6">
        <f t="shared" si="34"/>
        <v>1.1481056257175671E-3</v>
      </c>
      <c r="J76" s="5">
        <f t="shared" si="35"/>
        <v>0.12850000000000006</v>
      </c>
      <c r="L76">
        <f t="shared" si="43"/>
        <v>73</v>
      </c>
      <c r="M76">
        <f t="shared" si="43"/>
        <v>82</v>
      </c>
      <c r="N76" s="11">
        <f t="shared" si="28"/>
        <v>3.0909090909091467E-4</v>
      </c>
      <c r="O76" s="12">
        <f t="shared" si="36"/>
        <v>6.2900062900064055</v>
      </c>
      <c r="P76" s="12">
        <f t="shared" si="37"/>
        <v>0.7992921520957682</v>
      </c>
      <c r="Q76">
        <f t="shared" si="29"/>
        <v>3.9277216353986034E-5</v>
      </c>
      <c r="R76" s="13">
        <f t="shared" si="38"/>
        <v>0.88559754851890549</v>
      </c>
      <c r="V76" s="11"/>
      <c r="W76" s="12"/>
      <c r="X76" s="12"/>
      <c r="Z76" s="13"/>
    </row>
    <row r="77" spans="1:26" x14ac:dyDescent="0.25">
      <c r="A77" s="5">
        <v>74</v>
      </c>
      <c r="B77" s="5">
        <v>0.73599999999999999</v>
      </c>
      <c r="C77" s="5">
        <v>0.747</v>
      </c>
      <c r="D77" s="5">
        <v>0.87</v>
      </c>
      <c r="E77" s="5">
        <v>0.87</v>
      </c>
      <c r="F77" s="5">
        <f t="shared" si="31"/>
        <v>0.74150000000000005</v>
      </c>
      <c r="G77" s="6">
        <f t="shared" si="32"/>
        <v>1.4725568942436425E-2</v>
      </c>
      <c r="H77" s="5">
        <f t="shared" si="33"/>
        <v>0.87</v>
      </c>
      <c r="I77" s="6">
        <f t="shared" si="34"/>
        <v>0</v>
      </c>
      <c r="J77" s="5">
        <f t="shared" si="35"/>
        <v>0.12849999999999995</v>
      </c>
      <c r="L77">
        <f t="shared" si="43"/>
        <v>74</v>
      </c>
      <c r="M77">
        <f t="shared" si="43"/>
        <v>83</v>
      </c>
      <c r="N77" s="11">
        <f t="shared" si="28"/>
        <v>3.3333333333333977E-4</v>
      </c>
      <c r="O77" s="12">
        <f t="shared" si="36"/>
        <v>6.7833401166735827</v>
      </c>
      <c r="P77" s="12">
        <f t="shared" si="37"/>
        <v>0.9146653947404898</v>
      </c>
      <c r="Q77">
        <f t="shared" si="29"/>
        <v>4.4946657497547665E-5</v>
      </c>
      <c r="R77" s="13">
        <f t="shared" si="38"/>
        <v>0.8730158730158859</v>
      </c>
      <c r="V77" s="11"/>
      <c r="W77" s="12"/>
      <c r="X77" s="12"/>
      <c r="Z77" s="13"/>
    </row>
    <row r="78" spans="1:26" x14ac:dyDescent="0.25">
      <c r="A78" s="5">
        <v>75</v>
      </c>
      <c r="B78" s="5">
        <v>0.73399999999999999</v>
      </c>
      <c r="C78" s="5">
        <v>0.745</v>
      </c>
      <c r="D78" s="5">
        <v>0.86899999999999999</v>
      </c>
      <c r="E78" s="5">
        <v>0.87</v>
      </c>
      <c r="F78" s="5">
        <f t="shared" si="31"/>
        <v>0.73950000000000005</v>
      </c>
      <c r="G78" s="6">
        <f t="shared" si="32"/>
        <v>1.4765100671140953E-2</v>
      </c>
      <c r="H78" s="5">
        <f t="shared" si="33"/>
        <v>0.86949999999999994</v>
      </c>
      <c r="I78" s="6">
        <f t="shared" si="34"/>
        <v>1.1494252873563229E-3</v>
      </c>
      <c r="J78" s="5">
        <f t="shared" si="35"/>
        <v>0.12999999999999989</v>
      </c>
      <c r="L78">
        <f t="shared" si="43"/>
        <v>75</v>
      </c>
      <c r="M78">
        <f t="shared" si="43"/>
        <v>84</v>
      </c>
      <c r="N78" s="11">
        <f t="shared" si="28"/>
        <v>2.8181818181819188E-4</v>
      </c>
      <c r="O78" s="12">
        <f t="shared" si="36"/>
        <v>5.7350057350059407</v>
      </c>
      <c r="P78" s="12">
        <f t="shared" si="37"/>
        <v>0.78124711457178009</v>
      </c>
      <c r="Q78">
        <f t="shared" si="29"/>
        <v>3.8390483210057271E-5</v>
      </c>
      <c r="R78" s="13">
        <f t="shared" si="38"/>
        <v>0.8707339172455717</v>
      </c>
      <c r="V78" s="11"/>
      <c r="W78" s="12"/>
      <c r="X78" s="12"/>
      <c r="Z78" s="13"/>
    </row>
    <row r="79" spans="1:26" x14ac:dyDescent="0.25">
      <c r="A79" s="5">
        <v>76</v>
      </c>
      <c r="B79" s="5">
        <v>0.73299999999999998</v>
      </c>
      <c r="C79" s="5">
        <v>0.74399999999999999</v>
      </c>
      <c r="D79" s="5">
        <v>0.86799999999999999</v>
      </c>
      <c r="E79" s="5">
        <v>0.86899999999999999</v>
      </c>
      <c r="F79" s="5">
        <f t="shared" si="31"/>
        <v>0.73849999999999993</v>
      </c>
      <c r="G79" s="6">
        <f t="shared" si="32"/>
        <v>1.4784946236559153E-2</v>
      </c>
      <c r="H79" s="5">
        <f t="shared" si="33"/>
        <v>0.86850000000000005</v>
      </c>
      <c r="I79" s="6">
        <f t="shared" si="34"/>
        <v>1.1507479861910253E-3</v>
      </c>
      <c r="J79" s="5">
        <f t="shared" si="35"/>
        <v>0.13000000000000012</v>
      </c>
      <c r="L79">
        <f t="shared" si="43"/>
        <v>76</v>
      </c>
      <c r="M79">
        <f t="shared" si="43"/>
        <v>85</v>
      </c>
      <c r="N79" s="11">
        <f t="shared" si="28"/>
        <v>3.4242424242424444E-4</v>
      </c>
      <c r="O79" s="12">
        <f t="shared" si="36"/>
        <v>6.9683403016736776</v>
      </c>
      <c r="P79" s="12">
        <f t="shared" si="37"/>
        <v>0.73095235573864981</v>
      </c>
      <c r="Q79">
        <f t="shared" si="29"/>
        <v>3.591899876099725E-5</v>
      </c>
      <c r="R79" s="13">
        <f t="shared" si="38"/>
        <v>0.91909594759951907</v>
      </c>
      <c r="V79" s="11"/>
      <c r="W79" s="12"/>
      <c r="X79" s="12"/>
      <c r="Z79" s="13"/>
    </row>
    <row r="80" spans="1:26" x14ac:dyDescent="0.25">
      <c r="A80" s="5">
        <v>77</v>
      </c>
      <c r="B80" s="5">
        <v>0.73199999999999998</v>
      </c>
      <c r="C80" s="5">
        <v>0.74299999999999999</v>
      </c>
      <c r="D80" s="5">
        <v>0.86699999999999999</v>
      </c>
      <c r="E80" s="5">
        <v>0.86799999999999999</v>
      </c>
      <c r="F80" s="5">
        <f t="shared" si="31"/>
        <v>0.73750000000000004</v>
      </c>
      <c r="G80" s="6">
        <f t="shared" si="32"/>
        <v>1.4804845222072692E-2</v>
      </c>
      <c r="H80" s="5">
        <f t="shared" si="33"/>
        <v>0.86749999999999994</v>
      </c>
      <c r="I80" s="6">
        <f t="shared" si="34"/>
        <v>1.1520737327188951E-3</v>
      </c>
      <c r="J80" s="5">
        <f t="shared" si="35"/>
        <v>0.12999999999999989</v>
      </c>
      <c r="L80">
        <f t="shared" si="43"/>
        <v>77</v>
      </c>
      <c r="M80">
        <f t="shared" si="43"/>
        <v>86</v>
      </c>
      <c r="N80" s="11">
        <f t="shared" si="28"/>
        <v>3.6666666666667421E-4</v>
      </c>
      <c r="O80" s="12">
        <f t="shared" si="36"/>
        <v>7.4616741283409498</v>
      </c>
      <c r="P80" s="12">
        <f t="shared" si="37"/>
        <v>0.63038961964756446</v>
      </c>
      <c r="Q80">
        <f t="shared" si="29"/>
        <v>3.0977345909481314E-5</v>
      </c>
      <c r="R80" s="13">
        <f t="shared" si="38"/>
        <v>0.94598436389482976</v>
      </c>
      <c r="V80" s="11"/>
      <c r="W80" s="12"/>
      <c r="X80" s="12"/>
      <c r="Z80" s="13"/>
    </row>
    <row r="81" spans="1:26" x14ac:dyDescent="0.25">
      <c r="A81" s="5">
        <v>78</v>
      </c>
      <c r="B81" s="5">
        <v>0.73199999999999998</v>
      </c>
      <c r="C81" s="5">
        <v>0.74199999999999999</v>
      </c>
      <c r="D81" s="5">
        <v>0.86699999999999999</v>
      </c>
      <c r="E81" s="5">
        <v>0.86699999999999999</v>
      </c>
      <c r="F81" s="5">
        <f t="shared" si="31"/>
        <v>0.73699999999999999</v>
      </c>
      <c r="G81" s="6">
        <f t="shared" si="32"/>
        <v>1.3477088948787075E-2</v>
      </c>
      <c r="H81" s="5">
        <f t="shared" si="33"/>
        <v>0.86699999999999999</v>
      </c>
      <c r="I81" s="6">
        <f t="shared" si="34"/>
        <v>0</v>
      </c>
      <c r="J81" s="5">
        <f t="shared" si="35"/>
        <v>0.13</v>
      </c>
      <c r="L81">
        <f t="shared" si="43"/>
        <v>78</v>
      </c>
      <c r="M81">
        <f t="shared" si="43"/>
        <v>87</v>
      </c>
      <c r="N81" s="11">
        <f t="shared" si="28"/>
        <v>3.5454545454545379E-4</v>
      </c>
      <c r="O81" s="12">
        <f t="shared" si="36"/>
        <v>7.2150072150072013</v>
      </c>
      <c r="P81" s="12">
        <f t="shared" si="37"/>
        <v>0.68807469087762307</v>
      </c>
      <c r="Q81">
        <f t="shared" si="29"/>
        <v>3.3811990309726393E-5</v>
      </c>
      <c r="R81" s="13">
        <f t="shared" si="38"/>
        <v>0.93217568947907137</v>
      </c>
      <c r="V81" s="11"/>
      <c r="W81" s="12"/>
      <c r="X81" s="12"/>
      <c r="Z81" s="13"/>
    </row>
    <row r="82" spans="1:26" x14ac:dyDescent="0.25">
      <c r="A82" s="5">
        <v>79</v>
      </c>
      <c r="B82" s="5">
        <v>0.73099999999999998</v>
      </c>
      <c r="C82" s="5">
        <v>0.74099999999999999</v>
      </c>
      <c r="D82" s="5">
        <v>0.86599999999999999</v>
      </c>
      <c r="E82" s="5">
        <v>0.86699999999999999</v>
      </c>
      <c r="F82" s="5">
        <f t="shared" si="31"/>
        <v>0.73599999999999999</v>
      </c>
      <c r="G82" s="6">
        <f t="shared" si="32"/>
        <v>1.3495276653171403E-2</v>
      </c>
      <c r="H82" s="5">
        <f t="shared" si="33"/>
        <v>0.86650000000000005</v>
      </c>
      <c r="I82" s="6">
        <f t="shared" si="34"/>
        <v>1.1534025374855836E-3</v>
      </c>
      <c r="J82" s="5">
        <f t="shared" si="35"/>
        <v>0.13050000000000006</v>
      </c>
      <c r="L82">
        <f t="shared" si="43"/>
        <v>79</v>
      </c>
      <c r="M82">
        <f t="shared" si="43"/>
        <v>88</v>
      </c>
      <c r="N82" s="11">
        <f t="shared" si="28"/>
        <v>3.6060606060605199E-4</v>
      </c>
      <c r="O82" s="12">
        <f t="shared" si="36"/>
        <v>7.3383406716738309</v>
      </c>
      <c r="P82" s="12">
        <f t="shared" si="37"/>
        <v>0.70715364519297352</v>
      </c>
      <c r="Q82">
        <f t="shared" si="29"/>
        <v>3.4749530124782717E-5</v>
      </c>
      <c r="R82" s="13">
        <f t="shared" si="38"/>
        <v>0.9308486163150067</v>
      </c>
      <c r="V82" s="11"/>
      <c r="W82" s="12"/>
      <c r="X82" s="12"/>
      <c r="Z82" s="13"/>
    </row>
    <row r="83" spans="1:26" x14ac:dyDescent="0.25">
      <c r="A83" s="5">
        <v>80</v>
      </c>
      <c r="B83" s="5">
        <v>0.72899999999999998</v>
      </c>
      <c r="C83" s="5">
        <v>0.74</v>
      </c>
      <c r="D83" s="5">
        <v>0.86499999999999999</v>
      </c>
      <c r="E83" s="5">
        <v>0.86599999999999999</v>
      </c>
      <c r="F83" s="5">
        <f t="shared" si="31"/>
        <v>0.73449999999999993</v>
      </c>
      <c r="G83" s="6">
        <f t="shared" si="32"/>
        <v>1.4864864864864878E-2</v>
      </c>
      <c r="H83" s="5">
        <f t="shared" si="33"/>
        <v>0.86549999999999994</v>
      </c>
      <c r="I83" s="6">
        <f t="shared" si="34"/>
        <v>1.1547344110854514E-3</v>
      </c>
      <c r="J83" s="5">
        <f t="shared" si="35"/>
        <v>0.13100000000000001</v>
      </c>
      <c r="L83">
        <f t="shared" si="43"/>
        <v>80</v>
      </c>
      <c r="M83">
        <f t="shared" si="43"/>
        <v>89</v>
      </c>
      <c r="N83" s="11">
        <f t="shared" si="28"/>
        <v>3.7878787878787613E-4</v>
      </c>
      <c r="O83" s="12">
        <f t="shared" si="36"/>
        <v>7.7083410416743217</v>
      </c>
      <c r="P83" s="12">
        <f t="shared" si="37"/>
        <v>0.74639671667278373</v>
      </c>
      <c r="Q83">
        <f t="shared" si="29"/>
        <v>3.6677934657300592E-5</v>
      </c>
      <c r="R83" s="13">
        <f t="shared" si="38"/>
        <v>0.93022563553016413</v>
      </c>
      <c r="V83" s="11"/>
      <c r="W83" s="12"/>
      <c r="X83" s="12"/>
      <c r="Z83" s="13"/>
    </row>
    <row r="84" spans="1:26" x14ac:dyDescent="0.25">
      <c r="A84" s="5">
        <v>81</v>
      </c>
      <c r="B84" s="5">
        <v>0.72899999999999998</v>
      </c>
      <c r="C84" s="5">
        <v>0.73899999999999999</v>
      </c>
      <c r="D84" s="5">
        <v>0.86499999999999999</v>
      </c>
      <c r="E84" s="5">
        <v>0.86499999999999999</v>
      </c>
      <c r="F84" s="5">
        <f t="shared" si="31"/>
        <v>0.73399999999999999</v>
      </c>
      <c r="G84" s="6">
        <f t="shared" si="32"/>
        <v>1.3531799729364018E-2</v>
      </c>
      <c r="H84" s="5">
        <f t="shared" si="33"/>
        <v>0.86499999999999999</v>
      </c>
      <c r="I84" s="6">
        <f t="shared" si="34"/>
        <v>0</v>
      </c>
      <c r="J84" s="5">
        <f t="shared" si="35"/>
        <v>0.13100000000000001</v>
      </c>
      <c r="L84">
        <f t="shared" si="43"/>
        <v>81</v>
      </c>
      <c r="M84">
        <f t="shared" si="43"/>
        <v>90</v>
      </c>
      <c r="N84" s="11">
        <f t="shared" si="28"/>
        <v>4.0909090909090588E-4</v>
      </c>
      <c r="O84" s="12">
        <f t="shared" si="36"/>
        <v>8.3250083250082625</v>
      </c>
      <c r="P84" s="12">
        <f t="shared" si="37"/>
        <v>0.75902699924090011</v>
      </c>
      <c r="Q84">
        <f t="shared" si="29"/>
        <v>3.7298586742697832E-5</v>
      </c>
      <c r="R84" s="13">
        <f t="shared" si="38"/>
        <v>0.93764469825591112</v>
      </c>
      <c r="V84" s="11"/>
      <c r="W84" s="12"/>
      <c r="X84" s="12"/>
      <c r="Z84" s="13"/>
    </row>
    <row r="85" spans="1:26" x14ac:dyDescent="0.25">
      <c r="A85" s="5">
        <v>82</v>
      </c>
      <c r="B85" s="5">
        <v>0.72699999999999998</v>
      </c>
      <c r="C85" s="5">
        <v>0.73799999999999999</v>
      </c>
      <c r="D85" s="5">
        <v>0.86399999999999999</v>
      </c>
      <c r="E85" s="5">
        <v>0.86399999999999999</v>
      </c>
      <c r="F85" s="5">
        <f t="shared" si="31"/>
        <v>0.73249999999999993</v>
      </c>
      <c r="G85" s="6">
        <f t="shared" si="32"/>
        <v>1.4905149051490528E-2</v>
      </c>
      <c r="H85" s="5">
        <f t="shared" si="33"/>
        <v>0.86399999999999999</v>
      </c>
      <c r="I85" s="6">
        <f t="shared" si="34"/>
        <v>0</v>
      </c>
      <c r="J85" s="5">
        <f t="shared" si="35"/>
        <v>0.13150000000000006</v>
      </c>
    </row>
    <row r="86" spans="1:26" x14ac:dyDescent="0.25">
      <c r="A86" s="5">
        <v>83</v>
      </c>
      <c r="B86" s="5">
        <v>0.72599999999999998</v>
      </c>
      <c r="C86" s="5">
        <v>0.73599999999999999</v>
      </c>
      <c r="D86" s="5">
        <v>0.86299999999999999</v>
      </c>
      <c r="E86" s="5">
        <v>0.86399999999999999</v>
      </c>
      <c r="F86" s="5">
        <f t="shared" si="31"/>
        <v>0.73099999999999998</v>
      </c>
      <c r="G86" s="6">
        <f t="shared" si="32"/>
        <v>1.3586956521739142E-2</v>
      </c>
      <c r="H86" s="5">
        <f t="shared" si="33"/>
        <v>0.86349999999999993</v>
      </c>
      <c r="I86" s="6">
        <f t="shared" si="34"/>
        <v>1.1574074074074084E-3</v>
      </c>
      <c r="J86" s="5">
        <f t="shared" si="35"/>
        <v>0.13249999999999995</v>
      </c>
    </row>
    <row r="87" spans="1:26" x14ac:dyDescent="0.25">
      <c r="A87" s="5">
        <v>84</v>
      </c>
      <c r="B87" s="5">
        <v>0.72499999999999998</v>
      </c>
      <c r="C87" s="5">
        <v>0.73599999999999999</v>
      </c>
      <c r="D87" s="5">
        <v>0.86199999999999999</v>
      </c>
      <c r="E87" s="5">
        <v>0.86299999999999999</v>
      </c>
      <c r="F87" s="5">
        <f t="shared" si="31"/>
        <v>0.73049999999999993</v>
      </c>
      <c r="G87" s="6">
        <f t="shared" si="32"/>
        <v>1.4945652173913058E-2</v>
      </c>
      <c r="H87" s="5">
        <f t="shared" si="33"/>
        <v>0.86250000000000004</v>
      </c>
      <c r="I87" s="6">
        <f t="shared" si="34"/>
        <v>1.1587485515643116E-3</v>
      </c>
      <c r="J87" s="5">
        <f t="shared" si="35"/>
        <v>0.13200000000000012</v>
      </c>
    </row>
    <row r="88" spans="1:26" x14ac:dyDescent="0.25">
      <c r="A88" s="5">
        <v>85</v>
      </c>
      <c r="B88" s="5">
        <v>0.72399999999999998</v>
      </c>
      <c r="C88" s="5">
        <v>0.73499999999999999</v>
      </c>
      <c r="D88" s="5">
        <v>0.86199999999999999</v>
      </c>
      <c r="E88" s="5">
        <v>0.86299999999999999</v>
      </c>
      <c r="F88" s="5">
        <f t="shared" si="31"/>
        <v>0.72950000000000004</v>
      </c>
      <c r="G88" s="6">
        <f t="shared" si="32"/>
        <v>1.4965986394557837E-2</v>
      </c>
      <c r="H88" s="5">
        <f t="shared" si="33"/>
        <v>0.86250000000000004</v>
      </c>
      <c r="I88" s="6">
        <f t="shared" si="34"/>
        <v>1.1587485515643116E-3</v>
      </c>
      <c r="J88" s="5">
        <f t="shared" si="35"/>
        <v>0.13300000000000001</v>
      </c>
    </row>
    <row r="89" spans="1:26" x14ac:dyDescent="0.25">
      <c r="A89" s="5">
        <v>86</v>
      </c>
      <c r="B89" s="5">
        <v>0.72299999999999998</v>
      </c>
      <c r="C89" s="5">
        <v>0.73399999999999999</v>
      </c>
      <c r="D89" s="5">
        <v>0.86099999999999999</v>
      </c>
      <c r="E89" s="5">
        <v>0.86199999999999999</v>
      </c>
      <c r="F89" s="5">
        <f t="shared" si="31"/>
        <v>0.72849999999999993</v>
      </c>
      <c r="G89" s="6">
        <f t="shared" si="32"/>
        <v>1.4986376021798378E-2</v>
      </c>
      <c r="H89" s="5">
        <f t="shared" si="33"/>
        <v>0.86149999999999993</v>
      </c>
      <c r="I89" s="6">
        <f t="shared" si="34"/>
        <v>1.160092807424595E-3</v>
      </c>
      <c r="J89" s="5">
        <f t="shared" si="35"/>
        <v>0.13300000000000001</v>
      </c>
      <c r="N89">
        <f t="array" ref="N89:O93">LINEST(J3:J12,A3:A12,TRUE,TRUE)</f>
        <v>2.2999999999999974E-3</v>
      </c>
      <c r="O89">
        <v>3.5400000000000056E-2</v>
      </c>
    </row>
    <row r="90" spans="1:26" x14ac:dyDescent="0.25">
      <c r="A90" s="5">
        <v>87</v>
      </c>
      <c r="B90" s="5">
        <v>0.72199999999999998</v>
      </c>
      <c r="C90" s="5">
        <v>0.73299999999999998</v>
      </c>
      <c r="D90" s="5">
        <v>0.86</v>
      </c>
      <c r="E90" s="5">
        <v>0.86099999999999999</v>
      </c>
      <c r="F90" s="5">
        <f t="shared" si="31"/>
        <v>0.72750000000000004</v>
      </c>
      <c r="G90" s="6">
        <f t="shared" si="32"/>
        <v>1.5006821282401104E-2</v>
      </c>
      <c r="H90" s="5">
        <f t="shared" si="33"/>
        <v>0.86050000000000004</v>
      </c>
      <c r="I90" s="6">
        <f t="shared" si="34"/>
        <v>1.1614401858304308E-3</v>
      </c>
      <c r="J90" s="5">
        <f t="shared" si="35"/>
        <v>0.13300000000000001</v>
      </c>
      <c r="N90">
        <v>1.7407765595569872E-5</v>
      </c>
      <c r="O90">
        <v>9.2932037728458985E-5</v>
      </c>
    </row>
    <row r="91" spans="1:26" x14ac:dyDescent="0.25">
      <c r="A91" s="5">
        <v>88</v>
      </c>
      <c r="B91" s="5">
        <v>0.72</v>
      </c>
      <c r="C91" s="5">
        <v>0.73099999999999998</v>
      </c>
      <c r="D91" s="5">
        <v>0.85899999999999999</v>
      </c>
      <c r="E91" s="5">
        <v>0.86</v>
      </c>
      <c r="F91" s="5">
        <f t="shared" si="31"/>
        <v>0.72550000000000003</v>
      </c>
      <c r="G91" s="6">
        <f t="shared" si="32"/>
        <v>1.5047879616963078E-2</v>
      </c>
      <c r="H91" s="5">
        <f t="shared" si="33"/>
        <v>0.85949999999999993</v>
      </c>
      <c r="I91" s="6">
        <f t="shared" si="34"/>
        <v>1.1627906976744197E-3</v>
      </c>
      <c r="J91" s="5">
        <f t="shared" si="35"/>
        <v>0.1339999999999999</v>
      </c>
      <c r="N91">
        <v>0.9995419410249069</v>
      </c>
      <c r="O91">
        <v>1.5811388300841976E-4</v>
      </c>
    </row>
    <row r="92" spans="1:26" x14ac:dyDescent="0.25">
      <c r="A92" s="5">
        <v>89</v>
      </c>
      <c r="B92" s="5">
        <v>0.71899999999999997</v>
      </c>
      <c r="C92" s="5">
        <v>0.73</v>
      </c>
      <c r="D92" s="5">
        <v>0.85899999999999999</v>
      </c>
      <c r="E92" s="5">
        <v>0.85899999999999999</v>
      </c>
      <c r="F92" s="5">
        <f t="shared" si="31"/>
        <v>0.72449999999999992</v>
      </c>
      <c r="G92" s="6">
        <f t="shared" si="32"/>
        <v>1.5068493150684946E-2</v>
      </c>
      <c r="H92" s="5">
        <f t="shared" si="33"/>
        <v>0.85899999999999999</v>
      </c>
      <c r="I92" s="6">
        <f t="shared" si="34"/>
        <v>0</v>
      </c>
      <c r="J92" s="5">
        <f t="shared" si="35"/>
        <v>0.13450000000000006</v>
      </c>
      <c r="N92">
        <v>17456.999999999774</v>
      </c>
      <c r="O92">
        <v>8</v>
      </c>
    </row>
    <row r="93" spans="1:26" x14ac:dyDescent="0.25">
      <c r="A93" s="5">
        <v>90</v>
      </c>
      <c r="B93" s="5">
        <v>0.71799999999999997</v>
      </c>
      <c r="C93" s="5">
        <v>0.72899999999999998</v>
      </c>
      <c r="D93" s="5">
        <v>0.85799999999999998</v>
      </c>
      <c r="E93" s="5">
        <v>0.85899999999999999</v>
      </c>
      <c r="F93" s="5">
        <f t="shared" si="31"/>
        <v>0.72350000000000003</v>
      </c>
      <c r="G93" s="6">
        <f t="shared" si="32"/>
        <v>1.5089163237311399E-2</v>
      </c>
      <c r="H93" s="5">
        <f t="shared" si="33"/>
        <v>0.85850000000000004</v>
      </c>
      <c r="I93" s="6">
        <f t="shared" si="34"/>
        <v>1.1641443538998846E-3</v>
      </c>
      <c r="J93" s="5">
        <f t="shared" si="35"/>
        <v>0.13500000000000001</v>
      </c>
      <c r="N93">
        <v>4.3642499999999875E-4</v>
      </c>
      <c r="O93">
        <v>2.0000000000000203E-7</v>
      </c>
    </row>
  </sheetData>
  <mergeCells count="2">
    <mergeCell ref="L1:R1"/>
    <mergeCell ref="T1:Z1"/>
  </mergeCells>
  <conditionalFormatting sqref="O3:P84">
    <cfRule type="top10" dxfId="31" priority="2" rank="1"/>
  </conditionalFormatting>
  <conditionalFormatting sqref="W10:X84 X3:X9">
    <cfRule type="top10" dxfId="30" priority="1" rank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Z93"/>
  <sheetViews>
    <sheetView topLeftCell="N1" zoomScale="85" zoomScaleNormal="85" workbookViewId="0">
      <selection activeCell="AQ28" sqref="AQ28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0.86499999999999999</v>
      </c>
      <c r="C3" s="5">
        <v>0.878</v>
      </c>
      <c r="D3" s="5">
        <v>0.88800000000000001</v>
      </c>
      <c r="E3" s="5">
        <v>0.89</v>
      </c>
      <c r="F3" s="5">
        <f>AVERAGE(B3:C3)</f>
        <v>0.87149999999999994</v>
      </c>
      <c r="G3" s="6">
        <f>ABS((C3-B3)/C3)</f>
        <v>1.4806378132118464E-2</v>
      </c>
      <c r="H3" s="5">
        <f>AVERAGE(D3:E3)</f>
        <v>0.88900000000000001</v>
      </c>
      <c r="I3" s="6">
        <f>ABS((E3-D3)/E3)</f>
        <v>2.247191011235957E-3</v>
      </c>
      <c r="J3" s="5">
        <f>H3-F3</f>
        <v>1.7500000000000071E-2</v>
      </c>
      <c r="L3" s="7">
        <v>0</v>
      </c>
      <c r="M3" s="7">
        <v>9</v>
      </c>
      <c r="N3" s="8">
        <f t="shared" ref="N3:N34" si="0">LINEST(J3:J12,A3:A12,TRUE,FALSE)</f>
        <v>2.1484848484848405E-3</v>
      </c>
      <c r="O3" s="9">
        <f>((((N3/13650)/0.3)*0.0001)/0.0012)*1000000000</f>
        <v>43.721710388376898</v>
      </c>
      <c r="P3" s="9">
        <f>((((Q3/13650)/0.3)*0.0001)/0.0012)*1000000000</f>
        <v>0.86991625532892569</v>
      </c>
      <c r="Q3" s="7">
        <f t="shared" ref="Q3:Q34" si="1">(STEYX(J3:J12,A3:A12))/(STDEV(A3:A12)*SQRT(COUNT(A3:A12)-1))</f>
        <v>4.27476847868634E-5</v>
      </c>
      <c r="R3" s="10">
        <f>RSQ(J3:J12,A3:A12)</f>
        <v>0.99684297989382742</v>
      </c>
      <c r="S3" s="7"/>
      <c r="T3" s="7">
        <v>0</v>
      </c>
      <c r="U3" s="7">
        <v>19</v>
      </c>
      <c r="V3" s="8">
        <f>LINEST(J3:J22,A3:A22,TRUE,FALSE)</f>
        <v>2.2421052631578955E-3</v>
      </c>
      <c r="W3" s="9">
        <f>((((V3/13650)/0.3)*0.0001)/0.0012)*1000000000</f>
        <v>45.626887732150912</v>
      </c>
      <c r="X3" s="9">
        <f>((((Y3/13650)/0.3)*0.0001)/0.0012)*1000000000</f>
        <v>0.29824505812147561</v>
      </c>
      <c r="Y3" s="7">
        <f t="shared" ref="Y3:Y34" si="2">(STEYX(J3:J22,A3:A22))/(STDEV(A3:A22)*SQRT(COUNT(A3:A22)-1))</f>
        <v>1.4655762156089309E-5</v>
      </c>
      <c r="Z3" s="10">
        <f>RSQ(J3:J22,A3:A22)</f>
        <v>0.9992315007602397</v>
      </c>
    </row>
    <row r="4" spans="1:26" x14ac:dyDescent="0.25">
      <c r="A4" s="5">
        <v>1</v>
      </c>
      <c r="B4" s="5">
        <v>0.86299999999999999</v>
      </c>
      <c r="C4" s="5">
        <v>0.876</v>
      </c>
      <c r="D4" s="5">
        <v>0.88800000000000001</v>
      </c>
      <c r="E4" s="5">
        <v>0.89</v>
      </c>
      <c r="F4" s="5">
        <f t="shared" ref="F4:F67" si="3">AVERAGE(B4:C4)</f>
        <v>0.86949999999999994</v>
      </c>
      <c r="G4" s="6">
        <f t="shared" ref="G4:G67" si="4">ABS((C4-B4)/C4)</f>
        <v>1.484018264840184E-2</v>
      </c>
      <c r="H4" s="5">
        <f t="shared" ref="H4:H67" si="5">AVERAGE(D4:E4)</f>
        <v>0.88900000000000001</v>
      </c>
      <c r="I4" s="6">
        <f t="shared" ref="I4:I67" si="6">ABS((E4-D4)/E4)</f>
        <v>2.247191011235957E-3</v>
      </c>
      <c r="J4" s="5">
        <f t="shared" ref="J4:J67" si="7">H4-F4</f>
        <v>1.9500000000000073E-2</v>
      </c>
      <c r="L4" s="7">
        <f>L3+1</f>
        <v>1</v>
      </c>
      <c r="M4" s="7">
        <f>M3+1</f>
        <v>10</v>
      </c>
      <c r="N4" s="8">
        <f t="shared" si="0"/>
        <v>2.2151515151515129E-3</v>
      </c>
      <c r="O4" s="9">
        <f t="shared" ref="O4:O67" si="8">((((N4/13650)/0.3)*0.0001)/0.0012)*1000000000</f>
        <v>45.078378411711704</v>
      </c>
      <c r="P4" s="9">
        <f t="shared" ref="P4:P67" si="9">((((Q4/13650)/0.3)*0.0001)/0.0012)*1000000000</f>
        <v>0.93927962233617235</v>
      </c>
      <c r="Q4" s="7">
        <f t="shared" si="1"/>
        <v>4.6156200641599496E-5</v>
      </c>
      <c r="R4" s="10">
        <f t="shared" ref="R4:R67" si="10">RSQ(J4:J13,A4:A13)</f>
        <v>0.99653871473675748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2.2424812030075189E-3</v>
      </c>
      <c r="W4" s="9">
        <f t="shared" ref="W4:W67" si="12">((((V4/13650)/0.3)*0.0001)/0.0012)*1000000000</f>
        <v>45.63453811574113</v>
      </c>
      <c r="X4" s="9">
        <f t="shared" ref="X4:X67" si="13">((((Y4/13650)/0.3)*0.0001)/0.0012)*1000000000</f>
        <v>0.29628710816448212</v>
      </c>
      <c r="Y4" s="7">
        <f t="shared" si="2"/>
        <v>1.455954849520265E-5</v>
      </c>
      <c r="Z4" s="10">
        <f t="shared" ref="Z4:Z67" si="14">RSQ(J4:J23,A4:A23)</f>
        <v>0.99924180434390075</v>
      </c>
    </row>
    <row r="5" spans="1:26" x14ac:dyDescent="0.25">
      <c r="A5" s="5">
        <v>2</v>
      </c>
      <c r="B5" s="5">
        <v>0.86099999999999999</v>
      </c>
      <c r="C5" s="5">
        <v>0.874</v>
      </c>
      <c r="D5" s="5">
        <v>0.88800000000000001</v>
      </c>
      <c r="E5" s="5">
        <v>0.88900000000000001</v>
      </c>
      <c r="F5" s="5">
        <f t="shared" si="3"/>
        <v>0.86749999999999994</v>
      </c>
      <c r="G5" s="6">
        <f t="shared" si="4"/>
        <v>1.4874141876430219E-2</v>
      </c>
      <c r="H5" s="5">
        <f t="shared" si="5"/>
        <v>0.88850000000000007</v>
      </c>
      <c r="I5" s="6">
        <f t="shared" si="6"/>
        <v>1.124859392575929E-3</v>
      </c>
      <c r="J5" s="5">
        <f t="shared" si="7"/>
        <v>2.100000000000013E-2</v>
      </c>
      <c r="L5" s="7">
        <f>L4+1</f>
        <v>2</v>
      </c>
      <c r="M5" s="7">
        <f t="shared" ref="M5:M68" si="15">M4+1</f>
        <v>11</v>
      </c>
      <c r="N5" s="8">
        <f t="shared" si="0"/>
        <v>2.2575757575757538E-3</v>
      </c>
      <c r="O5" s="9">
        <f t="shared" si="8"/>
        <v>45.941712608379213</v>
      </c>
      <c r="P5" s="9">
        <f t="shared" si="9"/>
        <v>0.85001718972938256</v>
      </c>
      <c r="Q5" s="7">
        <f t="shared" si="1"/>
        <v>4.1769844703301852E-5</v>
      </c>
      <c r="R5" s="10">
        <f t="shared" si="10"/>
        <v>0.9972688641529438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2.237593984962405E-3</v>
      </c>
      <c r="W5" s="9">
        <f t="shared" si="12"/>
        <v>45.535083129068084</v>
      </c>
      <c r="X5" s="9">
        <f t="shared" si="13"/>
        <v>0.3200181863296514</v>
      </c>
      <c r="Y5" s="7">
        <f t="shared" si="2"/>
        <v>1.5725693676239069E-5</v>
      </c>
      <c r="Z5" s="10">
        <f t="shared" si="14"/>
        <v>0.99911173282042332</v>
      </c>
    </row>
    <row r="6" spans="1:26" x14ac:dyDescent="0.25">
      <c r="A6" s="5">
        <v>3</v>
      </c>
      <c r="B6" s="5">
        <v>0.85799999999999998</v>
      </c>
      <c r="C6" s="5">
        <v>0.871</v>
      </c>
      <c r="D6" s="5">
        <v>0.88800000000000001</v>
      </c>
      <c r="E6" s="5">
        <v>0.88900000000000001</v>
      </c>
      <c r="F6" s="5">
        <f t="shared" si="3"/>
        <v>0.86450000000000005</v>
      </c>
      <c r="G6" s="6">
        <f t="shared" si="4"/>
        <v>1.4925373134328372E-2</v>
      </c>
      <c r="H6" s="5">
        <f t="shared" si="5"/>
        <v>0.88850000000000007</v>
      </c>
      <c r="I6" s="6">
        <f t="shared" si="6"/>
        <v>1.124859392575929E-3</v>
      </c>
      <c r="J6" s="5">
        <f t="shared" si="7"/>
        <v>2.4000000000000021E-2</v>
      </c>
      <c r="L6" s="7">
        <f t="shared" ref="L6:L21" si="17">L5+1</f>
        <v>3</v>
      </c>
      <c r="M6" s="7">
        <f t="shared" si="15"/>
        <v>12</v>
      </c>
      <c r="N6" s="8">
        <f t="shared" si="0"/>
        <v>2.2696969696969728E-3</v>
      </c>
      <c r="O6" s="9">
        <f t="shared" si="8"/>
        <v>46.188379521712925</v>
      </c>
      <c r="P6" s="9">
        <f t="shared" si="9"/>
        <v>0.87644888466790383</v>
      </c>
      <c r="Q6" s="7">
        <f t="shared" si="1"/>
        <v>4.3068698192580785E-5</v>
      </c>
      <c r="R6" s="10">
        <f t="shared" si="10"/>
        <v>0.99712770854773347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2.2195488721804511E-3</v>
      </c>
      <c r="W6" s="9">
        <f t="shared" si="12"/>
        <v>45.167864716736901</v>
      </c>
      <c r="X6" s="9">
        <f t="shared" si="13"/>
        <v>0.35515509079084373</v>
      </c>
      <c r="Y6" s="7">
        <f t="shared" si="2"/>
        <v>1.745232116146206E-5</v>
      </c>
      <c r="Z6" s="10">
        <f t="shared" si="14"/>
        <v>0.99888835422091771</v>
      </c>
    </row>
    <row r="7" spans="1:26" x14ac:dyDescent="0.25">
      <c r="A7" s="5">
        <v>4</v>
      </c>
      <c r="B7" s="5">
        <v>0.85499999999999998</v>
      </c>
      <c r="C7" s="5">
        <v>0.86899999999999999</v>
      </c>
      <c r="D7" s="5">
        <v>0.88700000000000001</v>
      </c>
      <c r="E7" s="5">
        <v>0.88800000000000001</v>
      </c>
      <c r="F7" s="5">
        <f t="shared" si="3"/>
        <v>0.86199999999999999</v>
      </c>
      <c r="G7" s="6">
        <f t="shared" si="4"/>
        <v>1.6110471806674354E-2</v>
      </c>
      <c r="H7" s="5">
        <f t="shared" si="5"/>
        <v>0.88749999999999996</v>
      </c>
      <c r="I7" s="6">
        <f t="shared" si="6"/>
        <v>1.1261261261261272E-3</v>
      </c>
      <c r="J7" s="5">
        <f t="shared" si="7"/>
        <v>2.5499999999999967E-2</v>
      </c>
      <c r="L7" s="7">
        <f t="shared" si="17"/>
        <v>4</v>
      </c>
      <c r="M7" s="7">
        <f t="shared" si="15"/>
        <v>13</v>
      </c>
      <c r="N7" s="8">
        <f t="shared" si="0"/>
        <v>2.3121212121212159E-3</v>
      </c>
      <c r="O7" s="9">
        <f t="shared" si="8"/>
        <v>47.051713718380469</v>
      </c>
      <c r="P7" s="9">
        <f t="shared" si="9"/>
        <v>0.60734683845761006</v>
      </c>
      <c r="Q7" s="7">
        <f t="shared" si="1"/>
        <v>2.984502364180695E-5</v>
      </c>
      <c r="R7" s="10">
        <f t="shared" si="10"/>
        <v>0.99866882810556767</v>
      </c>
      <c r="S7" s="7"/>
      <c r="T7" s="7">
        <f t="shared" si="18"/>
        <v>4</v>
      </c>
      <c r="U7" s="7">
        <f t="shared" si="16"/>
        <v>23</v>
      </c>
      <c r="V7" s="8">
        <f t="shared" si="11"/>
        <v>2.1969924812030054E-3</v>
      </c>
      <c r="W7" s="9">
        <f t="shared" si="12"/>
        <v>44.708841701322868</v>
      </c>
      <c r="X7" s="9">
        <f t="shared" si="13"/>
        <v>0.488374453819795</v>
      </c>
      <c r="Y7" s="7">
        <f t="shared" si="2"/>
        <v>2.3998720660704716E-5</v>
      </c>
      <c r="Z7" s="10">
        <f t="shared" si="14"/>
        <v>0.99785681444884289</v>
      </c>
    </row>
    <row r="8" spans="1:26" x14ac:dyDescent="0.25">
      <c r="A8" s="5">
        <v>5</v>
      </c>
      <c r="B8" s="5">
        <v>0.85299999999999998</v>
      </c>
      <c r="C8" s="5">
        <v>0.86599999999999999</v>
      </c>
      <c r="D8" s="5">
        <v>0.88700000000000001</v>
      </c>
      <c r="E8" s="5">
        <v>0.88800000000000001</v>
      </c>
      <c r="F8" s="5">
        <f t="shared" si="3"/>
        <v>0.85949999999999993</v>
      </c>
      <c r="G8" s="6">
        <f t="shared" si="4"/>
        <v>1.5011547344110868E-2</v>
      </c>
      <c r="H8" s="5">
        <f t="shared" si="5"/>
        <v>0.88749999999999996</v>
      </c>
      <c r="I8" s="6">
        <f t="shared" si="6"/>
        <v>1.1261261261261272E-3</v>
      </c>
      <c r="J8" s="5">
        <f t="shared" si="7"/>
        <v>2.8000000000000025E-2</v>
      </c>
      <c r="L8" s="7">
        <f t="shared" si="17"/>
        <v>5</v>
      </c>
      <c r="M8" s="7">
        <f t="shared" si="15"/>
        <v>14</v>
      </c>
      <c r="N8" s="8">
        <f t="shared" si="0"/>
        <v>2.3242424242424214E-3</v>
      </c>
      <c r="O8" s="9">
        <f t="shared" si="8"/>
        <v>47.298380631713918</v>
      </c>
      <c r="P8" s="9">
        <f t="shared" si="9"/>
        <v>0.58826309580354152</v>
      </c>
      <c r="Q8" s="7">
        <f t="shared" si="1"/>
        <v>2.8907248527786024E-5</v>
      </c>
      <c r="R8" s="10">
        <f t="shared" si="10"/>
        <v>0.99876404246396944</v>
      </c>
      <c r="S8" s="7"/>
      <c r="T8" s="7">
        <f t="shared" si="18"/>
        <v>5</v>
      </c>
      <c r="U8" s="7">
        <f t="shared" si="16"/>
        <v>24</v>
      </c>
      <c r="V8" s="8">
        <f t="shared" si="11"/>
        <v>2.1778195488721774E-3</v>
      </c>
      <c r="W8" s="9">
        <f t="shared" si="12"/>
        <v>44.318672138220954</v>
      </c>
      <c r="X8" s="9">
        <f t="shared" si="13"/>
        <v>0.49945411417001689</v>
      </c>
      <c r="Y8" s="7">
        <f t="shared" si="2"/>
        <v>2.454317517031463E-5</v>
      </c>
      <c r="Z8" s="10">
        <f t="shared" si="14"/>
        <v>0.9977191405752126</v>
      </c>
    </row>
    <row r="9" spans="1:26" x14ac:dyDescent="0.25">
      <c r="A9" s="5">
        <v>6</v>
      </c>
      <c r="B9" s="5">
        <v>0.85</v>
      </c>
      <c r="C9" s="5">
        <v>0.86399999999999999</v>
      </c>
      <c r="D9" s="5">
        <v>0.88600000000000001</v>
      </c>
      <c r="E9" s="5">
        <v>0.88700000000000001</v>
      </c>
      <c r="F9" s="5">
        <f t="shared" si="3"/>
        <v>0.85699999999999998</v>
      </c>
      <c r="G9" s="6">
        <f t="shared" si="4"/>
        <v>1.6203703703703717E-2</v>
      </c>
      <c r="H9" s="5">
        <f t="shared" si="5"/>
        <v>0.88650000000000007</v>
      </c>
      <c r="I9" s="6">
        <f t="shared" si="6"/>
        <v>1.1273957158962806E-3</v>
      </c>
      <c r="J9" s="5">
        <f t="shared" si="7"/>
        <v>2.9500000000000082E-2</v>
      </c>
      <c r="L9" s="7">
        <f t="shared" si="17"/>
        <v>6</v>
      </c>
      <c r="M9" s="7">
        <f t="shared" si="15"/>
        <v>15</v>
      </c>
      <c r="N9" s="8">
        <f t="shared" si="0"/>
        <v>2.3333333333333344E-3</v>
      </c>
      <c r="O9" s="9">
        <f t="shared" si="8"/>
        <v>47.483380816714181</v>
      </c>
      <c r="P9" s="9">
        <f t="shared" si="9"/>
        <v>0.52143950263586003</v>
      </c>
      <c r="Q9" s="7">
        <f t="shared" si="1"/>
        <v>2.5623537159526158E-5</v>
      </c>
      <c r="R9" s="10">
        <f t="shared" si="10"/>
        <v>0.99903618030842212</v>
      </c>
      <c r="S9" s="7"/>
      <c r="T9" s="7">
        <f t="shared" si="18"/>
        <v>6</v>
      </c>
      <c r="U9" s="7">
        <f t="shared" si="16"/>
        <v>25</v>
      </c>
      <c r="V9" s="8">
        <f t="shared" si="11"/>
        <v>2.1469924812030057E-3</v>
      </c>
      <c r="W9" s="9">
        <f t="shared" si="12"/>
        <v>43.691340683821863</v>
      </c>
      <c r="X9" s="9">
        <f t="shared" si="13"/>
        <v>0.58135644729831215</v>
      </c>
      <c r="Y9" s="7">
        <f t="shared" si="2"/>
        <v>2.856785582023905E-5</v>
      </c>
      <c r="Z9" s="10">
        <f t="shared" si="14"/>
        <v>0.99682323637157466</v>
      </c>
    </row>
    <row r="10" spans="1:26" x14ac:dyDescent="0.25">
      <c r="A10" s="5">
        <v>7</v>
      </c>
      <c r="B10" s="5">
        <v>0.84699999999999998</v>
      </c>
      <c r="C10" s="5">
        <v>0.86099999999999999</v>
      </c>
      <c r="D10" s="5">
        <v>0.88500000000000001</v>
      </c>
      <c r="E10" s="5">
        <v>0.88700000000000001</v>
      </c>
      <c r="F10" s="5">
        <f t="shared" si="3"/>
        <v>0.85399999999999998</v>
      </c>
      <c r="G10" s="6">
        <f t="shared" si="4"/>
        <v>1.6260162601626032E-2</v>
      </c>
      <c r="H10" s="5">
        <f t="shared" si="5"/>
        <v>0.88600000000000001</v>
      </c>
      <c r="I10" s="6">
        <f t="shared" si="6"/>
        <v>2.2547914317925613E-3</v>
      </c>
      <c r="J10" s="5">
        <f t="shared" si="7"/>
        <v>3.2000000000000028E-2</v>
      </c>
      <c r="L10" s="7">
        <f t="shared" si="17"/>
        <v>7</v>
      </c>
      <c r="M10" s="7">
        <f t="shared" si="15"/>
        <v>16</v>
      </c>
      <c r="N10" s="8">
        <f t="shared" si="0"/>
        <v>2.306060606060611E-3</v>
      </c>
      <c r="O10" s="9">
        <f t="shared" si="8"/>
        <v>46.928380261713713</v>
      </c>
      <c r="P10" s="9">
        <f t="shared" si="9"/>
        <v>0.43166709833376193</v>
      </c>
      <c r="Q10" s="7">
        <f t="shared" si="1"/>
        <v>2.1212121212121059E-5</v>
      </c>
      <c r="R10" s="10">
        <f t="shared" si="10"/>
        <v>0.99932356996305505</v>
      </c>
      <c r="S10" s="7"/>
      <c r="T10" s="7">
        <f t="shared" si="18"/>
        <v>7</v>
      </c>
      <c r="U10" s="7">
        <f t="shared" si="16"/>
        <v>26</v>
      </c>
      <c r="V10" s="8">
        <f t="shared" si="11"/>
        <v>2.0981203007518767E-3</v>
      </c>
      <c r="W10" s="9">
        <f t="shared" si="12"/>
        <v>42.696790817091511</v>
      </c>
      <c r="X10" s="9">
        <f t="shared" si="13"/>
        <v>0.6234580221228343</v>
      </c>
      <c r="Y10" s="7">
        <f t="shared" si="2"/>
        <v>3.0636727207116074E-5</v>
      </c>
      <c r="Z10" s="10">
        <f t="shared" si="14"/>
        <v>0.99617674845028004</v>
      </c>
    </row>
    <row r="11" spans="1:26" x14ac:dyDescent="0.25">
      <c r="A11" s="5">
        <v>8</v>
      </c>
      <c r="B11" s="5">
        <v>0.84399999999999997</v>
      </c>
      <c r="C11" s="5">
        <v>0.85799999999999998</v>
      </c>
      <c r="D11" s="5">
        <v>0.88500000000000001</v>
      </c>
      <c r="E11" s="5">
        <v>0.88600000000000001</v>
      </c>
      <c r="F11" s="5">
        <f t="shared" si="3"/>
        <v>0.85099999999999998</v>
      </c>
      <c r="G11" s="6">
        <f t="shared" si="4"/>
        <v>1.6317016317016333E-2</v>
      </c>
      <c r="H11" s="5">
        <f t="shared" si="5"/>
        <v>0.88549999999999995</v>
      </c>
      <c r="I11" s="6">
        <f t="shared" si="6"/>
        <v>1.1286681715575631E-3</v>
      </c>
      <c r="J11" s="5">
        <f t="shared" si="7"/>
        <v>3.4499999999999975E-2</v>
      </c>
      <c r="L11" s="7">
        <f t="shared" si="17"/>
        <v>8</v>
      </c>
      <c r="M11" s="7">
        <f t="shared" si="15"/>
        <v>17</v>
      </c>
      <c r="N11" s="8">
        <f t="shared" si="0"/>
        <v>2.242424242424245E-3</v>
      </c>
      <c r="O11" s="9">
        <f t="shared" si="8"/>
        <v>45.633378966712357</v>
      </c>
      <c r="P11" s="9">
        <f t="shared" si="9"/>
        <v>0.58826309580359926</v>
      </c>
      <c r="Q11" s="7">
        <f t="shared" si="1"/>
        <v>2.8907248527788863E-5</v>
      </c>
      <c r="R11" s="10">
        <f t="shared" si="10"/>
        <v>0.99867232751199986</v>
      </c>
      <c r="S11" s="7"/>
      <c r="T11" s="7">
        <f t="shared" si="18"/>
        <v>8</v>
      </c>
      <c r="U11" s="7">
        <f t="shared" si="16"/>
        <v>27</v>
      </c>
      <c r="V11" s="8">
        <f t="shared" si="11"/>
        <v>2.0541353383458603E-3</v>
      </c>
      <c r="W11" s="9">
        <f t="shared" si="12"/>
        <v>41.801695937034197</v>
      </c>
      <c r="X11" s="9">
        <f t="shared" si="13"/>
        <v>0.62528594398354864</v>
      </c>
      <c r="Y11" s="7">
        <f t="shared" si="2"/>
        <v>3.0726551287351574E-5</v>
      </c>
      <c r="Z11" s="10">
        <f t="shared" si="14"/>
        <v>0.99598859603529999</v>
      </c>
    </row>
    <row r="12" spans="1:26" x14ac:dyDescent="0.25">
      <c r="A12" s="5">
        <v>9</v>
      </c>
      <c r="B12" s="5">
        <v>0.84099999999999997</v>
      </c>
      <c r="C12" s="5">
        <v>0.85499999999999998</v>
      </c>
      <c r="D12" s="5">
        <v>0.88400000000000001</v>
      </c>
      <c r="E12" s="5">
        <v>0.88600000000000001</v>
      </c>
      <c r="F12" s="5">
        <f t="shared" si="3"/>
        <v>0.84799999999999998</v>
      </c>
      <c r="G12" s="6">
        <f t="shared" si="4"/>
        <v>1.6374269005847968E-2</v>
      </c>
      <c r="H12" s="5">
        <f t="shared" si="5"/>
        <v>0.88500000000000001</v>
      </c>
      <c r="I12" s="6">
        <f t="shared" si="6"/>
        <v>2.2573363431151261E-3</v>
      </c>
      <c r="J12" s="5">
        <f t="shared" si="7"/>
        <v>3.7000000000000033E-2</v>
      </c>
      <c r="L12" s="7">
        <f t="shared" si="17"/>
        <v>9</v>
      </c>
      <c r="M12" s="7">
        <f t="shared" si="15"/>
        <v>18</v>
      </c>
      <c r="N12" s="8">
        <f t="shared" si="0"/>
        <v>2.2363636363636392E-3</v>
      </c>
      <c r="O12" s="9">
        <f t="shared" si="8"/>
        <v>45.510045510045579</v>
      </c>
      <c r="P12" s="9">
        <f t="shared" si="9"/>
        <v>0.55500055500060363</v>
      </c>
      <c r="Q12" s="7">
        <f t="shared" si="1"/>
        <v>2.7272727272729658E-5</v>
      </c>
      <c r="R12" s="10">
        <f t="shared" si="10"/>
        <v>0.99881164587046933</v>
      </c>
      <c r="S12" s="7"/>
      <c r="T12" s="7">
        <f t="shared" si="18"/>
        <v>9</v>
      </c>
      <c r="U12" s="7">
        <f t="shared" si="16"/>
        <v>28</v>
      </c>
      <c r="V12" s="8">
        <f t="shared" si="11"/>
        <v>2.0015037593984911E-3</v>
      </c>
      <c r="W12" s="9">
        <f t="shared" si="12"/>
        <v>40.730642234401536</v>
      </c>
      <c r="X12" s="9">
        <f t="shared" si="13"/>
        <v>0.67701932594568548</v>
      </c>
      <c r="Y12" s="7">
        <f t="shared" si="2"/>
        <v>3.3268729676970979E-5</v>
      </c>
      <c r="Z12" s="10">
        <f t="shared" si="14"/>
        <v>0.99505145345387913</v>
      </c>
    </row>
    <row r="13" spans="1:26" x14ac:dyDescent="0.25">
      <c r="A13" s="5">
        <v>10</v>
      </c>
      <c r="B13" s="5">
        <v>0.83799999999999997</v>
      </c>
      <c r="C13" s="5">
        <v>0.85199999999999998</v>
      </c>
      <c r="D13" s="5">
        <v>0.88400000000000001</v>
      </c>
      <c r="E13" s="5">
        <v>0.88500000000000001</v>
      </c>
      <c r="F13" s="5">
        <f t="shared" si="3"/>
        <v>0.84499999999999997</v>
      </c>
      <c r="G13" s="6">
        <f t="shared" si="4"/>
        <v>1.6431924882629123E-2</v>
      </c>
      <c r="H13" s="5">
        <f t="shared" si="5"/>
        <v>0.88450000000000006</v>
      </c>
      <c r="I13" s="6">
        <f t="shared" si="6"/>
        <v>1.1299435028248597E-3</v>
      </c>
      <c r="J13" s="5">
        <f t="shared" si="7"/>
        <v>3.9500000000000091E-2</v>
      </c>
      <c r="L13" s="7">
        <f t="shared" si="17"/>
        <v>10</v>
      </c>
      <c r="M13" s="7">
        <f t="shared" si="15"/>
        <v>19</v>
      </c>
      <c r="N13" s="8">
        <f t="shared" si="0"/>
        <v>2.227272727272734E-3</v>
      </c>
      <c r="O13" s="9">
        <f t="shared" si="8"/>
        <v>45.325045325045473</v>
      </c>
      <c r="P13" s="9">
        <f t="shared" si="9"/>
        <v>0.53936358963686415</v>
      </c>
      <c r="Q13" s="7">
        <f t="shared" si="1"/>
        <v>2.6504326794755494E-5</v>
      </c>
      <c r="R13" s="10">
        <f t="shared" si="10"/>
        <v>0.99886842061471348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1.9567669172932283E-3</v>
      </c>
      <c r="W13" s="9">
        <f t="shared" si="12"/>
        <v>39.820246587163787</v>
      </c>
      <c r="X13" s="9">
        <f t="shared" si="13"/>
        <v>0.68327724521507216</v>
      </c>
      <c r="Y13" s="7">
        <f t="shared" si="2"/>
        <v>3.3576243829868641E-5</v>
      </c>
      <c r="Z13" s="10">
        <f t="shared" si="14"/>
        <v>0.99472815127637859</v>
      </c>
    </row>
    <row r="14" spans="1:26" x14ac:dyDescent="0.25">
      <c r="A14" s="5">
        <v>11</v>
      </c>
      <c r="B14" s="5">
        <v>0.83499999999999996</v>
      </c>
      <c r="C14" s="5">
        <v>0.85</v>
      </c>
      <c r="D14" s="5">
        <v>0.88300000000000001</v>
      </c>
      <c r="E14" s="5">
        <v>0.88500000000000001</v>
      </c>
      <c r="F14" s="5">
        <f t="shared" si="3"/>
        <v>0.84250000000000003</v>
      </c>
      <c r="G14" s="6">
        <f t="shared" si="4"/>
        <v>1.7647058823529429E-2</v>
      </c>
      <c r="H14" s="5">
        <f t="shared" si="5"/>
        <v>0.88400000000000001</v>
      </c>
      <c r="I14" s="6">
        <f t="shared" si="6"/>
        <v>2.2598870056497193E-3</v>
      </c>
      <c r="J14" s="5">
        <f t="shared" si="7"/>
        <v>4.1499999999999981E-2</v>
      </c>
      <c r="L14">
        <f t="shared" si="17"/>
        <v>11</v>
      </c>
      <c r="M14">
        <f t="shared" si="15"/>
        <v>20</v>
      </c>
      <c r="N14" s="11">
        <f t="shared" si="0"/>
        <v>2.1939393939393965E-3</v>
      </c>
      <c r="O14" s="12">
        <f t="shared" si="8"/>
        <v>44.646711313378034</v>
      </c>
      <c r="P14" s="12">
        <f t="shared" si="9"/>
        <v>0.70715364519313684</v>
      </c>
      <c r="Q14">
        <f t="shared" si="1"/>
        <v>3.4749530124790734E-5</v>
      </c>
      <c r="R14" s="13">
        <f t="shared" si="10"/>
        <v>0.99799706032427771</v>
      </c>
      <c r="T14">
        <f t="shared" si="18"/>
        <v>11</v>
      </c>
      <c r="U14">
        <f t="shared" si="16"/>
        <v>30</v>
      </c>
      <c r="V14" s="11">
        <f t="shared" si="11"/>
        <v>1.9063909774436033E-3</v>
      </c>
      <c r="W14" s="12">
        <f t="shared" si="12"/>
        <v>38.795095186072516</v>
      </c>
      <c r="X14" s="12">
        <f t="shared" si="13"/>
        <v>0.73489269562876569</v>
      </c>
      <c r="Y14">
        <f t="shared" si="2"/>
        <v>3.6112627063197539E-5</v>
      </c>
      <c r="Z14" s="13">
        <f t="shared" si="14"/>
        <v>0.99358242982774925</v>
      </c>
    </row>
    <row r="15" spans="1:26" x14ac:dyDescent="0.25">
      <c r="A15" s="5">
        <v>12</v>
      </c>
      <c r="B15" s="5">
        <v>0.83299999999999996</v>
      </c>
      <c r="C15" s="5">
        <v>0.84699999999999998</v>
      </c>
      <c r="D15" s="5">
        <v>0.88300000000000001</v>
      </c>
      <c r="E15" s="5">
        <v>0.88500000000000001</v>
      </c>
      <c r="F15" s="5">
        <f t="shared" si="3"/>
        <v>0.84</v>
      </c>
      <c r="G15" s="6">
        <f t="shared" si="4"/>
        <v>1.6528925619834725E-2</v>
      </c>
      <c r="H15" s="5">
        <f t="shared" si="5"/>
        <v>0.88400000000000001</v>
      </c>
      <c r="I15" s="6">
        <f t="shared" si="6"/>
        <v>2.2598870056497193E-3</v>
      </c>
      <c r="J15" s="5">
        <f t="shared" si="7"/>
        <v>4.4000000000000039E-2</v>
      </c>
      <c r="L15">
        <f t="shared" si="17"/>
        <v>12</v>
      </c>
      <c r="M15">
        <f t="shared" si="15"/>
        <v>21</v>
      </c>
      <c r="N15" s="11">
        <f t="shared" si="0"/>
        <v>2.1424242424242365E-3</v>
      </c>
      <c r="O15" s="12">
        <f t="shared" si="8"/>
        <v>43.598376931710156</v>
      </c>
      <c r="P15" s="12">
        <f t="shared" si="9"/>
        <v>0.77268189132740495</v>
      </c>
      <c r="Q15">
        <f t="shared" si="1"/>
        <v>3.7969588139828677E-5</v>
      </c>
      <c r="R15" s="13">
        <f t="shared" si="10"/>
        <v>0.99749353927819417</v>
      </c>
      <c r="T15">
        <f t="shared" si="18"/>
        <v>12</v>
      </c>
      <c r="U15">
        <f t="shared" si="16"/>
        <v>31</v>
      </c>
      <c r="V15" s="11">
        <f t="shared" si="11"/>
        <v>1.844736842105258E-3</v>
      </c>
      <c r="W15" s="12">
        <f t="shared" si="12"/>
        <v>37.540432277274284</v>
      </c>
      <c r="X15" s="12">
        <f t="shared" si="13"/>
        <v>0.78268156138235756</v>
      </c>
      <c r="Y15">
        <f t="shared" si="2"/>
        <v>3.8460971926329045E-5</v>
      </c>
      <c r="Z15" s="13">
        <f t="shared" si="14"/>
        <v>0.99223646783228248</v>
      </c>
    </row>
    <row r="16" spans="1:26" x14ac:dyDescent="0.25">
      <c r="A16" s="5">
        <v>13</v>
      </c>
      <c r="B16" s="5">
        <v>0.83</v>
      </c>
      <c r="C16" s="5">
        <v>0.84399999999999997</v>
      </c>
      <c r="D16" s="5">
        <v>0.88200000000000001</v>
      </c>
      <c r="E16" s="5">
        <v>0.88400000000000001</v>
      </c>
      <c r="F16" s="5">
        <f t="shared" si="3"/>
        <v>0.83699999999999997</v>
      </c>
      <c r="G16" s="6">
        <f t="shared" si="4"/>
        <v>1.6587677725118499E-2</v>
      </c>
      <c r="H16" s="5">
        <f t="shared" si="5"/>
        <v>0.88300000000000001</v>
      </c>
      <c r="I16" s="6">
        <f t="shared" si="6"/>
        <v>2.2624434389140291E-3</v>
      </c>
      <c r="J16" s="5">
        <f t="shared" si="7"/>
        <v>4.6000000000000041E-2</v>
      </c>
      <c r="L16">
        <f t="shared" si="17"/>
        <v>13</v>
      </c>
      <c r="M16">
        <f t="shared" si="15"/>
        <v>22</v>
      </c>
      <c r="N16" s="11">
        <f t="shared" si="0"/>
        <v>2.1060606060606026E-3</v>
      </c>
      <c r="O16" s="12">
        <f t="shared" si="8"/>
        <v>42.858376191709461</v>
      </c>
      <c r="P16" s="12">
        <f t="shared" si="9"/>
        <v>0.82964097921061253</v>
      </c>
      <c r="Q16">
        <f t="shared" si="1"/>
        <v>4.0768557718409494E-5</v>
      </c>
      <c r="R16" s="13">
        <f t="shared" si="10"/>
        <v>0.99701118534985356</v>
      </c>
      <c r="T16">
        <f t="shared" si="18"/>
        <v>13</v>
      </c>
      <c r="U16">
        <f t="shared" si="16"/>
        <v>32</v>
      </c>
      <c r="V16" s="11">
        <f t="shared" si="11"/>
        <v>1.781203007518791E-3</v>
      </c>
      <c r="W16" s="12">
        <f t="shared" si="12"/>
        <v>36.247517450524853</v>
      </c>
      <c r="X16" s="12">
        <f t="shared" si="13"/>
        <v>0.85064253953106628</v>
      </c>
      <c r="Y16">
        <f t="shared" si="2"/>
        <v>4.1800574392556589E-5</v>
      </c>
      <c r="Z16" s="13">
        <f t="shared" si="14"/>
        <v>0.99018418979514933</v>
      </c>
    </row>
    <row r="17" spans="1:26" x14ac:dyDescent="0.25">
      <c r="A17" s="5">
        <v>14</v>
      </c>
      <c r="B17" s="5">
        <v>0.82699999999999996</v>
      </c>
      <c r="C17" s="5">
        <v>0.84199999999999997</v>
      </c>
      <c r="D17" s="5">
        <v>0.88200000000000001</v>
      </c>
      <c r="E17" s="5">
        <v>0.88400000000000001</v>
      </c>
      <c r="F17" s="5">
        <f t="shared" si="3"/>
        <v>0.83450000000000002</v>
      </c>
      <c r="G17" s="6">
        <f t="shared" si="4"/>
        <v>1.7814726840855125E-2</v>
      </c>
      <c r="H17" s="5">
        <f t="shared" si="5"/>
        <v>0.88300000000000001</v>
      </c>
      <c r="I17" s="6">
        <f t="shared" si="6"/>
        <v>2.2624434389140291E-3</v>
      </c>
      <c r="J17" s="5">
        <f t="shared" si="7"/>
        <v>4.8499999999999988E-2</v>
      </c>
      <c r="L17">
        <f t="shared" si="17"/>
        <v>14</v>
      </c>
      <c r="M17">
        <f t="shared" si="15"/>
        <v>23</v>
      </c>
      <c r="N17" s="11">
        <f t="shared" si="0"/>
        <v>2.003030303030296E-3</v>
      </c>
      <c r="O17" s="12">
        <f t="shared" si="8"/>
        <v>40.76170742837396</v>
      </c>
      <c r="P17" s="12">
        <f t="shared" si="9"/>
        <v>1.1270005847546554</v>
      </c>
      <c r="Q17">
        <f t="shared" si="1"/>
        <v>5.5380808734843757E-5</v>
      </c>
      <c r="R17" s="13">
        <f t="shared" si="10"/>
        <v>0.99392165025375656</v>
      </c>
      <c r="T17">
        <f t="shared" si="18"/>
        <v>14</v>
      </c>
      <c r="U17">
        <f t="shared" si="16"/>
        <v>33</v>
      </c>
      <c r="V17" s="11">
        <f t="shared" si="11"/>
        <v>1.7244360902255575E-3</v>
      </c>
      <c r="W17" s="12">
        <f t="shared" si="12"/>
        <v>35.092309528399625</v>
      </c>
      <c r="X17" s="12">
        <f t="shared" si="13"/>
        <v>0.81587753236930782</v>
      </c>
      <c r="Y17">
        <f t="shared" si="2"/>
        <v>4.0092221940627777E-5</v>
      </c>
      <c r="Z17" s="13">
        <f t="shared" si="14"/>
        <v>0.99036407462982246</v>
      </c>
    </row>
    <row r="18" spans="1:26" x14ac:dyDescent="0.25">
      <c r="A18" s="5">
        <v>15</v>
      </c>
      <c r="B18" s="5">
        <v>0.82399999999999995</v>
      </c>
      <c r="C18" s="5">
        <v>0.83899999999999997</v>
      </c>
      <c r="D18" s="5">
        <v>0.88100000000000001</v>
      </c>
      <c r="E18" s="5">
        <v>0.88300000000000001</v>
      </c>
      <c r="F18" s="5">
        <f t="shared" si="3"/>
        <v>0.83149999999999991</v>
      </c>
      <c r="G18" s="6">
        <f t="shared" si="4"/>
        <v>1.7878426698450554E-2</v>
      </c>
      <c r="H18" s="5">
        <f t="shared" si="5"/>
        <v>0.88200000000000001</v>
      </c>
      <c r="I18" s="6">
        <f t="shared" si="6"/>
        <v>2.2650056625141582E-3</v>
      </c>
      <c r="J18" s="5">
        <f t="shared" si="7"/>
        <v>5.05000000000001E-2</v>
      </c>
      <c r="L18">
        <f t="shared" si="17"/>
        <v>15</v>
      </c>
      <c r="M18">
        <f t="shared" si="15"/>
        <v>24</v>
      </c>
      <c r="N18" s="11">
        <f t="shared" si="0"/>
        <v>1.9878787878787737E-3</v>
      </c>
      <c r="O18" s="12">
        <f t="shared" si="8"/>
        <v>40.453373786706834</v>
      </c>
      <c r="P18" s="12">
        <f t="shared" si="9"/>
        <v>1.0883784483864321</v>
      </c>
      <c r="Q18">
        <f t="shared" si="1"/>
        <v>5.3482916953709266E-5</v>
      </c>
      <c r="R18" s="13">
        <f t="shared" si="10"/>
        <v>0.99424251665788621</v>
      </c>
      <c r="T18">
        <f t="shared" si="18"/>
        <v>15</v>
      </c>
      <c r="U18">
        <f t="shared" si="16"/>
        <v>34</v>
      </c>
      <c r="V18" s="11">
        <f t="shared" si="11"/>
        <v>1.668045112781948E-3</v>
      </c>
      <c r="W18" s="12">
        <f t="shared" si="12"/>
        <v>33.944751989864642</v>
      </c>
      <c r="X18" s="12">
        <f t="shared" si="13"/>
        <v>0.80987741025750049</v>
      </c>
      <c r="Y18">
        <f t="shared" si="2"/>
        <v>3.9797375940053568E-5</v>
      </c>
      <c r="Z18" s="13">
        <f t="shared" si="14"/>
        <v>0.98985765123660518</v>
      </c>
    </row>
    <row r="19" spans="1:26" x14ac:dyDescent="0.25">
      <c r="A19" s="5">
        <v>16</v>
      </c>
      <c r="B19" s="5">
        <v>0.82199999999999995</v>
      </c>
      <c r="C19" s="5">
        <v>0.83599999999999997</v>
      </c>
      <c r="D19" s="5">
        <v>0.88100000000000001</v>
      </c>
      <c r="E19" s="5">
        <v>0.88300000000000001</v>
      </c>
      <c r="F19" s="5">
        <f t="shared" si="3"/>
        <v>0.82899999999999996</v>
      </c>
      <c r="G19" s="6">
        <f t="shared" si="4"/>
        <v>1.6746411483253603E-2</v>
      </c>
      <c r="H19" s="5">
        <f t="shared" si="5"/>
        <v>0.88200000000000001</v>
      </c>
      <c r="I19" s="6">
        <f t="shared" si="6"/>
        <v>2.2650056625141582E-3</v>
      </c>
      <c r="J19" s="5">
        <f t="shared" si="7"/>
        <v>5.3000000000000047E-2</v>
      </c>
      <c r="L19">
        <f t="shared" si="17"/>
        <v>16</v>
      </c>
      <c r="M19">
        <f t="shared" si="15"/>
        <v>25</v>
      </c>
      <c r="N19" s="11">
        <f t="shared" si="0"/>
        <v>1.9121212121212059E-3</v>
      </c>
      <c r="O19" s="12">
        <f t="shared" si="8"/>
        <v>38.911705578372121</v>
      </c>
      <c r="P19" s="12">
        <f t="shared" si="9"/>
        <v>1.088378448386401</v>
      </c>
      <c r="Q19">
        <f t="shared" si="1"/>
        <v>5.3482916953707734E-5</v>
      </c>
      <c r="R19" s="13">
        <f t="shared" si="10"/>
        <v>0.99378015389875973</v>
      </c>
      <c r="T19">
        <f t="shared" si="18"/>
        <v>16</v>
      </c>
      <c r="U19">
        <f t="shared" si="16"/>
        <v>35</v>
      </c>
      <c r="V19" s="11">
        <f t="shared" si="11"/>
        <v>1.6063909774436031E-3</v>
      </c>
      <c r="W19" s="12">
        <f t="shared" si="12"/>
        <v>32.690089081066411</v>
      </c>
      <c r="X19" s="12">
        <f t="shared" si="13"/>
        <v>0.78717205452539707</v>
      </c>
      <c r="Y19">
        <f t="shared" si="2"/>
        <v>3.8681634759378006E-5</v>
      </c>
      <c r="Z19" s="13">
        <f t="shared" si="14"/>
        <v>0.98967071284526353</v>
      </c>
    </row>
    <row r="20" spans="1:26" x14ac:dyDescent="0.25">
      <c r="A20" s="5">
        <v>17</v>
      </c>
      <c r="B20" s="5">
        <v>0.81899999999999995</v>
      </c>
      <c r="C20" s="5">
        <v>0.83399999999999996</v>
      </c>
      <c r="D20" s="5">
        <v>0.88</v>
      </c>
      <c r="E20" s="5">
        <v>0.88200000000000001</v>
      </c>
      <c r="F20" s="5">
        <f t="shared" si="3"/>
        <v>0.82650000000000001</v>
      </c>
      <c r="G20" s="6">
        <f t="shared" si="4"/>
        <v>1.7985611510791383E-2</v>
      </c>
      <c r="H20" s="5">
        <f t="shared" si="5"/>
        <v>0.88100000000000001</v>
      </c>
      <c r="I20" s="6">
        <f t="shared" si="6"/>
        <v>2.2675736961451265E-3</v>
      </c>
      <c r="J20" s="5">
        <f t="shared" si="7"/>
        <v>5.4499999999999993E-2</v>
      </c>
      <c r="L20">
        <f t="shared" si="17"/>
        <v>17</v>
      </c>
      <c r="M20">
        <f t="shared" si="15"/>
        <v>26</v>
      </c>
      <c r="N20" s="11">
        <f t="shared" si="0"/>
        <v>1.8484848484848378E-3</v>
      </c>
      <c r="O20" s="12">
        <f t="shared" si="8"/>
        <v>37.616704283370737</v>
      </c>
      <c r="P20" s="12">
        <f t="shared" si="9"/>
        <v>1.1765261916071696</v>
      </c>
      <c r="Q20">
        <f t="shared" si="1"/>
        <v>5.7814497055576304E-5</v>
      </c>
      <c r="R20" s="13">
        <f t="shared" si="10"/>
        <v>0.99223491514938078</v>
      </c>
      <c r="T20">
        <f t="shared" si="18"/>
        <v>17</v>
      </c>
      <c r="U20">
        <f t="shared" si="16"/>
        <v>36</v>
      </c>
      <c r="V20" s="11">
        <f t="shared" si="11"/>
        <v>1.5488721804511238E-3</v>
      </c>
      <c r="W20" s="12">
        <f t="shared" si="12"/>
        <v>31.519580391760769</v>
      </c>
      <c r="X20" s="12">
        <f t="shared" si="13"/>
        <v>0.79158367804417318</v>
      </c>
      <c r="Y20">
        <f t="shared" si="2"/>
        <v>3.8898421939090661E-5</v>
      </c>
      <c r="Z20" s="13">
        <f t="shared" si="14"/>
        <v>0.98877457985352013</v>
      </c>
    </row>
    <row r="21" spans="1:26" x14ac:dyDescent="0.25">
      <c r="A21" s="5">
        <v>18</v>
      </c>
      <c r="B21" s="5">
        <v>0.81599999999999995</v>
      </c>
      <c r="C21" s="5">
        <v>0.83099999999999996</v>
      </c>
      <c r="D21" s="5">
        <v>0.88</v>
      </c>
      <c r="E21" s="5">
        <v>0.88200000000000001</v>
      </c>
      <c r="F21" s="5">
        <f t="shared" si="3"/>
        <v>0.8234999999999999</v>
      </c>
      <c r="G21" s="6">
        <f t="shared" si="4"/>
        <v>1.8050541516245504E-2</v>
      </c>
      <c r="H21" s="5">
        <f t="shared" si="5"/>
        <v>0.88100000000000001</v>
      </c>
      <c r="I21" s="6">
        <f t="shared" si="6"/>
        <v>2.2675736961451265E-3</v>
      </c>
      <c r="J21" s="5">
        <f t="shared" si="7"/>
        <v>5.7500000000000107E-2</v>
      </c>
      <c r="L21">
        <f t="shared" si="17"/>
        <v>18</v>
      </c>
      <c r="M21">
        <f t="shared" si="15"/>
        <v>27</v>
      </c>
      <c r="N21" s="11">
        <f t="shared" si="0"/>
        <v>1.7696969696969524E-3</v>
      </c>
      <c r="O21" s="12">
        <f t="shared" si="8"/>
        <v>36.013369346702333</v>
      </c>
      <c r="P21" s="12">
        <f t="shared" si="9"/>
        <v>0.80166746833415969</v>
      </c>
      <c r="Q21">
        <f t="shared" si="1"/>
        <v>3.93939393939406E-5</v>
      </c>
      <c r="R21" s="13">
        <f t="shared" si="10"/>
        <v>0.99605149412396898</v>
      </c>
      <c r="T21">
        <f t="shared" si="18"/>
        <v>18</v>
      </c>
      <c r="U21">
        <f t="shared" si="16"/>
        <v>37</v>
      </c>
      <c r="V21" s="11">
        <f t="shared" si="11"/>
        <v>1.4819548872180416E-3</v>
      </c>
      <c r="W21" s="12">
        <f t="shared" si="12"/>
        <v>30.157812112699265</v>
      </c>
      <c r="X21" s="12">
        <f t="shared" si="13"/>
        <v>0.72118589852616066</v>
      </c>
      <c r="Y21">
        <f t="shared" si="2"/>
        <v>3.5439075053575528E-5</v>
      </c>
      <c r="Z21" s="13">
        <f t="shared" si="14"/>
        <v>0.98981127845027717</v>
      </c>
    </row>
    <row r="22" spans="1:26" x14ac:dyDescent="0.25">
      <c r="A22" s="5">
        <v>19</v>
      </c>
      <c r="B22" s="5">
        <v>0.81399999999999995</v>
      </c>
      <c r="C22" s="5">
        <v>0.82799999999999996</v>
      </c>
      <c r="D22" s="5">
        <v>0.88</v>
      </c>
      <c r="E22" s="5">
        <v>0.88100000000000001</v>
      </c>
      <c r="F22" s="5">
        <f t="shared" si="3"/>
        <v>0.82099999999999995</v>
      </c>
      <c r="G22" s="6">
        <f t="shared" si="4"/>
        <v>1.690821256038649E-2</v>
      </c>
      <c r="H22" s="5">
        <f t="shared" si="5"/>
        <v>0.88050000000000006</v>
      </c>
      <c r="I22" s="6">
        <f t="shared" si="6"/>
        <v>1.1350737797956878E-3</v>
      </c>
      <c r="J22" s="5">
        <f t="shared" si="7"/>
        <v>5.9500000000000108E-2</v>
      </c>
      <c r="L22">
        <f t="shared" ref="L22:L37" si="19">L21+1</f>
        <v>19</v>
      </c>
      <c r="M22">
        <f t="shared" si="15"/>
        <v>28</v>
      </c>
      <c r="N22" s="11">
        <f t="shared" si="0"/>
        <v>1.715151515151507E-3</v>
      </c>
      <c r="O22" s="12">
        <f t="shared" si="8"/>
        <v>34.903368236701411</v>
      </c>
      <c r="P22" s="12">
        <f t="shared" si="9"/>
        <v>0.93927962233618145</v>
      </c>
      <c r="Q22">
        <f t="shared" si="1"/>
        <v>4.6156200641599943E-5</v>
      </c>
      <c r="R22" s="13">
        <f t="shared" si="10"/>
        <v>0.99423981726316824</v>
      </c>
      <c r="T22">
        <f t="shared" ref="T22:T37" si="20">T21+1</f>
        <v>19</v>
      </c>
      <c r="U22">
        <f t="shared" si="16"/>
        <v>38</v>
      </c>
      <c r="V22" s="11">
        <f t="shared" si="11"/>
        <v>1.4372180451127806E-3</v>
      </c>
      <c r="W22" s="12">
        <f t="shared" si="12"/>
        <v>29.247416465461555</v>
      </c>
      <c r="X22" s="12">
        <f t="shared" si="13"/>
        <v>0.69884205729244941</v>
      </c>
      <c r="Y22">
        <f t="shared" si="2"/>
        <v>3.4341098695350953E-5</v>
      </c>
      <c r="Z22" s="13">
        <f t="shared" si="14"/>
        <v>0.98982779280414501</v>
      </c>
    </row>
    <row r="23" spans="1:26" x14ac:dyDescent="0.25">
      <c r="A23" s="5">
        <v>20</v>
      </c>
      <c r="B23" s="5">
        <v>0.81100000000000005</v>
      </c>
      <c r="C23" s="5">
        <v>0.82599999999999996</v>
      </c>
      <c r="D23" s="5">
        <v>0.879</v>
      </c>
      <c r="E23" s="5">
        <v>0.88</v>
      </c>
      <c r="F23" s="5">
        <f t="shared" si="3"/>
        <v>0.81850000000000001</v>
      </c>
      <c r="G23" s="6">
        <f t="shared" si="4"/>
        <v>1.81598062953994E-2</v>
      </c>
      <c r="H23" s="5">
        <f t="shared" si="5"/>
        <v>0.87949999999999995</v>
      </c>
      <c r="I23" s="6">
        <f t="shared" si="6"/>
        <v>1.1363636363636374E-3</v>
      </c>
      <c r="J23" s="5">
        <f t="shared" si="7"/>
        <v>6.0999999999999943E-2</v>
      </c>
      <c r="L23">
        <f t="shared" si="19"/>
        <v>20</v>
      </c>
      <c r="M23">
        <f t="shared" si="15"/>
        <v>29</v>
      </c>
      <c r="N23" s="11">
        <f t="shared" si="0"/>
        <v>1.6969696969696987E-3</v>
      </c>
      <c r="O23" s="12">
        <f t="shared" si="8"/>
        <v>34.533367866701241</v>
      </c>
      <c r="P23" s="12">
        <f t="shared" si="9"/>
        <v>0.94533304453297951</v>
      </c>
      <c r="Q23">
        <f t="shared" si="1"/>
        <v>4.6453665808350602E-5</v>
      </c>
      <c r="R23" s="13">
        <f t="shared" si="10"/>
        <v>0.99404082667680982</v>
      </c>
      <c r="T23">
        <f t="shared" si="20"/>
        <v>20</v>
      </c>
      <c r="U23">
        <f t="shared" si="16"/>
        <v>39</v>
      </c>
      <c r="V23" s="11">
        <f t="shared" si="11"/>
        <v>1.3939849624060141E-3</v>
      </c>
      <c r="W23" s="12">
        <f t="shared" si="12"/>
        <v>28.367622352584746</v>
      </c>
      <c r="X23" s="12">
        <f t="shared" si="13"/>
        <v>0.68533470559755616</v>
      </c>
      <c r="Y23">
        <f t="shared" si="2"/>
        <v>3.3677347433063903E-5</v>
      </c>
      <c r="Z23" s="13">
        <f t="shared" si="14"/>
        <v>0.98960335438074465</v>
      </c>
    </row>
    <row r="24" spans="1:26" x14ac:dyDescent="0.25">
      <c r="A24" s="5">
        <v>21</v>
      </c>
      <c r="B24" s="5">
        <v>0.80900000000000005</v>
      </c>
      <c r="C24" s="5">
        <v>0.82299999999999995</v>
      </c>
      <c r="D24" s="5">
        <v>0.878</v>
      </c>
      <c r="E24" s="5">
        <v>0.88</v>
      </c>
      <c r="F24" s="5">
        <f t="shared" si="3"/>
        <v>0.81600000000000006</v>
      </c>
      <c r="G24" s="6">
        <f t="shared" si="4"/>
        <v>1.7010935601457961E-2</v>
      </c>
      <c r="H24" s="5">
        <f t="shared" si="5"/>
        <v>0.879</v>
      </c>
      <c r="I24" s="6">
        <f t="shared" si="6"/>
        <v>2.2727272727272748E-3</v>
      </c>
      <c r="J24" s="5">
        <f t="shared" si="7"/>
        <v>6.2999999999999945E-2</v>
      </c>
      <c r="L24">
        <f t="shared" si="19"/>
        <v>21</v>
      </c>
      <c r="M24">
        <f t="shared" si="15"/>
        <v>30</v>
      </c>
      <c r="N24" s="11">
        <f t="shared" si="0"/>
        <v>1.6272727272727231E-3</v>
      </c>
      <c r="O24" s="12">
        <f t="shared" si="8"/>
        <v>33.115033115033036</v>
      </c>
      <c r="P24" s="12">
        <f t="shared" si="9"/>
        <v>0.99051432544055917</v>
      </c>
      <c r="Q24">
        <f t="shared" si="1"/>
        <v>4.8673873952149073E-5</v>
      </c>
      <c r="R24" s="13">
        <f t="shared" si="10"/>
        <v>0.9928933695551122</v>
      </c>
      <c r="T24">
        <f t="shared" si="20"/>
        <v>21</v>
      </c>
      <c r="U24">
        <f t="shared" si="16"/>
        <v>40</v>
      </c>
      <c r="V24" s="11">
        <f t="shared" si="11"/>
        <v>1.3387218045112777E-3</v>
      </c>
      <c r="W24" s="12">
        <f t="shared" si="12"/>
        <v>27.243015964820465</v>
      </c>
      <c r="X24" s="12">
        <f t="shared" si="13"/>
        <v>0.66910126392020952</v>
      </c>
      <c r="Y24">
        <f t="shared" si="2"/>
        <v>3.2879636109039088E-5</v>
      </c>
      <c r="Z24" s="13">
        <f t="shared" si="14"/>
        <v>0.98925872770306056</v>
      </c>
    </row>
    <row r="25" spans="1:26" x14ac:dyDescent="0.25">
      <c r="A25" s="5">
        <v>22</v>
      </c>
      <c r="B25" s="5">
        <v>0.80600000000000005</v>
      </c>
      <c r="C25" s="5">
        <v>0.82099999999999995</v>
      </c>
      <c r="D25" s="5">
        <v>0.878</v>
      </c>
      <c r="E25" s="5">
        <v>0.879</v>
      </c>
      <c r="F25" s="5">
        <f t="shared" si="3"/>
        <v>0.8135</v>
      </c>
      <c r="G25" s="6">
        <f t="shared" si="4"/>
        <v>1.8270401948842756E-2</v>
      </c>
      <c r="H25" s="5">
        <f t="shared" si="5"/>
        <v>0.87850000000000006</v>
      </c>
      <c r="I25" s="6">
        <f t="shared" si="6"/>
        <v>1.1376564277588179E-3</v>
      </c>
      <c r="J25" s="5">
        <f t="shared" si="7"/>
        <v>6.5000000000000058E-2</v>
      </c>
      <c r="L25">
        <f t="shared" si="19"/>
        <v>22</v>
      </c>
      <c r="M25">
        <f t="shared" si="15"/>
        <v>31</v>
      </c>
      <c r="N25" s="11">
        <f t="shared" si="0"/>
        <v>1.5454545454545424E-3</v>
      </c>
      <c r="O25" s="12">
        <f t="shared" si="8"/>
        <v>31.450031450031396</v>
      </c>
      <c r="P25" s="12">
        <f t="shared" si="9"/>
        <v>1.1354048815087026</v>
      </c>
      <c r="Q25">
        <f t="shared" si="1"/>
        <v>5.5793795877337639E-5</v>
      </c>
      <c r="R25" s="13">
        <f t="shared" si="10"/>
        <v>0.98968083649148464</v>
      </c>
      <c r="T25">
        <f t="shared" si="20"/>
        <v>22</v>
      </c>
      <c r="U25">
        <f t="shared" si="16"/>
        <v>41</v>
      </c>
      <c r="V25" s="11">
        <f t="shared" si="11"/>
        <v>1.295112781954886E-3</v>
      </c>
      <c r="W25" s="12">
        <f t="shared" si="12"/>
        <v>26.355571468353403</v>
      </c>
      <c r="X25" s="12">
        <f t="shared" si="13"/>
        <v>0.6175049186373136</v>
      </c>
      <c r="Y25">
        <f t="shared" si="2"/>
        <v>3.0344191701837584E-5</v>
      </c>
      <c r="Z25" s="13">
        <f t="shared" si="14"/>
        <v>0.9902155099227844</v>
      </c>
    </row>
    <row r="26" spans="1:26" x14ac:dyDescent="0.25">
      <c r="A26" s="5">
        <v>23</v>
      </c>
      <c r="B26" s="5">
        <v>0.80400000000000005</v>
      </c>
      <c r="C26" s="5">
        <v>0.81899999999999995</v>
      </c>
      <c r="D26" s="5">
        <v>0.877</v>
      </c>
      <c r="E26" s="5">
        <v>0.878</v>
      </c>
      <c r="F26" s="5">
        <f t="shared" si="3"/>
        <v>0.8115</v>
      </c>
      <c r="G26" s="6">
        <f t="shared" si="4"/>
        <v>1.8315018315018198E-2</v>
      </c>
      <c r="H26" s="5">
        <f t="shared" si="5"/>
        <v>0.87749999999999995</v>
      </c>
      <c r="I26" s="6">
        <f t="shared" si="6"/>
        <v>1.1389521640091126E-3</v>
      </c>
      <c r="J26" s="5">
        <f t="shared" si="7"/>
        <v>6.5999999999999948E-2</v>
      </c>
      <c r="L26">
        <f t="shared" si="19"/>
        <v>23</v>
      </c>
      <c r="M26">
        <f t="shared" si="15"/>
        <v>32</v>
      </c>
      <c r="N26" s="11">
        <f t="shared" si="0"/>
        <v>1.4636363636363621E-3</v>
      </c>
      <c r="O26" s="12">
        <f t="shared" si="8"/>
        <v>29.78502978502976</v>
      </c>
      <c r="P26" s="12">
        <f t="shared" si="9"/>
        <v>1.3233225869115495</v>
      </c>
      <c r="Q26">
        <f t="shared" si="1"/>
        <v>6.5028071920833521E-5</v>
      </c>
      <c r="R26" s="13">
        <f t="shared" si="10"/>
        <v>0.98445392513071139</v>
      </c>
      <c r="T26">
        <f t="shared" si="20"/>
        <v>23</v>
      </c>
      <c r="U26">
        <f t="shared" si="16"/>
        <v>42</v>
      </c>
      <c r="V26" s="11">
        <f t="shared" si="11"/>
        <v>1.2567669172932339E-3</v>
      </c>
      <c r="W26" s="12">
        <f t="shared" si="12"/>
        <v>25.575232342149651</v>
      </c>
      <c r="X26" s="12">
        <f t="shared" si="13"/>
        <v>0.58211660988461289</v>
      </c>
      <c r="Y26">
        <f t="shared" si="2"/>
        <v>2.8605210209729873E-5</v>
      </c>
      <c r="Z26" s="13">
        <f t="shared" si="14"/>
        <v>0.99076105800221204</v>
      </c>
    </row>
    <row r="27" spans="1:26" x14ac:dyDescent="0.25">
      <c r="A27" s="5">
        <v>24</v>
      </c>
      <c r="B27" s="5">
        <v>0.80100000000000005</v>
      </c>
      <c r="C27" s="5">
        <v>0.81599999999999995</v>
      </c>
      <c r="D27" s="5">
        <v>0.877</v>
      </c>
      <c r="E27" s="5">
        <v>0.878</v>
      </c>
      <c r="F27" s="5">
        <f t="shared" si="3"/>
        <v>0.8085</v>
      </c>
      <c r="G27" s="6">
        <f t="shared" si="4"/>
        <v>1.8382352941176353E-2</v>
      </c>
      <c r="H27" s="5">
        <f t="shared" si="5"/>
        <v>0.87749999999999995</v>
      </c>
      <c r="I27" s="6">
        <f t="shared" si="6"/>
        <v>1.1389521640091126E-3</v>
      </c>
      <c r="J27" s="5">
        <f t="shared" si="7"/>
        <v>6.899999999999995E-2</v>
      </c>
      <c r="L27">
        <f t="shared" si="19"/>
        <v>24</v>
      </c>
      <c r="M27">
        <f t="shared" si="15"/>
        <v>33</v>
      </c>
      <c r="N27" s="11">
        <f t="shared" si="0"/>
        <v>1.3818181818181763E-3</v>
      </c>
      <c r="O27" s="12">
        <f t="shared" si="8"/>
        <v>28.12002812002801</v>
      </c>
      <c r="P27" s="12">
        <f t="shared" si="9"/>
        <v>0.82042245998753893</v>
      </c>
      <c r="Q27">
        <f t="shared" si="1"/>
        <v>4.0315559683787654E-5</v>
      </c>
      <c r="R27" s="13">
        <f t="shared" si="10"/>
        <v>0.99323627192479658</v>
      </c>
      <c r="T27">
        <f t="shared" si="20"/>
        <v>24</v>
      </c>
      <c r="U27">
        <f t="shared" si="16"/>
        <v>43</v>
      </c>
      <c r="V27" s="11">
        <f t="shared" si="11"/>
        <v>1.2022556390977458E-3</v>
      </c>
      <c r="W27" s="12">
        <f t="shared" si="12"/>
        <v>24.46592672156585</v>
      </c>
      <c r="X27" s="12">
        <f t="shared" si="13"/>
        <v>0.47409064909849208</v>
      </c>
      <c r="Y27">
        <f t="shared" si="2"/>
        <v>2.3296814496699899E-5</v>
      </c>
      <c r="Z27" s="13">
        <f t="shared" si="14"/>
        <v>0.99328653865727679</v>
      </c>
    </row>
    <row r="28" spans="1:26" x14ac:dyDescent="0.25">
      <c r="A28" s="5">
        <v>25</v>
      </c>
      <c r="B28" s="5">
        <v>0.79900000000000004</v>
      </c>
      <c r="C28" s="5">
        <v>0.81399999999999995</v>
      </c>
      <c r="D28" s="5">
        <v>0.876</v>
      </c>
      <c r="E28" s="5">
        <v>0.877</v>
      </c>
      <c r="F28" s="5">
        <f t="shared" si="3"/>
        <v>0.80649999999999999</v>
      </c>
      <c r="G28" s="6">
        <f t="shared" si="4"/>
        <v>1.8427518427518309E-2</v>
      </c>
      <c r="H28" s="5">
        <f t="shared" si="5"/>
        <v>0.87650000000000006</v>
      </c>
      <c r="I28" s="6">
        <f t="shared" si="6"/>
        <v>1.1402508551881423E-3</v>
      </c>
      <c r="J28" s="5">
        <f t="shared" si="7"/>
        <v>7.0000000000000062E-2</v>
      </c>
      <c r="L28">
        <f t="shared" si="19"/>
        <v>25</v>
      </c>
      <c r="M28">
        <f t="shared" si="15"/>
        <v>34</v>
      </c>
      <c r="N28" s="11">
        <f t="shared" si="0"/>
        <v>1.366666666666664E-3</v>
      </c>
      <c r="O28" s="12">
        <f t="shared" si="8"/>
        <v>27.811694478361094</v>
      </c>
      <c r="P28" s="12">
        <f t="shared" si="9"/>
        <v>0.84327982703575022</v>
      </c>
      <c r="Q28">
        <f t="shared" si="1"/>
        <v>4.1438770700536754E-5</v>
      </c>
      <c r="R28" s="13">
        <f t="shared" si="10"/>
        <v>0.99269877060181466</v>
      </c>
      <c r="T28">
        <f t="shared" si="20"/>
        <v>25</v>
      </c>
      <c r="U28">
        <f t="shared" si="16"/>
        <v>44</v>
      </c>
      <c r="V28" s="11">
        <f t="shared" si="11"/>
        <v>1.1710526315789477E-3</v>
      </c>
      <c r="W28" s="12">
        <f t="shared" si="12"/>
        <v>23.830944883576478</v>
      </c>
      <c r="X28" s="12">
        <f t="shared" si="13"/>
        <v>0.49142095393536339</v>
      </c>
      <c r="Y28">
        <f t="shared" si="2"/>
        <v>2.4148425676383753E-5</v>
      </c>
      <c r="Z28" s="13">
        <f t="shared" si="14"/>
        <v>0.99240398486524417</v>
      </c>
    </row>
    <row r="29" spans="1:26" x14ac:dyDescent="0.25">
      <c r="A29" s="5">
        <v>26</v>
      </c>
      <c r="B29" s="5">
        <v>0.79700000000000004</v>
      </c>
      <c r="C29" s="5">
        <v>0.81100000000000005</v>
      </c>
      <c r="D29" s="5">
        <v>0.875</v>
      </c>
      <c r="E29" s="5">
        <v>0.876</v>
      </c>
      <c r="F29" s="5">
        <f t="shared" si="3"/>
        <v>0.80400000000000005</v>
      </c>
      <c r="G29" s="6">
        <f t="shared" si="4"/>
        <v>1.7262638717632568E-2</v>
      </c>
      <c r="H29" s="5">
        <f t="shared" si="5"/>
        <v>0.87549999999999994</v>
      </c>
      <c r="I29" s="6">
        <f t="shared" si="6"/>
        <v>1.1415525114155261E-3</v>
      </c>
      <c r="J29" s="5">
        <f t="shared" si="7"/>
        <v>7.1499999999999897E-2</v>
      </c>
      <c r="L29">
        <f t="shared" si="19"/>
        <v>26</v>
      </c>
      <c r="M29">
        <f t="shared" si="15"/>
        <v>35</v>
      </c>
      <c r="N29" s="11">
        <f t="shared" si="0"/>
        <v>1.3090909090909106E-3</v>
      </c>
      <c r="O29" s="12">
        <f t="shared" si="8"/>
        <v>26.640026640026679</v>
      </c>
      <c r="P29" s="12">
        <f t="shared" si="9"/>
        <v>0.79929215209581439</v>
      </c>
      <c r="Q29">
        <f t="shared" si="1"/>
        <v>3.9277216353988317E-5</v>
      </c>
      <c r="R29" s="13">
        <f t="shared" si="10"/>
        <v>0.99284984678243049</v>
      </c>
      <c r="T29">
        <f t="shared" si="20"/>
        <v>26</v>
      </c>
      <c r="U29">
        <f t="shared" si="16"/>
        <v>45</v>
      </c>
      <c r="V29" s="11">
        <f t="shared" si="11"/>
        <v>1.1203007518797016E-3</v>
      </c>
      <c r="W29" s="12">
        <f t="shared" si="12"/>
        <v>22.798143098895029</v>
      </c>
      <c r="X29" s="12">
        <f t="shared" si="13"/>
        <v>0.53831260291381322</v>
      </c>
      <c r="Y29">
        <f t="shared" si="2"/>
        <v>2.6452681307184775E-5</v>
      </c>
      <c r="Z29" s="13">
        <f t="shared" si="14"/>
        <v>0.99006412829226131</v>
      </c>
    </row>
    <row r="30" spans="1:26" x14ac:dyDescent="0.25">
      <c r="A30" s="5">
        <v>27</v>
      </c>
      <c r="B30" s="5">
        <v>0.79500000000000004</v>
      </c>
      <c r="C30" s="5">
        <v>0.80900000000000005</v>
      </c>
      <c r="D30" s="5">
        <v>0.875</v>
      </c>
      <c r="E30" s="5">
        <v>0.876</v>
      </c>
      <c r="F30" s="5">
        <f t="shared" si="3"/>
        <v>0.80200000000000005</v>
      </c>
      <c r="G30" s="6">
        <f t="shared" si="4"/>
        <v>1.7305315203955514E-2</v>
      </c>
      <c r="H30" s="5">
        <f t="shared" si="5"/>
        <v>0.87549999999999994</v>
      </c>
      <c r="I30" s="6">
        <f t="shared" si="6"/>
        <v>1.1415525114155261E-3</v>
      </c>
      <c r="J30" s="5">
        <f t="shared" si="7"/>
        <v>7.3499999999999899E-2</v>
      </c>
      <c r="L30">
        <f t="shared" si="19"/>
        <v>27</v>
      </c>
      <c r="M30">
        <f t="shared" si="15"/>
        <v>36</v>
      </c>
      <c r="N30" s="11">
        <f t="shared" si="0"/>
        <v>1.2424242424242445E-3</v>
      </c>
      <c r="O30" s="12">
        <f t="shared" si="8"/>
        <v>25.283358616691999</v>
      </c>
      <c r="P30" s="12">
        <f t="shared" si="9"/>
        <v>0.68669162477399293</v>
      </c>
      <c r="Q30">
        <f t="shared" si="1"/>
        <v>3.3744026441394004E-5</v>
      </c>
      <c r="R30" s="13">
        <f t="shared" si="10"/>
        <v>0.99413337118255174</v>
      </c>
      <c r="T30">
        <f t="shared" si="20"/>
        <v>27</v>
      </c>
      <c r="U30">
        <f t="shared" si="16"/>
        <v>46</v>
      </c>
      <c r="V30" s="11">
        <f t="shared" si="11"/>
        <v>1.0879699248120321E-3</v>
      </c>
      <c r="W30" s="12">
        <f t="shared" si="12"/>
        <v>22.140210110134966</v>
      </c>
      <c r="X30" s="12">
        <f t="shared" si="13"/>
        <v>0.47069032963879182</v>
      </c>
      <c r="Y30">
        <f t="shared" si="2"/>
        <v>2.3129722798450227E-5</v>
      </c>
      <c r="Z30" s="13">
        <f t="shared" si="14"/>
        <v>0.99193023829815907</v>
      </c>
    </row>
    <row r="31" spans="1:26" x14ac:dyDescent="0.25">
      <c r="A31" s="5">
        <v>28</v>
      </c>
      <c r="B31" s="5">
        <v>0.79300000000000004</v>
      </c>
      <c r="C31" s="5">
        <v>0.80700000000000005</v>
      </c>
      <c r="D31" s="5">
        <v>0.874</v>
      </c>
      <c r="E31" s="5">
        <v>0.875</v>
      </c>
      <c r="F31" s="5">
        <f t="shared" si="3"/>
        <v>0.8</v>
      </c>
      <c r="G31" s="6">
        <f t="shared" si="4"/>
        <v>1.7348203221809185E-2</v>
      </c>
      <c r="H31" s="5">
        <f t="shared" si="5"/>
        <v>0.87450000000000006</v>
      </c>
      <c r="I31" s="6">
        <f t="shared" si="6"/>
        <v>1.1428571428571438E-3</v>
      </c>
      <c r="J31" s="5">
        <f t="shared" si="7"/>
        <v>7.4500000000000011E-2</v>
      </c>
      <c r="L31">
        <f t="shared" si="19"/>
        <v>28</v>
      </c>
      <c r="M31">
        <f t="shared" si="15"/>
        <v>37</v>
      </c>
      <c r="N31" s="11">
        <f t="shared" si="0"/>
        <v>1.2060606060606074E-3</v>
      </c>
      <c r="O31" s="12">
        <f t="shared" si="8"/>
        <v>24.543357876691243</v>
      </c>
      <c r="P31" s="12">
        <f t="shared" si="9"/>
        <v>0.75020812894486855</v>
      </c>
      <c r="Q31">
        <f t="shared" si="1"/>
        <v>3.6865227456350833E-5</v>
      </c>
      <c r="R31" s="13">
        <f t="shared" si="10"/>
        <v>0.99258089580670283</v>
      </c>
      <c r="T31">
        <f t="shared" si="20"/>
        <v>28</v>
      </c>
      <c r="U31">
        <f t="shared" si="16"/>
        <v>47</v>
      </c>
      <c r="V31" s="11">
        <f t="shared" si="11"/>
        <v>1.0526315789473688E-3</v>
      </c>
      <c r="W31" s="12">
        <f t="shared" si="12"/>
        <v>21.421074052653012</v>
      </c>
      <c r="X31" s="12">
        <f t="shared" si="13"/>
        <v>0.50453878599698676</v>
      </c>
      <c r="Y31">
        <f t="shared" si="2"/>
        <v>2.4793035943891927E-5</v>
      </c>
      <c r="Z31" s="13">
        <f t="shared" si="14"/>
        <v>0.99011301432834997</v>
      </c>
    </row>
    <row r="32" spans="1:26" x14ac:dyDescent="0.25">
      <c r="A32" s="5">
        <v>29</v>
      </c>
      <c r="B32" s="5">
        <v>0.79100000000000004</v>
      </c>
      <c r="C32" s="5">
        <v>0.80500000000000005</v>
      </c>
      <c r="D32" s="5">
        <v>0.874</v>
      </c>
      <c r="E32" s="5">
        <v>0.875</v>
      </c>
      <c r="F32" s="5">
        <f t="shared" si="3"/>
        <v>0.79800000000000004</v>
      </c>
      <c r="G32" s="6">
        <f t="shared" si="4"/>
        <v>1.7391304347826101E-2</v>
      </c>
      <c r="H32" s="5">
        <f t="shared" si="5"/>
        <v>0.87450000000000006</v>
      </c>
      <c r="I32" s="6">
        <f t="shared" si="6"/>
        <v>1.1428571428571438E-3</v>
      </c>
      <c r="J32" s="5">
        <f t="shared" si="7"/>
        <v>7.6500000000000012E-2</v>
      </c>
      <c r="L32">
        <f t="shared" si="19"/>
        <v>29</v>
      </c>
      <c r="M32">
        <f t="shared" si="15"/>
        <v>38</v>
      </c>
      <c r="N32" s="11">
        <f t="shared" si="0"/>
        <v>1.1727272727272762E-3</v>
      </c>
      <c r="O32" s="12">
        <f t="shared" si="8"/>
        <v>23.865023865023939</v>
      </c>
      <c r="P32" s="12">
        <f t="shared" si="9"/>
        <v>0.5946923916202822</v>
      </c>
      <c r="Q32">
        <f t="shared" si="1"/>
        <v>2.9223184124220666E-5</v>
      </c>
      <c r="R32" s="13">
        <f t="shared" si="10"/>
        <v>0.99505690538358782</v>
      </c>
      <c r="T32">
        <f t="shared" si="20"/>
        <v>29</v>
      </c>
      <c r="U32">
        <f t="shared" si="16"/>
        <v>48</v>
      </c>
      <c r="V32" s="11">
        <f t="shared" si="11"/>
        <v>1.0157894736842108E-3</v>
      </c>
      <c r="W32" s="12">
        <f t="shared" si="12"/>
        <v>20.671336460810156</v>
      </c>
      <c r="X32" s="12">
        <f t="shared" si="13"/>
        <v>0.47727603381109157</v>
      </c>
      <c r="Y32">
        <f t="shared" si="2"/>
        <v>2.3453344301477035E-5</v>
      </c>
      <c r="Z32" s="13">
        <f t="shared" si="14"/>
        <v>0.99049554597428247</v>
      </c>
    </row>
    <row r="33" spans="1:26" x14ac:dyDescent="0.25">
      <c r="A33" s="5">
        <v>30</v>
      </c>
      <c r="B33" s="5">
        <v>0.78900000000000003</v>
      </c>
      <c r="C33" s="5">
        <v>0.80300000000000005</v>
      </c>
      <c r="D33" s="5">
        <v>0.873</v>
      </c>
      <c r="E33" s="5">
        <v>0.874</v>
      </c>
      <c r="F33" s="5">
        <f t="shared" si="3"/>
        <v>0.79600000000000004</v>
      </c>
      <c r="G33" s="6">
        <f t="shared" si="4"/>
        <v>1.7434620174346216E-2</v>
      </c>
      <c r="H33" s="5">
        <f t="shared" si="5"/>
        <v>0.87349999999999994</v>
      </c>
      <c r="I33" s="6">
        <f t="shared" si="6"/>
        <v>1.1441647597254015E-3</v>
      </c>
      <c r="J33" s="5">
        <f t="shared" si="7"/>
        <v>7.7499999999999902E-2</v>
      </c>
      <c r="L33">
        <f t="shared" si="19"/>
        <v>30</v>
      </c>
      <c r="M33">
        <f t="shared" si="15"/>
        <v>39</v>
      </c>
      <c r="N33" s="11">
        <f t="shared" si="0"/>
        <v>1.1757575757575763E-3</v>
      </c>
      <c r="O33" s="12">
        <f t="shared" si="8"/>
        <v>23.926690593357272</v>
      </c>
      <c r="P33" s="12">
        <f t="shared" si="9"/>
        <v>0.58826309580354152</v>
      </c>
      <c r="Q33">
        <f t="shared" si="1"/>
        <v>2.8907248527786024E-5</v>
      </c>
      <c r="R33" s="13">
        <f t="shared" si="10"/>
        <v>0.99518747686286968</v>
      </c>
      <c r="T33">
        <f t="shared" si="20"/>
        <v>30</v>
      </c>
      <c r="U33">
        <f t="shared" si="16"/>
        <v>49</v>
      </c>
      <c r="V33" s="11">
        <f t="shared" si="11"/>
        <v>9.9323308270676922E-4</v>
      </c>
      <c r="W33" s="12">
        <f t="shared" si="12"/>
        <v>20.212313445396205</v>
      </c>
      <c r="X33" s="12">
        <f t="shared" si="13"/>
        <v>0.48215628376768621</v>
      </c>
      <c r="Y33">
        <f t="shared" si="2"/>
        <v>2.36931597843441E-5</v>
      </c>
      <c r="Z33" s="13">
        <f t="shared" si="14"/>
        <v>0.98986111071719263</v>
      </c>
    </row>
    <row r="34" spans="1:26" x14ac:dyDescent="0.25">
      <c r="A34" s="5">
        <v>31</v>
      </c>
      <c r="B34" s="5">
        <v>0.78700000000000003</v>
      </c>
      <c r="C34" s="5">
        <v>0.80100000000000005</v>
      </c>
      <c r="D34" s="5">
        <v>0.872</v>
      </c>
      <c r="E34" s="5">
        <v>0.873</v>
      </c>
      <c r="F34" s="5">
        <f t="shared" si="3"/>
        <v>0.79400000000000004</v>
      </c>
      <c r="G34" s="6">
        <f t="shared" si="4"/>
        <v>1.7478152309612999E-2</v>
      </c>
      <c r="H34" s="5">
        <f t="shared" si="5"/>
        <v>0.87250000000000005</v>
      </c>
      <c r="I34" s="6">
        <f t="shared" si="6"/>
        <v>1.1454753722794969E-3</v>
      </c>
      <c r="J34" s="5">
        <f t="shared" si="7"/>
        <v>7.8500000000000014E-2</v>
      </c>
      <c r="L34">
        <f t="shared" si="19"/>
        <v>31</v>
      </c>
      <c r="M34">
        <f t="shared" si="15"/>
        <v>40</v>
      </c>
      <c r="N34" s="11">
        <f t="shared" si="0"/>
        <v>1.1333333333333345E-3</v>
      </c>
      <c r="O34" s="12">
        <f t="shared" si="8"/>
        <v>23.063356396689759</v>
      </c>
      <c r="P34" s="12">
        <f t="shared" si="9"/>
        <v>0.76526397343336539</v>
      </c>
      <c r="Q34">
        <f t="shared" si="1"/>
        <v>3.7605071654515563E-5</v>
      </c>
      <c r="R34" s="13">
        <f t="shared" si="10"/>
        <v>0.99126909884627523</v>
      </c>
      <c r="T34">
        <f t="shared" si="20"/>
        <v>31</v>
      </c>
      <c r="U34">
        <f t="shared" si="16"/>
        <v>50</v>
      </c>
      <c r="V34" s="11">
        <f t="shared" si="11"/>
        <v>9.7067669172932363E-4</v>
      </c>
      <c r="W34" s="12">
        <f t="shared" si="12"/>
        <v>19.753290429982169</v>
      </c>
      <c r="X34" s="12">
        <f t="shared" si="13"/>
        <v>0.46232629589045449</v>
      </c>
      <c r="Y34">
        <f t="shared" si="2"/>
        <v>2.2718714180056929E-5</v>
      </c>
      <c r="Z34" s="13">
        <f t="shared" si="14"/>
        <v>0.99023596129795066</v>
      </c>
    </row>
    <row r="35" spans="1:26" x14ac:dyDescent="0.25">
      <c r="A35" s="5">
        <v>32</v>
      </c>
      <c r="B35" s="5">
        <v>0.78500000000000003</v>
      </c>
      <c r="C35" s="5">
        <v>0.79900000000000004</v>
      </c>
      <c r="D35" s="5">
        <v>0.871</v>
      </c>
      <c r="E35" s="5">
        <v>0.872</v>
      </c>
      <c r="F35" s="5">
        <f t="shared" si="3"/>
        <v>0.79200000000000004</v>
      </c>
      <c r="G35" s="6">
        <f t="shared" si="4"/>
        <v>1.7521902377972479E-2</v>
      </c>
      <c r="H35" s="5">
        <f t="shared" si="5"/>
        <v>0.87149999999999994</v>
      </c>
      <c r="I35" s="6">
        <f t="shared" si="6"/>
        <v>1.146788990825689E-3</v>
      </c>
      <c r="J35" s="5">
        <f t="shared" si="7"/>
        <v>7.9499999999999904E-2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1.1060606060606111E-3</v>
      </c>
      <c r="O35" s="12">
        <f t="shared" si="8"/>
        <v>22.50835584168928</v>
      </c>
      <c r="P35" s="12">
        <f t="shared" si="9"/>
        <v>0.70715364519304069</v>
      </c>
      <c r="Q35">
        <f t="shared" ref="Q35:Q66" si="22">(STEYX(J35:J44,A35:A44))/(STDEV(A35:A44)*SQRT(COUNT(A35:A44)-1))</f>
        <v>3.4749530124786011E-5</v>
      </c>
      <c r="R35" s="13">
        <f t="shared" si="10"/>
        <v>0.99216544903445936</v>
      </c>
      <c r="T35">
        <f t="shared" si="20"/>
        <v>32</v>
      </c>
      <c r="U35">
        <f t="shared" si="16"/>
        <v>51</v>
      </c>
      <c r="V35" s="11">
        <f t="shared" si="11"/>
        <v>9.3383458646616722E-4</v>
      </c>
      <c r="W35" s="12">
        <f t="shared" si="12"/>
        <v>19.003552838139345</v>
      </c>
      <c r="X35" s="12">
        <f t="shared" si="13"/>
        <v>0.46644341277179741</v>
      </c>
      <c r="Y35">
        <f t="shared" ref="Y35:Y66" si="23">(STEYX(J35:J54,A35:A54))/(STDEV(A35:A54)*SQRT(COUNT(A35:A54)-1))</f>
        <v>2.2921029303606121E-5</v>
      </c>
      <c r="Z35" s="13">
        <f t="shared" si="14"/>
        <v>0.98927205424000142</v>
      </c>
    </row>
    <row r="36" spans="1:26" x14ac:dyDescent="0.25">
      <c r="A36" s="5">
        <v>33</v>
      </c>
      <c r="B36" s="5">
        <v>0.78300000000000003</v>
      </c>
      <c r="C36" s="5">
        <v>0.79700000000000004</v>
      </c>
      <c r="D36" s="5">
        <v>0.871</v>
      </c>
      <c r="E36" s="5">
        <v>0.872</v>
      </c>
      <c r="F36" s="5">
        <f t="shared" si="3"/>
        <v>0.79</v>
      </c>
      <c r="G36" s="6">
        <f t="shared" si="4"/>
        <v>1.7565872020075295E-2</v>
      </c>
      <c r="H36" s="5">
        <f t="shared" si="5"/>
        <v>0.87149999999999994</v>
      </c>
      <c r="I36" s="6">
        <f t="shared" si="6"/>
        <v>1.146788990825689E-3</v>
      </c>
      <c r="J36" s="5">
        <f t="shared" si="7"/>
        <v>8.1499999999999906E-2</v>
      </c>
      <c r="L36">
        <f t="shared" si="19"/>
        <v>33</v>
      </c>
      <c r="M36">
        <f t="shared" si="15"/>
        <v>42</v>
      </c>
      <c r="N36" s="11">
        <f t="shared" si="21"/>
        <v>1.0606060606060622E-3</v>
      </c>
      <c r="O36" s="12">
        <f t="shared" si="8"/>
        <v>21.583354916688286</v>
      </c>
      <c r="P36" s="12">
        <f t="shared" si="9"/>
        <v>0.43166709833367334</v>
      </c>
      <c r="Q36">
        <f t="shared" si="22"/>
        <v>2.1212121212116705E-5</v>
      </c>
      <c r="R36" s="13">
        <f t="shared" si="10"/>
        <v>0.99681020733652426</v>
      </c>
      <c r="T36">
        <f t="shared" si="20"/>
        <v>33</v>
      </c>
      <c r="U36">
        <f t="shared" si="16"/>
        <v>52</v>
      </c>
      <c r="V36" s="11">
        <f t="shared" si="11"/>
        <v>9.0563909774436194E-4</v>
      </c>
      <c r="W36" s="12">
        <f t="shared" si="12"/>
        <v>18.429774068871836</v>
      </c>
      <c r="X36" s="12">
        <f t="shared" si="13"/>
        <v>0.381932199739695</v>
      </c>
      <c r="Y36">
        <f t="shared" si="23"/>
        <v>1.8768148295208609E-5</v>
      </c>
      <c r="Z36" s="13">
        <f t="shared" si="14"/>
        <v>0.99232884695193024</v>
      </c>
    </row>
    <row r="37" spans="1:26" x14ac:dyDescent="0.25">
      <c r="A37" s="5">
        <v>34</v>
      </c>
      <c r="B37" s="5">
        <v>0.78100000000000003</v>
      </c>
      <c r="C37" s="5">
        <v>0.79500000000000004</v>
      </c>
      <c r="D37" s="5">
        <v>0.87</v>
      </c>
      <c r="E37" s="5">
        <v>0.871</v>
      </c>
      <c r="F37" s="5">
        <f t="shared" si="3"/>
        <v>0.78800000000000003</v>
      </c>
      <c r="G37" s="6">
        <f t="shared" si="4"/>
        <v>1.7610062893081774E-2</v>
      </c>
      <c r="H37" s="5">
        <f t="shared" si="5"/>
        <v>0.87050000000000005</v>
      </c>
      <c r="I37" s="6">
        <f t="shared" si="6"/>
        <v>1.1481056257175671E-3</v>
      </c>
      <c r="J37" s="5">
        <f t="shared" si="7"/>
        <v>8.2500000000000018E-2</v>
      </c>
      <c r="L37">
        <f t="shared" si="19"/>
        <v>34</v>
      </c>
      <c r="M37">
        <f t="shared" si="15"/>
        <v>43</v>
      </c>
      <c r="N37" s="11">
        <f t="shared" si="21"/>
        <v>1.0363636363636373E-3</v>
      </c>
      <c r="O37" s="12">
        <f t="shared" si="8"/>
        <v>21.090021090021114</v>
      </c>
      <c r="P37" s="12">
        <f t="shared" si="9"/>
        <v>0.55500055500046575</v>
      </c>
      <c r="Q37">
        <f t="shared" si="22"/>
        <v>2.7272727272722882E-5</v>
      </c>
      <c r="R37" s="13">
        <f t="shared" si="10"/>
        <v>0.99449035812672337</v>
      </c>
      <c r="T37">
        <f t="shared" si="20"/>
        <v>34</v>
      </c>
      <c r="U37">
        <f t="shared" si="16"/>
        <v>53</v>
      </c>
      <c r="V37" s="11">
        <f t="shared" si="11"/>
        <v>8.8684210526315756E-4</v>
      </c>
      <c r="W37" s="12">
        <f t="shared" si="12"/>
        <v>18.047254889360151</v>
      </c>
      <c r="X37" s="12">
        <f t="shared" si="13"/>
        <v>0.37765146516084291</v>
      </c>
      <c r="Y37">
        <f t="shared" si="23"/>
        <v>1.8557792998003819E-5</v>
      </c>
      <c r="Z37" s="13">
        <f t="shared" si="14"/>
        <v>0.99217970942865485</v>
      </c>
    </row>
    <row r="38" spans="1:26" x14ac:dyDescent="0.25">
      <c r="A38" s="5">
        <v>35</v>
      </c>
      <c r="B38" s="5">
        <v>0.77900000000000003</v>
      </c>
      <c r="C38" s="5">
        <v>0.79300000000000004</v>
      </c>
      <c r="D38" s="5">
        <v>0.86899999999999999</v>
      </c>
      <c r="E38" s="5">
        <v>0.87</v>
      </c>
      <c r="F38" s="5">
        <f t="shared" si="3"/>
        <v>0.78600000000000003</v>
      </c>
      <c r="G38" s="6">
        <f t="shared" si="4"/>
        <v>1.7654476670870129E-2</v>
      </c>
      <c r="H38" s="5">
        <f t="shared" si="5"/>
        <v>0.86949999999999994</v>
      </c>
      <c r="I38" s="6">
        <f t="shared" si="6"/>
        <v>1.1494252873563229E-3</v>
      </c>
      <c r="J38" s="5">
        <f t="shared" si="7"/>
        <v>8.3499999999999908E-2</v>
      </c>
      <c r="L38">
        <f t="shared" ref="L38:L53" si="24">L37+1</f>
        <v>35</v>
      </c>
      <c r="M38">
        <f t="shared" si="15"/>
        <v>44</v>
      </c>
      <c r="N38" s="11">
        <f t="shared" si="21"/>
        <v>1.0121212121212125E-3</v>
      </c>
      <c r="O38" s="12">
        <f t="shared" si="8"/>
        <v>20.596687263353939</v>
      </c>
      <c r="P38" s="12">
        <f t="shared" si="9"/>
        <v>0.607346838457547</v>
      </c>
      <c r="Q38">
        <f t="shared" si="22"/>
        <v>2.9845023641803853E-5</v>
      </c>
      <c r="R38" s="13">
        <f t="shared" si="10"/>
        <v>0.99309190613538556</v>
      </c>
      <c r="T38">
        <f t="shared" ref="T38:T53" si="25">T37+1</f>
        <v>35</v>
      </c>
      <c r="U38">
        <f t="shared" si="16"/>
        <v>54</v>
      </c>
      <c r="V38" s="11">
        <f t="shared" si="11"/>
        <v>8.5676691729323368E-4</v>
      </c>
      <c r="W38" s="12">
        <f t="shared" si="12"/>
        <v>17.435224202141509</v>
      </c>
      <c r="X38" s="12">
        <f t="shared" si="13"/>
        <v>0.41568648639779493</v>
      </c>
      <c r="Y38">
        <f t="shared" si="23"/>
        <v>2.0426833941587641E-5</v>
      </c>
      <c r="Z38" s="13">
        <f t="shared" si="14"/>
        <v>0.98987189400080089</v>
      </c>
    </row>
    <row r="39" spans="1:26" x14ac:dyDescent="0.25">
      <c r="A39" s="5">
        <v>36</v>
      </c>
      <c r="B39" s="5">
        <v>0.77700000000000002</v>
      </c>
      <c r="C39" s="5">
        <v>0.79200000000000004</v>
      </c>
      <c r="D39" s="5">
        <v>0.86799999999999999</v>
      </c>
      <c r="E39" s="5">
        <v>0.87</v>
      </c>
      <c r="F39" s="5">
        <f t="shared" si="3"/>
        <v>0.78449999999999998</v>
      </c>
      <c r="G39" s="6">
        <f t="shared" si="4"/>
        <v>1.8939393939393954E-2</v>
      </c>
      <c r="H39" s="5">
        <f t="shared" si="5"/>
        <v>0.86899999999999999</v>
      </c>
      <c r="I39" s="6">
        <f t="shared" si="6"/>
        <v>2.2988505747126458E-3</v>
      </c>
      <c r="J39" s="5">
        <f t="shared" si="7"/>
        <v>8.450000000000002E-2</v>
      </c>
      <c r="L39">
        <f t="shared" si="24"/>
        <v>36</v>
      </c>
      <c r="M39">
        <f t="shared" si="15"/>
        <v>45</v>
      </c>
      <c r="N39" s="11">
        <f t="shared" si="21"/>
        <v>9.3333333333333289E-4</v>
      </c>
      <c r="O39" s="12">
        <f t="shared" si="8"/>
        <v>18.993352326685656</v>
      </c>
      <c r="P39" s="12">
        <f t="shared" si="9"/>
        <v>0.98086936030546867</v>
      </c>
      <c r="Q39">
        <f t="shared" si="22"/>
        <v>4.8199920365410719E-5</v>
      </c>
      <c r="R39" s="13">
        <f t="shared" si="10"/>
        <v>0.97910990009083021</v>
      </c>
      <c r="T39">
        <f t="shared" si="25"/>
        <v>36</v>
      </c>
      <c r="U39">
        <f t="shared" si="16"/>
        <v>55</v>
      </c>
      <c r="V39" s="11">
        <f t="shared" si="11"/>
        <v>8.31203007518796E-4</v>
      </c>
      <c r="W39" s="12">
        <f t="shared" si="12"/>
        <v>16.914998118005617</v>
      </c>
      <c r="X39" s="12">
        <f t="shared" si="13"/>
        <v>0.40708699987528912</v>
      </c>
      <c r="Y39">
        <f t="shared" si="23"/>
        <v>2.0004255173871704E-5</v>
      </c>
      <c r="Z39" s="13">
        <f t="shared" si="14"/>
        <v>0.98968192445895786</v>
      </c>
    </row>
    <row r="40" spans="1:26" x14ac:dyDescent="0.25">
      <c r="A40" s="5">
        <v>37</v>
      </c>
      <c r="B40" s="5">
        <v>0.77600000000000002</v>
      </c>
      <c r="C40" s="5">
        <v>0.79</v>
      </c>
      <c r="D40" s="5">
        <v>0.86799999999999999</v>
      </c>
      <c r="E40" s="5">
        <v>0.86899999999999999</v>
      </c>
      <c r="F40" s="5">
        <f t="shared" si="3"/>
        <v>0.78300000000000003</v>
      </c>
      <c r="G40" s="6">
        <f t="shared" si="4"/>
        <v>1.7721518987341787E-2</v>
      </c>
      <c r="H40" s="5">
        <f t="shared" si="5"/>
        <v>0.86850000000000005</v>
      </c>
      <c r="I40" s="6">
        <f t="shared" si="6"/>
        <v>1.1507479861910253E-3</v>
      </c>
      <c r="J40" s="5">
        <f t="shared" si="7"/>
        <v>8.550000000000002E-2</v>
      </c>
      <c r="L40">
        <f t="shared" si="24"/>
        <v>37</v>
      </c>
      <c r="M40">
        <f t="shared" si="15"/>
        <v>46</v>
      </c>
      <c r="N40" s="11">
        <f t="shared" si="21"/>
        <v>9.212121212121263E-4</v>
      </c>
      <c r="O40" s="12">
        <f t="shared" si="8"/>
        <v>18.746685413352186</v>
      </c>
      <c r="P40" s="12">
        <f t="shared" si="9"/>
        <v>0.9331869334628663</v>
      </c>
      <c r="Q40">
        <f t="shared" si="22"/>
        <v>4.585680591036524E-5</v>
      </c>
      <c r="R40" s="13">
        <f t="shared" si="10"/>
        <v>0.98056192173839529</v>
      </c>
      <c r="T40">
        <f t="shared" si="25"/>
        <v>37</v>
      </c>
      <c r="U40">
        <f t="shared" si="16"/>
        <v>56</v>
      </c>
      <c r="V40" s="11">
        <f t="shared" si="11"/>
        <v>8.0300751879699235E-4</v>
      </c>
      <c r="W40" s="12">
        <f t="shared" si="12"/>
        <v>16.341219348738147</v>
      </c>
      <c r="X40" s="12">
        <f t="shared" si="13"/>
        <v>0.39430617656697498</v>
      </c>
      <c r="Y40">
        <f t="shared" si="23"/>
        <v>1.9376205516501148E-5</v>
      </c>
      <c r="Z40" s="13">
        <f t="shared" si="14"/>
        <v>0.98962846766119139</v>
      </c>
    </row>
    <row r="41" spans="1:26" x14ac:dyDescent="0.25">
      <c r="A41" s="5">
        <v>38</v>
      </c>
      <c r="B41" s="5">
        <v>0.77400000000000002</v>
      </c>
      <c r="C41" s="5">
        <v>0.78800000000000003</v>
      </c>
      <c r="D41" s="5">
        <v>0.86699999999999999</v>
      </c>
      <c r="E41" s="5">
        <v>0.86899999999999999</v>
      </c>
      <c r="F41" s="5">
        <f t="shared" si="3"/>
        <v>0.78100000000000003</v>
      </c>
      <c r="G41" s="6">
        <f t="shared" si="4"/>
        <v>1.7766497461928949E-2</v>
      </c>
      <c r="H41" s="5">
        <f t="shared" si="5"/>
        <v>0.86799999999999999</v>
      </c>
      <c r="I41" s="6">
        <f t="shared" si="6"/>
        <v>2.3014959723820505E-3</v>
      </c>
      <c r="J41" s="5">
        <f t="shared" si="7"/>
        <v>8.6999999999999966E-2</v>
      </c>
      <c r="L41">
        <f t="shared" si="24"/>
        <v>38</v>
      </c>
      <c r="M41">
        <f t="shared" si="15"/>
        <v>47</v>
      </c>
      <c r="N41" s="11">
        <f t="shared" si="21"/>
        <v>8.5454545454545885E-4</v>
      </c>
      <c r="O41" s="12">
        <f t="shared" si="8"/>
        <v>17.39001739001748</v>
      </c>
      <c r="P41" s="12">
        <f t="shared" si="9"/>
        <v>0.88722971904256775</v>
      </c>
      <c r="Q41">
        <f t="shared" si="22"/>
        <v>4.3598468393751768E-5</v>
      </c>
      <c r="R41" s="13">
        <f t="shared" si="10"/>
        <v>0.97960088691796066</v>
      </c>
      <c r="T41">
        <f t="shared" si="25"/>
        <v>38</v>
      </c>
      <c r="U41">
        <f t="shared" si="16"/>
        <v>57</v>
      </c>
      <c r="V41" s="11">
        <f t="shared" si="11"/>
        <v>7.7293233082706902E-4</v>
      </c>
      <c r="W41" s="12">
        <f t="shared" si="12"/>
        <v>15.729188661519519</v>
      </c>
      <c r="X41" s="12">
        <f t="shared" si="13"/>
        <v>0.37259802931888814</v>
      </c>
      <c r="Y41">
        <f t="shared" si="23"/>
        <v>1.8309467160730158E-5</v>
      </c>
      <c r="Z41" s="13">
        <f t="shared" si="14"/>
        <v>0.9900005433469049</v>
      </c>
    </row>
    <row r="42" spans="1:26" x14ac:dyDescent="0.25">
      <c r="A42" s="5">
        <v>39</v>
      </c>
      <c r="B42" s="5">
        <v>0.77200000000000002</v>
      </c>
      <c r="C42" s="5">
        <v>0.78700000000000003</v>
      </c>
      <c r="D42" s="5">
        <v>0.86699999999999999</v>
      </c>
      <c r="E42" s="5">
        <v>0.86799999999999999</v>
      </c>
      <c r="F42" s="5">
        <f t="shared" si="3"/>
        <v>0.77950000000000008</v>
      </c>
      <c r="G42" s="6">
        <f t="shared" si="4"/>
        <v>1.9059720457433309E-2</v>
      </c>
      <c r="H42" s="5">
        <f t="shared" si="5"/>
        <v>0.86749999999999994</v>
      </c>
      <c r="I42" s="6">
        <f t="shared" si="6"/>
        <v>1.1520737327188951E-3</v>
      </c>
      <c r="J42" s="5">
        <f t="shared" si="7"/>
        <v>8.7999999999999856E-2</v>
      </c>
      <c r="L42">
        <f t="shared" si="24"/>
        <v>39</v>
      </c>
      <c r="M42">
        <f t="shared" si="15"/>
        <v>48</v>
      </c>
      <c r="N42" s="11">
        <f t="shared" si="21"/>
        <v>8.3333333333333458E-4</v>
      </c>
      <c r="O42" s="12">
        <f t="shared" si="8"/>
        <v>16.958350291683654</v>
      </c>
      <c r="P42" s="12">
        <f t="shared" si="9"/>
        <v>0.87969700778771309</v>
      </c>
      <c r="Q42">
        <f t="shared" si="22"/>
        <v>4.322831096268821E-5</v>
      </c>
      <c r="R42" s="13">
        <f t="shared" si="10"/>
        <v>0.9789263847358679</v>
      </c>
      <c r="T42">
        <f t="shared" si="25"/>
        <v>39</v>
      </c>
      <c r="U42">
        <f t="shared" si="16"/>
        <v>58</v>
      </c>
      <c r="V42" s="11">
        <f t="shared" si="11"/>
        <v>7.4962406015037595E-4</v>
      </c>
      <c r="W42" s="12">
        <f t="shared" si="12"/>
        <v>15.254864878925032</v>
      </c>
      <c r="X42" s="12">
        <f t="shared" si="13"/>
        <v>0.38849086783996956</v>
      </c>
      <c r="Y42">
        <f t="shared" si="23"/>
        <v>1.9090441245656101E-5</v>
      </c>
      <c r="Z42" s="13">
        <f t="shared" si="14"/>
        <v>0.98846076969967578</v>
      </c>
    </row>
    <row r="43" spans="1:26" x14ac:dyDescent="0.25">
      <c r="A43" s="5">
        <v>40</v>
      </c>
      <c r="B43" s="5">
        <v>0.77100000000000002</v>
      </c>
      <c r="C43" s="5">
        <v>0.78500000000000003</v>
      </c>
      <c r="D43" s="5">
        <v>0.86599999999999999</v>
      </c>
      <c r="E43" s="5">
        <v>0.86699999999999999</v>
      </c>
      <c r="F43" s="5">
        <f t="shared" si="3"/>
        <v>0.77800000000000002</v>
      </c>
      <c r="G43" s="6">
        <f t="shared" si="4"/>
        <v>1.7834394904458616E-2</v>
      </c>
      <c r="H43" s="5">
        <f t="shared" si="5"/>
        <v>0.86650000000000005</v>
      </c>
      <c r="I43" s="6">
        <f t="shared" si="6"/>
        <v>1.1534025374855836E-3</v>
      </c>
      <c r="J43" s="5">
        <f t="shared" si="7"/>
        <v>8.8500000000000023E-2</v>
      </c>
      <c r="L43">
        <f t="shared" si="24"/>
        <v>40</v>
      </c>
      <c r="M43">
        <f t="shared" si="15"/>
        <v>49</v>
      </c>
      <c r="N43" s="11">
        <f t="shared" si="21"/>
        <v>8.3030303030302778E-4</v>
      </c>
      <c r="O43" s="12">
        <f t="shared" si="8"/>
        <v>16.896683563350184</v>
      </c>
      <c r="P43" s="12">
        <f t="shared" si="9"/>
        <v>0.87644888466790871</v>
      </c>
      <c r="Q43">
        <f t="shared" si="22"/>
        <v>4.3068698192581022E-5</v>
      </c>
      <c r="R43" s="13">
        <f t="shared" si="10"/>
        <v>0.97892870182026814</v>
      </c>
      <c r="T43">
        <f t="shared" si="25"/>
        <v>40</v>
      </c>
      <c r="U43">
        <f t="shared" si="16"/>
        <v>59</v>
      </c>
      <c r="V43" s="11">
        <f t="shared" si="11"/>
        <v>7.2669172932330727E-4</v>
      </c>
      <c r="W43" s="12">
        <f t="shared" si="12"/>
        <v>14.788191479920783</v>
      </c>
      <c r="X43" s="12">
        <f t="shared" si="13"/>
        <v>0.40596722056183365</v>
      </c>
      <c r="Y43">
        <f t="shared" si="23"/>
        <v>1.9949229218408501E-5</v>
      </c>
      <c r="Z43" s="13">
        <f t="shared" si="14"/>
        <v>0.98661640932885419</v>
      </c>
    </row>
    <row r="44" spans="1:26" x14ac:dyDescent="0.25">
      <c r="A44" s="5">
        <v>41</v>
      </c>
      <c r="B44" s="5">
        <v>0.76900000000000002</v>
      </c>
      <c r="C44" s="5">
        <v>0.78300000000000003</v>
      </c>
      <c r="D44" s="5">
        <v>0.86599999999999999</v>
      </c>
      <c r="E44" s="5">
        <v>0.86599999999999999</v>
      </c>
      <c r="F44" s="5">
        <f t="shared" si="3"/>
        <v>0.77600000000000002</v>
      </c>
      <c r="G44" s="6">
        <f t="shared" si="4"/>
        <v>1.787994891443169E-2</v>
      </c>
      <c r="H44" s="5">
        <f t="shared" si="5"/>
        <v>0.86599999999999999</v>
      </c>
      <c r="I44" s="6">
        <f t="shared" si="6"/>
        <v>0</v>
      </c>
      <c r="J44" s="5">
        <f t="shared" si="7"/>
        <v>8.9999999999999969E-2</v>
      </c>
      <c r="L44">
        <f t="shared" si="24"/>
        <v>41</v>
      </c>
      <c r="M44">
        <f t="shared" si="15"/>
        <v>50</v>
      </c>
      <c r="N44" s="11">
        <f t="shared" si="21"/>
        <v>8.121212121212089E-4</v>
      </c>
      <c r="O44" s="12">
        <f t="shared" si="8"/>
        <v>16.526683193349797</v>
      </c>
      <c r="P44" s="12">
        <f t="shared" si="9"/>
        <v>0.78730808295430288</v>
      </c>
      <c r="Q44">
        <f t="shared" si="22"/>
        <v>3.8688319196374437E-5</v>
      </c>
      <c r="R44" s="13">
        <f t="shared" si="10"/>
        <v>0.98216825292637577</v>
      </c>
      <c r="T44">
        <f t="shared" si="25"/>
        <v>41</v>
      </c>
      <c r="U44">
        <f t="shared" si="16"/>
        <v>60</v>
      </c>
      <c r="V44" s="11">
        <f t="shared" si="11"/>
        <v>7.0413533834586526E-4</v>
      </c>
      <c r="W44" s="12">
        <f t="shared" si="12"/>
        <v>14.329168464506827</v>
      </c>
      <c r="X44" s="12">
        <f t="shared" si="13"/>
        <v>0.35904315126417458</v>
      </c>
      <c r="Y44">
        <f t="shared" si="23"/>
        <v>1.7643380453121532E-5</v>
      </c>
      <c r="Z44" s="13">
        <f t="shared" si="14"/>
        <v>0.98882510869488671</v>
      </c>
    </row>
    <row r="45" spans="1:26" x14ac:dyDescent="0.25">
      <c r="A45" s="5">
        <v>42</v>
      </c>
      <c r="B45" s="5">
        <v>0.76800000000000002</v>
      </c>
      <c r="C45" s="5">
        <v>0.78100000000000003</v>
      </c>
      <c r="D45" s="5">
        <v>0.86499999999999999</v>
      </c>
      <c r="E45" s="5">
        <v>0.86599999999999999</v>
      </c>
      <c r="F45" s="5">
        <f t="shared" si="3"/>
        <v>0.77449999999999997</v>
      </c>
      <c r="G45" s="6">
        <f t="shared" si="4"/>
        <v>1.6645326504481448E-2</v>
      </c>
      <c r="H45" s="5">
        <f t="shared" si="5"/>
        <v>0.86549999999999994</v>
      </c>
      <c r="I45" s="6">
        <f t="shared" si="6"/>
        <v>1.1547344110854514E-3</v>
      </c>
      <c r="J45" s="5">
        <f t="shared" si="7"/>
        <v>9.099999999999997E-2</v>
      </c>
      <c r="L45">
        <f t="shared" si="24"/>
        <v>42</v>
      </c>
      <c r="M45">
        <f t="shared" si="15"/>
        <v>51</v>
      </c>
      <c r="N45" s="11">
        <f t="shared" si="21"/>
        <v>7.848484848484847E-4</v>
      </c>
      <c r="O45" s="12">
        <f t="shared" si="8"/>
        <v>15.971682638349305</v>
      </c>
      <c r="P45" s="12">
        <f t="shared" si="9"/>
        <v>0.86991625532895744</v>
      </c>
      <c r="Q45">
        <f t="shared" si="22"/>
        <v>4.2747684786864965E-5</v>
      </c>
      <c r="R45" s="13">
        <f t="shared" si="10"/>
        <v>0.97681767215645277</v>
      </c>
      <c r="T45">
        <f t="shared" si="25"/>
        <v>42</v>
      </c>
      <c r="U45">
        <f t="shared" si="16"/>
        <v>61</v>
      </c>
      <c r="V45" s="11">
        <f t="shared" si="11"/>
        <v>6.8270676691729285E-4</v>
      </c>
      <c r="W45" s="12">
        <f t="shared" si="12"/>
        <v>13.893096599863512</v>
      </c>
      <c r="X45" s="12">
        <f t="shared" si="13"/>
        <v>0.38350396130960746</v>
      </c>
      <c r="Y45">
        <f t="shared" si="23"/>
        <v>1.8845384658754108E-5</v>
      </c>
      <c r="Z45" s="13">
        <f t="shared" si="14"/>
        <v>0.98646999420894765</v>
      </c>
    </row>
    <row r="46" spans="1:26" x14ac:dyDescent="0.25">
      <c r="A46" s="5">
        <v>43</v>
      </c>
      <c r="B46" s="5">
        <v>0.76600000000000001</v>
      </c>
      <c r="C46" s="5">
        <v>0.78</v>
      </c>
      <c r="D46" s="5">
        <v>0.86399999999999999</v>
      </c>
      <c r="E46" s="5">
        <v>0.86499999999999999</v>
      </c>
      <c r="F46" s="5">
        <f t="shared" si="3"/>
        <v>0.77300000000000002</v>
      </c>
      <c r="G46" s="6">
        <f t="shared" si="4"/>
        <v>1.7948717948717965E-2</v>
      </c>
      <c r="H46" s="5">
        <f t="shared" si="5"/>
        <v>0.86450000000000005</v>
      </c>
      <c r="I46" s="6">
        <f t="shared" si="6"/>
        <v>1.1560693641618507E-3</v>
      </c>
      <c r="J46" s="5">
        <f t="shared" si="7"/>
        <v>9.1500000000000026E-2</v>
      </c>
      <c r="L46">
        <f t="shared" si="24"/>
        <v>43</v>
      </c>
      <c r="M46">
        <f t="shared" si="15"/>
        <v>52</v>
      </c>
      <c r="N46" s="11">
        <f t="shared" si="21"/>
        <v>8.1515151515151429E-4</v>
      </c>
      <c r="O46" s="12">
        <f t="shared" si="8"/>
        <v>16.588349921683239</v>
      </c>
      <c r="P46" s="12">
        <f t="shared" si="9"/>
        <v>0.86991625532896</v>
      </c>
      <c r="Q46">
        <f t="shared" si="22"/>
        <v>4.2747684786865087E-5</v>
      </c>
      <c r="R46" s="13">
        <f t="shared" si="10"/>
        <v>0.9784728138141805</v>
      </c>
      <c r="T46">
        <f t="shared" si="25"/>
        <v>43</v>
      </c>
      <c r="U46">
        <f t="shared" si="16"/>
        <v>62</v>
      </c>
      <c r="V46" s="11">
        <f t="shared" si="11"/>
        <v>6.7105263157894778E-4</v>
      </c>
      <c r="W46" s="12">
        <f t="shared" si="12"/>
        <v>13.655934708566297</v>
      </c>
      <c r="X46" s="12">
        <f t="shared" si="13"/>
        <v>0.38481590003366223</v>
      </c>
      <c r="Y46">
        <f t="shared" si="23"/>
        <v>1.8909853327654158E-5</v>
      </c>
      <c r="Z46" s="13">
        <f t="shared" si="14"/>
        <v>0.98590801874021317</v>
      </c>
    </row>
    <row r="47" spans="1:26" x14ac:dyDescent="0.25">
      <c r="A47" s="5">
        <v>44</v>
      </c>
      <c r="B47" s="5">
        <v>0.76400000000000001</v>
      </c>
      <c r="C47" s="5">
        <v>0.77800000000000002</v>
      </c>
      <c r="D47" s="5">
        <v>0.86299999999999999</v>
      </c>
      <c r="E47" s="5">
        <v>0.86399999999999999</v>
      </c>
      <c r="F47" s="5">
        <f t="shared" si="3"/>
        <v>0.77100000000000002</v>
      </c>
      <c r="G47" s="6">
        <f t="shared" si="4"/>
        <v>1.7994858611825208E-2</v>
      </c>
      <c r="H47" s="5">
        <f t="shared" si="5"/>
        <v>0.86349999999999993</v>
      </c>
      <c r="I47" s="6">
        <f t="shared" si="6"/>
        <v>1.1574074074074084E-3</v>
      </c>
      <c r="J47" s="5">
        <f t="shared" si="7"/>
        <v>9.2499999999999916E-2</v>
      </c>
      <c r="L47">
        <f t="shared" si="24"/>
        <v>44</v>
      </c>
      <c r="M47">
        <f t="shared" si="15"/>
        <v>53</v>
      </c>
      <c r="N47" s="11">
        <f t="shared" si="21"/>
        <v>8.0909090909090829E-4</v>
      </c>
      <c r="O47" s="12">
        <f t="shared" si="8"/>
        <v>16.465016465016451</v>
      </c>
      <c r="P47" s="12">
        <f t="shared" si="9"/>
        <v>0.87427676513347974</v>
      </c>
      <c r="Q47">
        <f t="shared" si="22"/>
        <v>4.2961960238659187E-5</v>
      </c>
      <c r="R47" s="13">
        <f t="shared" si="10"/>
        <v>0.97794147907321416</v>
      </c>
      <c r="T47">
        <f t="shared" si="25"/>
        <v>44</v>
      </c>
      <c r="U47">
        <f t="shared" si="16"/>
        <v>63</v>
      </c>
      <c r="V47" s="11">
        <f t="shared" si="11"/>
        <v>6.6127819548872249E-4</v>
      </c>
      <c r="W47" s="12">
        <f t="shared" si="12"/>
        <v>13.457024735220239</v>
      </c>
      <c r="X47" s="12">
        <f t="shared" si="13"/>
        <v>0.36450775157534948</v>
      </c>
      <c r="Y47">
        <f t="shared" si="23"/>
        <v>1.791191091241267E-5</v>
      </c>
      <c r="Z47" s="13">
        <f t="shared" si="14"/>
        <v>0.98696563222999634</v>
      </c>
    </row>
    <row r="48" spans="1:26" x14ac:dyDescent="0.25">
      <c r="A48" s="5">
        <v>45</v>
      </c>
      <c r="B48" s="5">
        <v>0.76300000000000001</v>
      </c>
      <c r="C48" s="5">
        <v>0.77700000000000002</v>
      </c>
      <c r="D48" s="5">
        <v>0.86199999999999999</v>
      </c>
      <c r="E48" s="5">
        <v>0.86299999999999999</v>
      </c>
      <c r="F48" s="5">
        <f t="shared" si="3"/>
        <v>0.77</v>
      </c>
      <c r="G48" s="6">
        <f t="shared" si="4"/>
        <v>1.8018018018018032E-2</v>
      </c>
      <c r="H48" s="5">
        <f t="shared" si="5"/>
        <v>0.86250000000000004</v>
      </c>
      <c r="I48" s="6">
        <f t="shared" si="6"/>
        <v>1.1587485515643116E-3</v>
      </c>
      <c r="J48" s="5">
        <f t="shared" si="7"/>
        <v>9.2500000000000027E-2</v>
      </c>
      <c r="L48">
        <f t="shared" si="24"/>
        <v>45</v>
      </c>
      <c r="M48">
        <f t="shared" si="15"/>
        <v>54</v>
      </c>
      <c r="N48" s="11">
        <f t="shared" si="21"/>
        <v>7.7272727272727172E-4</v>
      </c>
      <c r="O48" s="12">
        <f t="shared" si="8"/>
        <v>15.725015725015709</v>
      </c>
      <c r="P48" s="12">
        <f t="shared" si="9"/>
        <v>1.0519555820248494</v>
      </c>
      <c r="Q48">
        <f t="shared" si="22"/>
        <v>5.169309730070108E-5</v>
      </c>
      <c r="R48" s="13">
        <f t="shared" si="10"/>
        <v>0.96543583804730559</v>
      </c>
      <c r="T48">
        <f t="shared" si="25"/>
        <v>45</v>
      </c>
      <c r="U48">
        <f t="shared" si="16"/>
        <v>64</v>
      </c>
      <c r="V48" s="11">
        <f t="shared" si="11"/>
        <v>6.4624060150376007E-4</v>
      </c>
      <c r="W48" s="12">
        <f t="shared" si="12"/>
        <v>13.151009391610911</v>
      </c>
      <c r="X48" s="12">
        <f t="shared" si="13"/>
        <v>0.36805863908678121</v>
      </c>
      <c r="Y48">
        <f t="shared" si="23"/>
        <v>1.8086401524724422E-5</v>
      </c>
      <c r="Z48" s="13">
        <f t="shared" si="14"/>
        <v>0.98609701654162085</v>
      </c>
    </row>
    <row r="49" spans="1:26" x14ac:dyDescent="0.25">
      <c r="A49" s="5">
        <v>46</v>
      </c>
      <c r="B49" s="5">
        <v>0.76100000000000001</v>
      </c>
      <c r="C49" s="5">
        <v>0.77500000000000002</v>
      </c>
      <c r="D49" s="5">
        <v>0.86199999999999999</v>
      </c>
      <c r="E49" s="5">
        <v>0.86299999999999999</v>
      </c>
      <c r="F49" s="5">
        <f t="shared" si="3"/>
        <v>0.76800000000000002</v>
      </c>
      <c r="G49" s="6">
        <f t="shared" si="4"/>
        <v>1.8064516129032274E-2</v>
      </c>
      <c r="H49" s="5">
        <f t="shared" si="5"/>
        <v>0.86250000000000004</v>
      </c>
      <c r="I49" s="6">
        <f t="shared" si="6"/>
        <v>1.1587485515643116E-3</v>
      </c>
      <c r="J49" s="5">
        <f t="shared" si="7"/>
        <v>9.4500000000000028E-2</v>
      </c>
      <c r="L49">
        <f t="shared" si="24"/>
        <v>46</v>
      </c>
      <c r="M49">
        <f t="shared" si="15"/>
        <v>55</v>
      </c>
      <c r="N49" s="11">
        <f t="shared" si="21"/>
        <v>7.0606060606060491E-4</v>
      </c>
      <c r="O49" s="12">
        <f t="shared" si="8"/>
        <v>14.368347701681015</v>
      </c>
      <c r="P49" s="12">
        <f t="shared" si="9"/>
        <v>0.82964097921051261</v>
      </c>
      <c r="Q49">
        <f t="shared" si="22"/>
        <v>4.0768557718404588E-5</v>
      </c>
      <c r="R49" s="13">
        <f t="shared" si="10"/>
        <v>0.97402084791072407</v>
      </c>
      <c r="T49">
        <f t="shared" si="25"/>
        <v>46</v>
      </c>
      <c r="U49">
        <f t="shared" si="16"/>
        <v>65</v>
      </c>
      <c r="V49" s="11">
        <f t="shared" si="11"/>
        <v>6.1165413533834643E-4</v>
      </c>
      <c r="W49" s="12">
        <f t="shared" si="12"/>
        <v>12.447174101309455</v>
      </c>
      <c r="X49" s="12">
        <f t="shared" si="13"/>
        <v>0.3193163354504312</v>
      </c>
      <c r="Y49">
        <f t="shared" si="23"/>
        <v>1.5691204724034186E-5</v>
      </c>
      <c r="Z49" s="13">
        <f t="shared" si="14"/>
        <v>0.98829264431748165</v>
      </c>
    </row>
    <row r="50" spans="1:26" x14ac:dyDescent="0.25">
      <c r="A50" s="5">
        <v>47</v>
      </c>
      <c r="B50" s="5">
        <v>0.76</v>
      </c>
      <c r="C50" s="5">
        <v>0.77400000000000002</v>
      </c>
      <c r="D50" s="5">
        <v>0.86099999999999999</v>
      </c>
      <c r="E50" s="5">
        <v>0.86199999999999999</v>
      </c>
      <c r="F50" s="5">
        <f t="shared" si="3"/>
        <v>0.76700000000000002</v>
      </c>
      <c r="G50" s="6">
        <f t="shared" si="4"/>
        <v>1.8087855297157639E-2</v>
      </c>
      <c r="H50" s="5">
        <f t="shared" si="5"/>
        <v>0.86149999999999993</v>
      </c>
      <c r="I50" s="6">
        <f t="shared" si="6"/>
        <v>1.160092807424595E-3</v>
      </c>
      <c r="J50" s="5">
        <f t="shared" si="7"/>
        <v>9.4499999999999917E-2</v>
      </c>
      <c r="L50">
        <f t="shared" si="24"/>
        <v>47</v>
      </c>
      <c r="M50">
        <f t="shared" si="15"/>
        <v>56</v>
      </c>
      <c r="N50" s="11">
        <f t="shared" si="21"/>
        <v>7.0303030303030646E-4</v>
      </c>
      <c r="O50" s="12">
        <f t="shared" si="8"/>
        <v>14.30668097334771</v>
      </c>
      <c r="P50" s="12">
        <f t="shared" si="9"/>
        <v>0.83989087898989001</v>
      </c>
      <c r="Q50">
        <f t="shared" si="22"/>
        <v>4.1272237793563182E-5</v>
      </c>
      <c r="R50" s="13">
        <f t="shared" si="10"/>
        <v>0.97316843856223489</v>
      </c>
      <c r="T50">
        <f t="shared" si="25"/>
        <v>47</v>
      </c>
      <c r="U50">
        <f t="shared" si="16"/>
        <v>66</v>
      </c>
      <c r="V50" s="11">
        <f t="shared" si="11"/>
        <v>6.105263157894751E-4</v>
      </c>
      <c r="W50" s="12">
        <f t="shared" si="12"/>
        <v>12.42422295053877</v>
      </c>
      <c r="X50" s="12">
        <f t="shared" si="13"/>
        <v>0.31818402254072936</v>
      </c>
      <c r="Y50">
        <f t="shared" si="23"/>
        <v>1.5635562867651439E-5</v>
      </c>
      <c r="Z50" s="13">
        <f t="shared" si="14"/>
        <v>0.98833207420465019</v>
      </c>
    </row>
    <row r="51" spans="1:26" x14ac:dyDescent="0.25">
      <c r="A51" s="5">
        <v>48</v>
      </c>
      <c r="B51" s="5">
        <v>0.75900000000000001</v>
      </c>
      <c r="C51" s="5">
        <v>0.77200000000000002</v>
      </c>
      <c r="D51" s="5">
        <v>0.86</v>
      </c>
      <c r="E51" s="5">
        <v>0.86199999999999999</v>
      </c>
      <c r="F51" s="5">
        <f t="shared" si="3"/>
        <v>0.76550000000000007</v>
      </c>
      <c r="G51" s="6">
        <f t="shared" si="4"/>
        <v>1.6839378238341984E-2</v>
      </c>
      <c r="H51" s="5">
        <f t="shared" si="5"/>
        <v>0.86099999999999999</v>
      </c>
      <c r="I51" s="6">
        <f t="shared" si="6"/>
        <v>2.32018561484919E-3</v>
      </c>
      <c r="J51" s="5">
        <f t="shared" si="7"/>
        <v>9.5499999999999918E-2</v>
      </c>
      <c r="L51">
        <f t="shared" si="24"/>
        <v>48</v>
      </c>
      <c r="M51">
        <f t="shared" si="15"/>
        <v>57</v>
      </c>
      <c r="N51" s="11">
        <f t="shared" si="21"/>
        <v>6.4848484848485264E-4</v>
      </c>
      <c r="O51" s="12">
        <f t="shared" si="8"/>
        <v>13.196679863346617</v>
      </c>
      <c r="P51" s="12">
        <f t="shared" si="9"/>
        <v>0.7540002750728656</v>
      </c>
      <c r="Q51">
        <f t="shared" si="22"/>
        <v>3.7051573517080603E-5</v>
      </c>
      <c r="R51" s="13">
        <f t="shared" si="10"/>
        <v>0.97454885938032398</v>
      </c>
      <c r="T51">
        <f t="shared" si="25"/>
        <v>48</v>
      </c>
      <c r="U51">
        <f t="shared" si="16"/>
        <v>67</v>
      </c>
      <c r="V51" s="11">
        <f t="shared" si="11"/>
        <v>5.9774436090225718E-4</v>
      </c>
      <c r="W51" s="12">
        <f t="shared" si="12"/>
        <v>12.164109908470842</v>
      </c>
      <c r="X51" s="12">
        <f t="shared" si="13"/>
        <v>0.27251788419752021</v>
      </c>
      <c r="Y51">
        <f t="shared" si="23"/>
        <v>1.3391528829466138E-5</v>
      </c>
      <c r="Z51" s="13">
        <f t="shared" si="14"/>
        <v>0.99104643778371881</v>
      </c>
    </row>
    <row r="52" spans="1:26" x14ac:dyDescent="0.25">
      <c r="A52" s="5">
        <v>49</v>
      </c>
      <c r="B52" s="5">
        <v>0.75700000000000001</v>
      </c>
      <c r="C52" s="5">
        <v>0.77100000000000002</v>
      </c>
      <c r="D52" s="5">
        <v>0.86</v>
      </c>
      <c r="E52" s="5">
        <v>0.86099999999999999</v>
      </c>
      <c r="F52" s="5">
        <f t="shared" si="3"/>
        <v>0.76400000000000001</v>
      </c>
      <c r="G52" s="6">
        <f t="shared" si="4"/>
        <v>1.8158236057068757E-2</v>
      </c>
      <c r="H52" s="5">
        <f t="shared" si="5"/>
        <v>0.86050000000000004</v>
      </c>
      <c r="I52" s="6">
        <f t="shared" si="6"/>
        <v>1.1614401858304308E-3</v>
      </c>
      <c r="J52" s="5">
        <f t="shared" si="7"/>
        <v>9.650000000000003E-2</v>
      </c>
      <c r="L52">
        <f t="shared" si="24"/>
        <v>49</v>
      </c>
      <c r="M52">
        <f t="shared" si="15"/>
        <v>58</v>
      </c>
      <c r="N52" s="11">
        <f t="shared" si="21"/>
        <v>6.0303030303029742E-4</v>
      </c>
      <c r="O52" s="12">
        <f t="shared" si="8"/>
        <v>12.271678938345492</v>
      </c>
      <c r="P52" s="12">
        <f t="shared" si="9"/>
        <v>0.67411634997944259</v>
      </c>
      <c r="Q52">
        <f t="shared" si="22"/>
        <v>3.3126077437989798E-5</v>
      </c>
      <c r="R52" s="13">
        <f t="shared" si="10"/>
        <v>0.97642823680252866</v>
      </c>
      <c r="T52">
        <f t="shared" si="25"/>
        <v>49</v>
      </c>
      <c r="U52">
        <f t="shared" si="16"/>
        <v>68</v>
      </c>
      <c r="V52" s="11">
        <f t="shared" si="11"/>
        <v>5.8834586466165314E-4</v>
      </c>
      <c r="W52" s="12">
        <f t="shared" si="12"/>
        <v>11.972850318714963</v>
      </c>
      <c r="X52" s="12">
        <f t="shared" si="13"/>
        <v>0.24585930723288102</v>
      </c>
      <c r="Y52">
        <f t="shared" si="23"/>
        <v>1.2081526357423769E-5</v>
      </c>
      <c r="Z52" s="13">
        <f t="shared" si="14"/>
        <v>0.99246702042089896</v>
      </c>
    </row>
    <row r="53" spans="1:26" x14ac:dyDescent="0.25">
      <c r="A53" s="5">
        <v>50</v>
      </c>
      <c r="B53" s="5">
        <v>0.755</v>
      </c>
      <c r="C53" s="5">
        <v>0.76900000000000002</v>
      </c>
      <c r="D53" s="5">
        <v>0.85899999999999999</v>
      </c>
      <c r="E53" s="5">
        <v>0.86</v>
      </c>
      <c r="F53" s="5">
        <f t="shared" si="3"/>
        <v>0.76200000000000001</v>
      </c>
      <c r="G53" s="6">
        <f t="shared" si="4"/>
        <v>1.8205461638491564E-2</v>
      </c>
      <c r="H53" s="5">
        <f t="shared" si="5"/>
        <v>0.85949999999999993</v>
      </c>
      <c r="I53" s="6">
        <f t="shared" si="6"/>
        <v>1.1627906976744197E-3</v>
      </c>
      <c r="J53" s="5">
        <f t="shared" si="7"/>
        <v>9.749999999999992E-2</v>
      </c>
      <c r="L53">
        <f t="shared" si="24"/>
        <v>50</v>
      </c>
      <c r="M53">
        <f t="shared" si="15"/>
        <v>59</v>
      </c>
      <c r="N53" s="11">
        <f t="shared" si="21"/>
        <v>5.7272727272727434E-4</v>
      </c>
      <c r="O53" s="12">
        <f t="shared" si="8"/>
        <v>11.655011655011689</v>
      </c>
      <c r="P53" s="12">
        <f t="shared" si="9"/>
        <v>0.64529450600184124</v>
      </c>
      <c r="Q53">
        <f t="shared" si="22"/>
        <v>3.1709772024930466E-5</v>
      </c>
      <c r="R53" s="13">
        <f t="shared" si="10"/>
        <v>0.97606361177146184</v>
      </c>
      <c r="T53">
        <f t="shared" si="25"/>
        <v>50</v>
      </c>
      <c r="U53">
        <f t="shared" si="16"/>
        <v>69</v>
      </c>
      <c r="V53" s="11">
        <f t="shared" si="11"/>
        <v>5.9022556390977456E-4</v>
      </c>
      <c r="W53" s="12">
        <f t="shared" si="12"/>
        <v>12.011102236666153</v>
      </c>
      <c r="X53" s="12">
        <f t="shared" si="13"/>
        <v>0.25206307982311349</v>
      </c>
      <c r="Y53">
        <f t="shared" si="23"/>
        <v>1.2386379742507797E-5</v>
      </c>
      <c r="Z53" s="13">
        <f t="shared" si="14"/>
        <v>0.99213504854212653</v>
      </c>
    </row>
    <row r="54" spans="1:26" x14ac:dyDescent="0.25">
      <c r="A54" s="5">
        <v>51</v>
      </c>
      <c r="B54" s="5">
        <v>0.754</v>
      </c>
      <c r="C54" s="5">
        <v>0.76800000000000002</v>
      </c>
      <c r="D54" s="5">
        <v>0.85799999999999998</v>
      </c>
      <c r="E54" s="5">
        <v>0.85899999999999999</v>
      </c>
      <c r="F54" s="5">
        <f t="shared" si="3"/>
        <v>0.76100000000000001</v>
      </c>
      <c r="G54" s="6">
        <f t="shared" si="4"/>
        <v>1.8229166666666682E-2</v>
      </c>
      <c r="H54" s="5">
        <f t="shared" si="5"/>
        <v>0.85850000000000004</v>
      </c>
      <c r="I54" s="6">
        <f t="shared" si="6"/>
        <v>1.1641443538998846E-3</v>
      </c>
      <c r="J54" s="5">
        <f t="shared" si="7"/>
        <v>9.7500000000000031E-2</v>
      </c>
      <c r="L54">
        <f t="shared" ref="L54:M69" si="26">L53+1</f>
        <v>51</v>
      </c>
      <c r="M54">
        <f t="shared" si="15"/>
        <v>60</v>
      </c>
      <c r="N54" s="11">
        <f t="shared" si="21"/>
        <v>5.9090909090909257E-4</v>
      </c>
      <c r="O54" s="12">
        <f t="shared" si="8"/>
        <v>12.025012025012064</v>
      </c>
      <c r="P54" s="12">
        <f t="shared" si="9"/>
        <v>0.67128985388301421</v>
      </c>
      <c r="Q54">
        <f t="shared" si="22"/>
        <v>3.2987183419811316E-5</v>
      </c>
      <c r="R54" s="13">
        <f t="shared" si="10"/>
        <v>0.97567546763144097</v>
      </c>
      <c r="T54">
        <f t="shared" ref="T54:U69" si="27">T53+1</f>
        <v>51</v>
      </c>
      <c r="U54">
        <f t="shared" si="16"/>
        <v>70</v>
      </c>
      <c r="V54" s="11">
        <f t="shared" si="11"/>
        <v>6.0338345864661578E-4</v>
      </c>
      <c r="W54" s="12">
        <f t="shared" si="12"/>
        <v>12.278865662324295</v>
      </c>
      <c r="X54" s="12">
        <f t="shared" si="13"/>
        <v>0.28391296293801926</v>
      </c>
      <c r="Y54">
        <f t="shared" si="23"/>
        <v>1.3951482998774262E-5</v>
      </c>
      <c r="Z54" s="13">
        <f t="shared" si="14"/>
        <v>0.99046837241403174</v>
      </c>
    </row>
    <row r="55" spans="1:26" x14ac:dyDescent="0.25">
      <c r="A55" s="5">
        <v>52</v>
      </c>
      <c r="B55" s="5">
        <v>0.753</v>
      </c>
      <c r="C55" s="5">
        <v>0.76600000000000001</v>
      </c>
      <c r="D55" s="5">
        <v>0.85799999999999998</v>
      </c>
      <c r="E55" s="5">
        <v>0.85899999999999999</v>
      </c>
      <c r="F55" s="5">
        <f t="shared" si="3"/>
        <v>0.75950000000000006</v>
      </c>
      <c r="G55" s="6">
        <f t="shared" si="4"/>
        <v>1.6971279373368162E-2</v>
      </c>
      <c r="H55" s="5">
        <f t="shared" si="5"/>
        <v>0.85850000000000004</v>
      </c>
      <c r="I55" s="6">
        <f t="shared" si="6"/>
        <v>1.1641443538998846E-3</v>
      </c>
      <c r="J55" s="5">
        <f t="shared" si="7"/>
        <v>9.8999999999999977E-2</v>
      </c>
      <c r="L55">
        <f t="shared" si="26"/>
        <v>52</v>
      </c>
      <c r="M55">
        <f t="shared" si="15"/>
        <v>61</v>
      </c>
      <c r="N55" s="11">
        <f t="shared" si="21"/>
        <v>5.3636363636363788E-4</v>
      </c>
      <c r="O55" s="12">
        <f t="shared" si="8"/>
        <v>10.915010915010948</v>
      </c>
      <c r="P55" s="12">
        <f t="shared" si="9"/>
        <v>0.49525716272026893</v>
      </c>
      <c r="Q55">
        <f t="shared" si="22"/>
        <v>2.4336936976074008E-5</v>
      </c>
      <c r="R55" s="13">
        <f t="shared" si="10"/>
        <v>0.98379651436646287</v>
      </c>
      <c r="T55">
        <f t="shared" si="27"/>
        <v>52</v>
      </c>
      <c r="U55">
        <f t="shared" si="16"/>
        <v>71</v>
      </c>
      <c r="V55" s="11">
        <f t="shared" si="11"/>
        <v>5.9774436090225588E-4</v>
      </c>
      <c r="W55" s="12">
        <f t="shared" si="12"/>
        <v>12.164109908470818</v>
      </c>
      <c r="X55" s="12">
        <f t="shared" si="13"/>
        <v>0.27251788419752021</v>
      </c>
      <c r="Y55">
        <f t="shared" si="23"/>
        <v>1.3391528829466138E-5</v>
      </c>
      <c r="Z55" s="13">
        <f t="shared" si="14"/>
        <v>0.99104643778371904</v>
      </c>
    </row>
    <row r="56" spans="1:26" x14ac:dyDescent="0.25">
      <c r="A56" s="5">
        <v>53</v>
      </c>
      <c r="B56" s="5">
        <v>0.751</v>
      </c>
      <c r="C56" s="5">
        <v>0.76500000000000001</v>
      </c>
      <c r="D56" s="5">
        <v>0.85699999999999998</v>
      </c>
      <c r="E56" s="5">
        <v>0.85799999999999998</v>
      </c>
      <c r="F56" s="5">
        <f t="shared" si="3"/>
        <v>0.75800000000000001</v>
      </c>
      <c r="G56" s="6">
        <f t="shared" si="4"/>
        <v>1.8300653594771257E-2</v>
      </c>
      <c r="H56" s="5">
        <f t="shared" si="5"/>
        <v>0.85749999999999993</v>
      </c>
      <c r="I56" s="6">
        <f t="shared" si="6"/>
        <v>1.1655011655011666E-3</v>
      </c>
      <c r="J56" s="5">
        <f t="shared" si="7"/>
        <v>9.9499999999999922E-2</v>
      </c>
      <c r="L56">
        <f t="shared" si="26"/>
        <v>53</v>
      </c>
      <c r="M56">
        <f t="shared" si="15"/>
        <v>62</v>
      </c>
      <c r="N56" s="11">
        <f t="shared" si="21"/>
        <v>5.6363636363636891E-4</v>
      </c>
      <c r="O56" s="12">
        <f t="shared" si="8"/>
        <v>11.470011470011579</v>
      </c>
      <c r="P56" s="12">
        <f t="shared" si="9"/>
        <v>0.49525716272027748</v>
      </c>
      <c r="Q56">
        <f t="shared" si="22"/>
        <v>2.4336936976074431E-5</v>
      </c>
      <c r="R56" s="13">
        <f t="shared" si="10"/>
        <v>0.98530416951469579</v>
      </c>
      <c r="T56">
        <f t="shared" si="27"/>
        <v>53</v>
      </c>
      <c r="U56">
        <f t="shared" si="16"/>
        <v>72</v>
      </c>
      <c r="V56" s="11">
        <f t="shared" si="11"/>
        <v>6.0413533834586446E-4</v>
      </c>
      <c r="W56" s="12">
        <f t="shared" si="12"/>
        <v>12.294166429504775</v>
      </c>
      <c r="X56" s="12">
        <f t="shared" si="13"/>
        <v>0.25814298319155526</v>
      </c>
      <c r="Y56">
        <f t="shared" si="23"/>
        <v>1.2685146194033023E-5</v>
      </c>
      <c r="Z56" s="13">
        <f t="shared" si="14"/>
        <v>0.99212660438588107</v>
      </c>
    </row>
    <row r="57" spans="1:26" x14ac:dyDescent="0.25">
      <c r="A57" s="5">
        <v>54</v>
      </c>
      <c r="B57" s="5">
        <v>0.75</v>
      </c>
      <c r="C57" s="5">
        <v>0.76400000000000001</v>
      </c>
      <c r="D57" s="5">
        <v>0.85599999999999998</v>
      </c>
      <c r="E57" s="5">
        <v>0.85699999999999998</v>
      </c>
      <c r="F57" s="5">
        <f t="shared" si="3"/>
        <v>0.75700000000000001</v>
      </c>
      <c r="G57" s="6">
        <f t="shared" si="4"/>
        <v>1.8324607329842948E-2</v>
      </c>
      <c r="H57" s="5">
        <f t="shared" si="5"/>
        <v>0.85650000000000004</v>
      </c>
      <c r="I57" s="6">
        <f t="shared" si="6"/>
        <v>1.1668611435239216E-3</v>
      </c>
      <c r="J57" s="5">
        <f t="shared" si="7"/>
        <v>9.9500000000000033E-2</v>
      </c>
      <c r="L57">
        <f t="shared" si="26"/>
        <v>54</v>
      </c>
      <c r="M57">
        <f t="shared" si="15"/>
        <v>63</v>
      </c>
      <c r="N57" s="11">
        <f t="shared" si="21"/>
        <v>6.1212121212121065E-4</v>
      </c>
      <c r="O57" s="12">
        <f t="shared" si="8"/>
        <v>12.45667912334576</v>
      </c>
      <c r="P57" s="12">
        <f t="shared" si="9"/>
        <v>0.55328493867015272</v>
      </c>
      <c r="Q57">
        <f t="shared" si="22"/>
        <v>2.7188421886251301E-5</v>
      </c>
      <c r="R57" s="13">
        <f t="shared" si="10"/>
        <v>0.98446245898475282</v>
      </c>
      <c r="T57">
        <f t="shared" si="27"/>
        <v>54</v>
      </c>
      <c r="U57">
        <f t="shared" si="16"/>
        <v>73</v>
      </c>
      <c r="V57" s="11">
        <f t="shared" si="11"/>
        <v>6.0827067669172842E-4</v>
      </c>
      <c r="W57" s="12">
        <f t="shared" si="12"/>
        <v>12.378320648997324</v>
      </c>
      <c r="X57" s="12">
        <f t="shared" si="13"/>
        <v>0.24637455608424344</v>
      </c>
      <c r="Y57">
        <f t="shared" si="23"/>
        <v>1.2106845685979721E-5</v>
      </c>
      <c r="Z57" s="13">
        <f t="shared" si="14"/>
        <v>0.99291964778774955</v>
      </c>
    </row>
    <row r="58" spans="1:26" x14ac:dyDescent="0.25">
      <c r="A58" s="5">
        <v>55</v>
      </c>
      <c r="B58" s="5">
        <v>0.749</v>
      </c>
      <c r="C58" s="5">
        <v>0.76200000000000001</v>
      </c>
      <c r="D58" s="5">
        <v>0.85599999999999998</v>
      </c>
      <c r="E58" s="5">
        <v>0.85599999999999998</v>
      </c>
      <c r="F58" s="5">
        <f t="shared" si="3"/>
        <v>0.75550000000000006</v>
      </c>
      <c r="G58" s="6">
        <f t="shared" si="4"/>
        <v>1.7060367454068255E-2</v>
      </c>
      <c r="H58" s="5">
        <f t="shared" si="5"/>
        <v>0.85599999999999998</v>
      </c>
      <c r="I58" s="6">
        <f t="shared" si="6"/>
        <v>0</v>
      </c>
      <c r="J58" s="5">
        <f t="shared" si="7"/>
        <v>0.10049999999999992</v>
      </c>
      <c r="L58">
        <f t="shared" si="26"/>
        <v>55</v>
      </c>
      <c r="M58">
        <f t="shared" si="15"/>
        <v>64</v>
      </c>
      <c r="N58" s="11">
        <f t="shared" si="21"/>
        <v>5.8787878787879293E-4</v>
      </c>
      <c r="O58" s="12">
        <f t="shared" si="8"/>
        <v>11.963345296678735</v>
      </c>
      <c r="P58" s="12">
        <f t="shared" si="9"/>
        <v>0.55328493867016237</v>
      </c>
      <c r="Q58">
        <f t="shared" si="22"/>
        <v>2.7188421886251775E-5</v>
      </c>
      <c r="R58" s="13">
        <f t="shared" si="10"/>
        <v>0.98317659352142173</v>
      </c>
      <c r="T58">
        <f t="shared" si="27"/>
        <v>55</v>
      </c>
      <c r="U58">
        <f t="shared" si="16"/>
        <v>74</v>
      </c>
      <c r="V58" s="11">
        <f t="shared" si="11"/>
        <v>5.9511278195488741E-4</v>
      </c>
      <c r="W58" s="12">
        <f t="shared" si="12"/>
        <v>12.110557223339185</v>
      </c>
      <c r="X58" s="12">
        <f t="shared" si="13"/>
        <v>0.27723772272775921</v>
      </c>
      <c r="Y58">
        <f t="shared" si="23"/>
        <v>1.3623461694842085E-5</v>
      </c>
      <c r="Z58" s="13">
        <f t="shared" si="14"/>
        <v>0.99065516991911873</v>
      </c>
    </row>
    <row r="59" spans="1:26" x14ac:dyDescent="0.25">
      <c r="A59" s="5">
        <v>56</v>
      </c>
      <c r="B59" s="5">
        <v>0.748</v>
      </c>
      <c r="C59" s="5">
        <v>0.76100000000000001</v>
      </c>
      <c r="D59" s="5">
        <v>0.85499999999999998</v>
      </c>
      <c r="E59" s="5">
        <v>0.85599999999999998</v>
      </c>
      <c r="F59" s="5">
        <f t="shared" si="3"/>
        <v>0.75449999999999995</v>
      </c>
      <c r="G59" s="6">
        <f t="shared" si="4"/>
        <v>1.7082785808147191E-2</v>
      </c>
      <c r="H59" s="5">
        <f t="shared" si="5"/>
        <v>0.85549999999999993</v>
      </c>
      <c r="I59" s="6">
        <f t="shared" si="6"/>
        <v>1.1682242990654216E-3</v>
      </c>
      <c r="J59" s="5">
        <f t="shared" si="7"/>
        <v>0.10099999999999998</v>
      </c>
      <c r="L59">
        <f t="shared" si="26"/>
        <v>56</v>
      </c>
      <c r="M59">
        <f t="shared" si="15"/>
        <v>65</v>
      </c>
      <c r="N59" s="11">
        <f t="shared" si="21"/>
        <v>5.5757575757575607E-4</v>
      </c>
      <c r="O59" s="12">
        <f t="shared" si="8"/>
        <v>11.346678013344651</v>
      </c>
      <c r="P59" s="12">
        <f t="shared" si="9"/>
        <v>0.73095235573871897</v>
      </c>
      <c r="Q59">
        <f t="shared" si="22"/>
        <v>3.5918998761000645E-5</v>
      </c>
      <c r="R59" s="13">
        <f t="shared" si="10"/>
        <v>0.9678673527730105</v>
      </c>
      <c r="T59">
        <f t="shared" si="27"/>
        <v>56</v>
      </c>
      <c r="U59">
        <f t="shared" si="16"/>
        <v>75</v>
      </c>
      <c r="V59" s="11">
        <f t="shared" si="11"/>
        <v>5.8045112781954841E-4</v>
      </c>
      <c r="W59" s="12">
        <f t="shared" si="12"/>
        <v>11.812192263320076</v>
      </c>
      <c r="X59" s="12">
        <f t="shared" si="13"/>
        <v>0.34527638879480071</v>
      </c>
      <c r="Y59">
        <f t="shared" si="23"/>
        <v>1.6966881745376505E-5</v>
      </c>
      <c r="Z59" s="13">
        <f t="shared" si="14"/>
        <v>0.98485334214657472</v>
      </c>
    </row>
    <row r="60" spans="1:26" x14ac:dyDescent="0.25">
      <c r="A60" s="5">
        <v>57</v>
      </c>
      <c r="B60" s="5">
        <v>0.746</v>
      </c>
      <c r="C60" s="5">
        <v>0.76</v>
      </c>
      <c r="D60" s="5">
        <v>0.85399999999999998</v>
      </c>
      <c r="E60" s="5">
        <v>0.85499999999999998</v>
      </c>
      <c r="F60" s="5">
        <f t="shared" si="3"/>
        <v>0.753</v>
      </c>
      <c r="G60" s="6">
        <f t="shared" si="4"/>
        <v>1.8421052631578963E-2</v>
      </c>
      <c r="H60" s="5">
        <f t="shared" si="5"/>
        <v>0.85450000000000004</v>
      </c>
      <c r="I60" s="6">
        <f t="shared" si="6"/>
        <v>1.1695906432748549E-3</v>
      </c>
      <c r="J60" s="5">
        <f t="shared" si="7"/>
        <v>0.10150000000000003</v>
      </c>
      <c r="L60">
        <f t="shared" si="26"/>
        <v>57</v>
      </c>
      <c r="M60">
        <f t="shared" si="15"/>
        <v>66</v>
      </c>
      <c r="N60" s="11">
        <f t="shared" si="21"/>
        <v>5.8181818181818053E-4</v>
      </c>
      <c r="O60" s="12">
        <f t="shared" si="8"/>
        <v>11.840011840011817</v>
      </c>
      <c r="P60" s="12">
        <f t="shared" si="9"/>
        <v>0.78124711457187823</v>
      </c>
      <c r="Q60">
        <f t="shared" si="22"/>
        <v>3.8390483210062089E-5</v>
      </c>
      <c r="R60" s="13">
        <f t="shared" si="10"/>
        <v>0.96634161686064501</v>
      </c>
      <c r="T60">
        <f t="shared" si="27"/>
        <v>57</v>
      </c>
      <c r="U60">
        <f t="shared" si="16"/>
        <v>76</v>
      </c>
      <c r="V60" s="11">
        <f t="shared" si="11"/>
        <v>5.7218045112781895E-4</v>
      </c>
      <c r="W60" s="12">
        <f t="shared" si="12"/>
        <v>11.643883824334942</v>
      </c>
      <c r="X60" s="12">
        <f t="shared" si="13"/>
        <v>0.35948663246855639</v>
      </c>
      <c r="Y60">
        <f t="shared" si="23"/>
        <v>1.7665173119504857E-5</v>
      </c>
      <c r="Z60" s="13">
        <f t="shared" si="14"/>
        <v>0.98313236240295909</v>
      </c>
    </row>
    <row r="61" spans="1:26" x14ac:dyDescent="0.25">
      <c r="A61" s="5">
        <v>58</v>
      </c>
      <c r="B61" s="5">
        <v>0.745</v>
      </c>
      <c r="C61" s="5">
        <v>0.75800000000000001</v>
      </c>
      <c r="D61" s="5">
        <v>0.85299999999999998</v>
      </c>
      <c r="E61" s="5">
        <v>0.85399999999999998</v>
      </c>
      <c r="F61" s="5">
        <f t="shared" si="3"/>
        <v>0.75150000000000006</v>
      </c>
      <c r="G61" s="6">
        <f t="shared" si="4"/>
        <v>1.7150395778364132E-2</v>
      </c>
      <c r="H61" s="5">
        <f t="shared" si="5"/>
        <v>0.85349999999999993</v>
      </c>
      <c r="I61" s="6">
        <f t="shared" si="6"/>
        <v>1.1709601873536311E-3</v>
      </c>
      <c r="J61" s="5">
        <f t="shared" si="7"/>
        <v>0.10199999999999987</v>
      </c>
      <c r="L61">
        <f t="shared" si="26"/>
        <v>58</v>
      </c>
      <c r="M61">
        <f t="shared" si="15"/>
        <v>67</v>
      </c>
      <c r="N61" s="11">
        <f t="shared" si="21"/>
        <v>5.9393939393939947E-4</v>
      </c>
      <c r="O61" s="12">
        <f t="shared" si="8"/>
        <v>12.086678753345536</v>
      </c>
      <c r="P61" s="12">
        <f t="shared" si="9"/>
        <v>0.79092237012254829</v>
      </c>
      <c r="Q61">
        <f t="shared" si="22"/>
        <v>3.8865925267822018E-5</v>
      </c>
      <c r="R61" s="13">
        <f t="shared" si="10"/>
        <v>0.9668780831571504</v>
      </c>
      <c r="T61">
        <f t="shared" si="27"/>
        <v>58</v>
      </c>
      <c r="U61">
        <f t="shared" si="16"/>
        <v>77</v>
      </c>
      <c r="V61" s="11">
        <f t="shared" si="11"/>
        <v>5.6240601503759389E-4</v>
      </c>
      <c r="W61" s="12">
        <f t="shared" si="12"/>
        <v>11.444973850988887</v>
      </c>
      <c r="X61" s="12">
        <f t="shared" si="13"/>
        <v>0.37014646946688962</v>
      </c>
      <c r="Y61">
        <f t="shared" si="23"/>
        <v>1.8188997509602956E-5</v>
      </c>
      <c r="Z61" s="13">
        <f t="shared" si="14"/>
        <v>0.98152053021026586</v>
      </c>
    </row>
    <row r="62" spans="1:26" x14ac:dyDescent="0.25">
      <c r="A62" s="5">
        <v>59</v>
      </c>
      <c r="B62" s="5">
        <v>0.74399999999999999</v>
      </c>
      <c r="C62" s="5">
        <v>0.75700000000000001</v>
      </c>
      <c r="D62" s="5">
        <v>0.85299999999999998</v>
      </c>
      <c r="E62" s="5">
        <v>0.85299999999999998</v>
      </c>
      <c r="F62" s="5">
        <f t="shared" si="3"/>
        <v>0.75049999999999994</v>
      </c>
      <c r="G62" s="6">
        <f t="shared" si="4"/>
        <v>1.7173051519154572E-2</v>
      </c>
      <c r="H62" s="5">
        <f t="shared" si="5"/>
        <v>0.85299999999999998</v>
      </c>
      <c r="I62" s="6">
        <f t="shared" si="6"/>
        <v>0</v>
      </c>
      <c r="J62" s="5">
        <f t="shared" si="7"/>
        <v>0.10250000000000004</v>
      </c>
      <c r="L62">
        <f t="shared" si="26"/>
        <v>59</v>
      </c>
      <c r="M62">
        <f t="shared" si="15"/>
        <v>68</v>
      </c>
      <c r="N62" s="11">
        <f t="shared" si="21"/>
        <v>5.9393939393938592E-4</v>
      </c>
      <c r="O62" s="12">
        <f t="shared" si="8"/>
        <v>12.086678753345259</v>
      </c>
      <c r="P62" s="12">
        <f t="shared" si="9"/>
        <v>0.79092237012254296</v>
      </c>
      <c r="Q62">
        <f t="shared" si="22"/>
        <v>3.8865925267821754E-5</v>
      </c>
      <c r="R62" s="13">
        <f t="shared" si="10"/>
        <v>0.96687808315714929</v>
      </c>
      <c r="T62">
        <f t="shared" si="27"/>
        <v>59</v>
      </c>
      <c r="U62">
        <f t="shared" si="16"/>
        <v>78</v>
      </c>
      <c r="V62" s="11">
        <f t="shared" si="11"/>
        <v>5.4398496240601433E-4</v>
      </c>
      <c r="W62" s="12">
        <f t="shared" si="12"/>
        <v>11.070105055067449</v>
      </c>
      <c r="X62" s="12">
        <f t="shared" si="13"/>
        <v>0.4011327621858653</v>
      </c>
      <c r="Y62">
        <f t="shared" si="23"/>
        <v>1.9711663933813416E-5</v>
      </c>
      <c r="Z62" s="13">
        <f t="shared" si="14"/>
        <v>0.97691125113435195</v>
      </c>
    </row>
    <row r="63" spans="1:26" x14ac:dyDescent="0.25">
      <c r="A63" s="5">
        <v>60</v>
      </c>
      <c r="B63" s="5">
        <v>0.74199999999999999</v>
      </c>
      <c r="C63" s="5">
        <v>0.75600000000000001</v>
      </c>
      <c r="D63" s="5">
        <v>0.85199999999999998</v>
      </c>
      <c r="E63" s="5">
        <v>0.85299999999999998</v>
      </c>
      <c r="F63" s="5">
        <f t="shared" si="3"/>
        <v>0.749</v>
      </c>
      <c r="G63" s="6">
        <f t="shared" si="4"/>
        <v>1.8518518518518535E-2</v>
      </c>
      <c r="H63" s="5">
        <f t="shared" si="5"/>
        <v>0.85250000000000004</v>
      </c>
      <c r="I63" s="6">
        <f t="shared" si="6"/>
        <v>1.1723329425556868E-3</v>
      </c>
      <c r="J63" s="5">
        <f t="shared" si="7"/>
        <v>0.10350000000000004</v>
      </c>
      <c r="L63">
        <f t="shared" si="26"/>
        <v>60</v>
      </c>
      <c r="M63">
        <f t="shared" si="15"/>
        <v>69</v>
      </c>
      <c r="N63" s="11">
        <f t="shared" si="21"/>
        <v>6.0909090909090473E-4</v>
      </c>
      <c r="O63" s="12">
        <f t="shared" si="8"/>
        <v>12.39501239501231</v>
      </c>
      <c r="P63" s="12">
        <f t="shared" si="9"/>
        <v>0.83762396290171526</v>
      </c>
      <c r="Q63">
        <f t="shared" si="22"/>
        <v>4.1160841536990279E-5</v>
      </c>
      <c r="R63" s="13">
        <f t="shared" si="10"/>
        <v>0.96475392220072653</v>
      </c>
      <c r="T63">
        <f t="shared" si="27"/>
        <v>60</v>
      </c>
      <c r="U63">
        <f t="shared" si="16"/>
        <v>79</v>
      </c>
      <c r="V63" s="11">
        <f t="shared" si="11"/>
        <v>5.2481203007518793E-4</v>
      </c>
      <c r="W63" s="12">
        <f t="shared" si="12"/>
        <v>10.679935491965566</v>
      </c>
      <c r="X63" s="12">
        <f t="shared" si="13"/>
        <v>0.41133807488675</v>
      </c>
      <c r="Y63">
        <f t="shared" si="23"/>
        <v>2.021315299993489E-5</v>
      </c>
      <c r="Z63" s="13">
        <f t="shared" si="14"/>
        <v>0.97399307894836795</v>
      </c>
    </row>
    <row r="64" spans="1:26" x14ac:dyDescent="0.25">
      <c r="A64" s="5">
        <v>61</v>
      </c>
      <c r="B64" s="5">
        <v>0.74099999999999999</v>
      </c>
      <c r="C64" s="5">
        <v>0.755</v>
      </c>
      <c r="D64" s="5">
        <v>0.85099999999999998</v>
      </c>
      <c r="E64" s="5">
        <v>0.85199999999999998</v>
      </c>
      <c r="F64" s="5">
        <f t="shared" si="3"/>
        <v>0.748</v>
      </c>
      <c r="G64" s="6">
        <f t="shared" si="4"/>
        <v>1.854304635761591E-2</v>
      </c>
      <c r="H64" s="5">
        <f t="shared" si="5"/>
        <v>0.85149999999999992</v>
      </c>
      <c r="I64" s="6">
        <f t="shared" si="6"/>
        <v>1.1737089201877945E-3</v>
      </c>
      <c r="J64" s="5">
        <f t="shared" si="7"/>
        <v>0.10349999999999993</v>
      </c>
      <c r="L64">
        <f t="shared" si="26"/>
        <v>61</v>
      </c>
      <c r="M64">
        <f t="shared" si="15"/>
        <v>70</v>
      </c>
      <c r="N64" s="11">
        <f t="shared" si="21"/>
        <v>6.6666666666666686E-4</v>
      </c>
      <c r="O64" s="12">
        <f t="shared" si="8"/>
        <v>13.566680233346906</v>
      </c>
      <c r="P64" s="12">
        <f t="shared" si="9"/>
        <v>0.87969700778774695</v>
      </c>
      <c r="Q64">
        <f t="shared" si="22"/>
        <v>4.3228310962689877E-5</v>
      </c>
      <c r="R64" s="13">
        <f t="shared" si="10"/>
        <v>0.96745822339489651</v>
      </c>
      <c r="T64">
        <f t="shared" si="27"/>
        <v>61</v>
      </c>
      <c r="U64">
        <f t="shared" si="16"/>
        <v>80</v>
      </c>
      <c r="V64" s="11">
        <f t="shared" si="11"/>
        <v>5.0563909774436219E-4</v>
      </c>
      <c r="W64" s="12">
        <f t="shared" si="12"/>
        <v>10.289765928863702</v>
      </c>
      <c r="X64" s="12">
        <f t="shared" si="13"/>
        <v>0.45242315697694863</v>
      </c>
      <c r="Y64">
        <f t="shared" si="23"/>
        <v>2.2232073933847251E-5</v>
      </c>
      <c r="Z64" s="13">
        <f t="shared" si="14"/>
        <v>0.96637241416151409</v>
      </c>
    </row>
    <row r="65" spans="1:26" x14ac:dyDescent="0.25">
      <c r="A65" s="5">
        <v>62</v>
      </c>
      <c r="B65" s="5">
        <v>0.74</v>
      </c>
      <c r="C65" s="5">
        <v>0.753</v>
      </c>
      <c r="D65" s="5">
        <v>0.85099999999999998</v>
      </c>
      <c r="E65" s="5">
        <v>0.85099999999999998</v>
      </c>
      <c r="F65" s="5">
        <f t="shared" si="3"/>
        <v>0.74649999999999994</v>
      </c>
      <c r="G65" s="6">
        <f t="shared" si="4"/>
        <v>1.7264276228419671E-2</v>
      </c>
      <c r="H65" s="5">
        <f t="shared" si="5"/>
        <v>0.85099999999999998</v>
      </c>
      <c r="I65" s="6">
        <f t="shared" si="6"/>
        <v>0</v>
      </c>
      <c r="J65" s="5">
        <f t="shared" si="7"/>
        <v>0.10450000000000004</v>
      </c>
      <c r="L65">
        <f t="shared" si="26"/>
        <v>62</v>
      </c>
      <c r="M65">
        <f t="shared" si="15"/>
        <v>71</v>
      </c>
      <c r="N65" s="11">
        <f t="shared" si="21"/>
        <v>6.4545454545454303E-4</v>
      </c>
      <c r="O65" s="12">
        <f t="shared" si="8"/>
        <v>13.135013135013086</v>
      </c>
      <c r="P65" s="12">
        <f t="shared" si="9"/>
        <v>0.88722971904260128</v>
      </c>
      <c r="Q65">
        <f t="shared" si="22"/>
        <v>4.3598468393753415E-5</v>
      </c>
      <c r="R65" s="13">
        <f t="shared" si="10"/>
        <v>0.96478468899521297</v>
      </c>
      <c r="T65">
        <f t="shared" si="27"/>
        <v>62</v>
      </c>
      <c r="U65">
        <f t="shared" si="16"/>
        <v>81</v>
      </c>
      <c r="V65" s="11">
        <f t="shared" si="11"/>
        <v>4.7218045112782005E-4</v>
      </c>
      <c r="W65" s="12">
        <f t="shared" si="12"/>
        <v>9.6088817893329299</v>
      </c>
      <c r="X65" s="12">
        <f t="shared" si="13"/>
        <v>0.47550141208970975</v>
      </c>
      <c r="Y65">
        <f t="shared" si="23"/>
        <v>2.3366139390088332E-5</v>
      </c>
      <c r="Z65" s="13">
        <f t="shared" si="14"/>
        <v>0.957782052029299</v>
      </c>
    </row>
    <row r="66" spans="1:26" x14ac:dyDescent="0.25">
      <c r="A66" s="5">
        <v>63</v>
      </c>
      <c r="B66" s="5">
        <v>0.73899999999999999</v>
      </c>
      <c r="C66" s="5">
        <v>0.752</v>
      </c>
      <c r="D66" s="5">
        <v>0.85099999999999998</v>
      </c>
      <c r="E66" s="5">
        <v>0.85099999999999998</v>
      </c>
      <c r="F66" s="5">
        <f t="shared" si="3"/>
        <v>0.74550000000000005</v>
      </c>
      <c r="G66" s="6">
        <f t="shared" si="4"/>
        <v>1.7287234042553206E-2</v>
      </c>
      <c r="H66" s="5">
        <f t="shared" si="5"/>
        <v>0.85099999999999998</v>
      </c>
      <c r="I66" s="6">
        <f t="shared" si="6"/>
        <v>0</v>
      </c>
      <c r="J66" s="5">
        <f t="shared" si="7"/>
        <v>0.10549999999999993</v>
      </c>
      <c r="L66">
        <f t="shared" si="26"/>
        <v>63</v>
      </c>
      <c r="M66">
        <f t="shared" si="15"/>
        <v>72</v>
      </c>
      <c r="N66" s="11">
        <f t="shared" si="21"/>
        <v>6.3939393939393822E-4</v>
      </c>
      <c r="O66" s="12">
        <f t="shared" si="8"/>
        <v>13.011679678346324</v>
      </c>
      <c r="P66" s="12">
        <f t="shared" si="9"/>
        <v>0.90210646380337034</v>
      </c>
      <c r="Q66">
        <f t="shared" si="22"/>
        <v>4.4329511631297613E-5</v>
      </c>
      <c r="R66" s="13">
        <f t="shared" si="10"/>
        <v>0.96297017282027741</v>
      </c>
      <c r="T66">
        <f t="shared" si="27"/>
        <v>63</v>
      </c>
      <c r="U66">
        <f t="shared" si="16"/>
        <v>82</v>
      </c>
      <c r="V66" s="11">
        <f t="shared" si="11"/>
        <v>4.4022556390977601E-4</v>
      </c>
      <c r="W66" s="12">
        <f t="shared" si="12"/>
        <v>8.9585991841631287</v>
      </c>
      <c r="X66" s="12">
        <f t="shared" si="13"/>
        <v>0.5215182941221862</v>
      </c>
      <c r="Y66">
        <f t="shared" si="23"/>
        <v>2.5627408973164234E-5</v>
      </c>
      <c r="Z66" s="13">
        <f t="shared" si="14"/>
        <v>0.94250687510439002</v>
      </c>
    </row>
    <row r="67" spans="1:26" x14ac:dyDescent="0.25">
      <c r="A67" s="5">
        <v>64</v>
      </c>
      <c r="B67" s="5">
        <v>0.73799999999999999</v>
      </c>
      <c r="C67" s="5">
        <v>0.751</v>
      </c>
      <c r="D67" s="5">
        <v>0.85</v>
      </c>
      <c r="E67" s="5">
        <v>0.85</v>
      </c>
      <c r="F67" s="5">
        <f t="shared" si="3"/>
        <v>0.74449999999999994</v>
      </c>
      <c r="G67" s="6">
        <f t="shared" si="4"/>
        <v>1.7310252996005342E-2</v>
      </c>
      <c r="H67" s="5">
        <f t="shared" si="5"/>
        <v>0.85</v>
      </c>
      <c r="I67" s="6">
        <f t="shared" si="6"/>
        <v>0</v>
      </c>
      <c r="J67" s="5">
        <f t="shared" si="7"/>
        <v>0.10550000000000004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6.5454545454545203E-4</v>
      </c>
      <c r="O67" s="12">
        <f t="shared" si="8"/>
        <v>13.320013320013272</v>
      </c>
      <c r="P67" s="12">
        <f t="shared" si="9"/>
        <v>0.8134400142002256</v>
      </c>
      <c r="Q67">
        <f t="shared" ref="Q67:Q98" si="29">(STEYX(J67:J76,A67:A76))/(STDEV(A67:A76)*SQRT(COUNT(A67:A76)-1))</f>
        <v>3.9972442297799076E-5</v>
      </c>
      <c r="R67" s="13">
        <f t="shared" si="10"/>
        <v>0.97102897102896735</v>
      </c>
      <c r="T67">
        <f t="shared" si="27"/>
        <v>64</v>
      </c>
      <c r="U67">
        <f t="shared" si="16"/>
        <v>83</v>
      </c>
      <c r="V67" s="11">
        <f t="shared" si="11"/>
        <v>4.1842105263157904E-4</v>
      </c>
      <c r="W67" s="12">
        <f t="shared" si="12"/>
        <v>8.5148769359295713</v>
      </c>
      <c r="X67" s="12">
        <f t="shared" si="13"/>
        <v>0.54900053851872133</v>
      </c>
      <c r="Y67">
        <f t="shared" ref="Y67:Y98" si="30">(STEYX(J67:J86,A67:A86))/(STDEV(A67:A86)*SQRT(COUNT(A67:A86)-1))</f>
        <v>2.6977886462809956E-5</v>
      </c>
      <c r="Z67" s="13">
        <f t="shared" si="14"/>
        <v>0.93038184313045114</v>
      </c>
    </row>
    <row r="68" spans="1:26" x14ac:dyDescent="0.25">
      <c r="A68" s="5">
        <v>65</v>
      </c>
      <c r="B68" s="5">
        <v>0.73699999999999999</v>
      </c>
      <c r="C68" s="5">
        <v>0.75</v>
      </c>
      <c r="D68" s="5">
        <v>0.84899999999999998</v>
      </c>
      <c r="E68" s="5">
        <v>0.84899999999999998</v>
      </c>
      <c r="F68" s="5">
        <f t="shared" ref="F68:F93" si="31">AVERAGE(B68:C68)</f>
        <v>0.74350000000000005</v>
      </c>
      <c r="G68" s="6">
        <f t="shared" ref="G68:G93" si="32">ABS((C68-B68)/C68)</f>
        <v>1.733333333333335E-2</v>
      </c>
      <c r="H68" s="5">
        <f t="shared" ref="H68:H93" si="33">AVERAGE(D68:E68)</f>
        <v>0.84899999999999998</v>
      </c>
      <c r="I68" s="6">
        <f t="shared" ref="I68:I93" si="34">ABS((E68-D68)/E68)</f>
        <v>0</v>
      </c>
      <c r="J68" s="5">
        <f t="shared" ref="J68:J93" si="35">H68-F68</f>
        <v>0.10549999999999993</v>
      </c>
      <c r="L68">
        <f t="shared" si="26"/>
        <v>65</v>
      </c>
      <c r="M68">
        <f t="shared" si="15"/>
        <v>74</v>
      </c>
      <c r="N68" s="11">
        <f t="shared" si="28"/>
        <v>6.0303030303030533E-4</v>
      </c>
      <c r="O68" s="12">
        <f t="shared" ref="O68:O84" si="36">((((N68/13650)/0.3)*0.0001)/0.0012)*1000000000</f>
        <v>12.271678938345655</v>
      </c>
      <c r="P68" s="12">
        <f t="shared" ref="P68:P84" si="37">((((Q68/13650)/0.3)*0.0001)/0.0012)*1000000000</f>
        <v>1.0401405874023193</v>
      </c>
      <c r="Q68">
        <f t="shared" si="29"/>
        <v>5.1112508464949969E-5</v>
      </c>
      <c r="R68" s="13">
        <f t="shared" ref="R68:R84" si="38">RSQ(J68:J77,A68:A77)</f>
        <v>0.94565035699787203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3.8458646616541553E-4</v>
      </c>
      <c r="W68" s="12">
        <f t="shared" ref="W68:W74" si="40">((((V68/13650)/0.3)*0.0001)/0.0012)*1000000000</f>
        <v>7.8263424128086205</v>
      </c>
      <c r="X68" s="12">
        <f t="shared" ref="X68:X74" si="41">((((Y68/13650)/0.3)*0.0001)/0.0012)*1000000000</f>
        <v>0.55112859303156925</v>
      </c>
      <c r="Y68">
        <f t="shared" si="30"/>
        <v>2.7082459061571308E-5</v>
      </c>
      <c r="Z68" s="13">
        <f t="shared" ref="Z68:Z74" si="42">RSQ(J68:J87,A68:A87)</f>
        <v>0.91805379742671323</v>
      </c>
    </row>
    <row r="69" spans="1:26" x14ac:dyDescent="0.25">
      <c r="A69" s="5">
        <v>66</v>
      </c>
      <c r="B69" s="5">
        <v>0.73499999999999999</v>
      </c>
      <c r="C69" s="5">
        <v>0.749</v>
      </c>
      <c r="D69" s="5">
        <v>0.84899999999999998</v>
      </c>
      <c r="E69" s="5">
        <v>0.84899999999999998</v>
      </c>
      <c r="F69" s="5">
        <f t="shared" si="31"/>
        <v>0.74199999999999999</v>
      </c>
      <c r="G69" s="6">
        <f t="shared" si="32"/>
        <v>1.8691588785046745E-2</v>
      </c>
      <c r="H69" s="5">
        <f t="shared" si="33"/>
        <v>0.84899999999999998</v>
      </c>
      <c r="I69" s="6">
        <f t="shared" si="34"/>
        <v>0</v>
      </c>
      <c r="J69" s="5">
        <f t="shared" si="35"/>
        <v>0.10699999999999998</v>
      </c>
      <c r="L69">
        <f t="shared" si="26"/>
        <v>66</v>
      </c>
      <c r="M69">
        <f t="shared" si="26"/>
        <v>75</v>
      </c>
      <c r="N69" s="11">
        <f t="shared" si="28"/>
        <v>4.8484848484848543E-4</v>
      </c>
      <c r="O69" s="12">
        <f t="shared" si="36"/>
        <v>9.8666765333432149</v>
      </c>
      <c r="P69" s="12">
        <f t="shared" si="37"/>
        <v>1.0038616072877553</v>
      </c>
      <c r="Q69">
        <f t="shared" si="29"/>
        <v>4.9329759382120284E-5</v>
      </c>
      <c r="R69" s="13">
        <f t="shared" si="38"/>
        <v>0.92352092352092374</v>
      </c>
      <c r="T69">
        <f t="shared" si="27"/>
        <v>66</v>
      </c>
      <c r="U69">
        <f t="shared" si="27"/>
        <v>85</v>
      </c>
      <c r="V69" s="11">
        <f t="shared" si="39"/>
        <v>3.5300751879699301E-4</v>
      </c>
      <c r="W69" s="12">
        <f t="shared" si="40"/>
        <v>7.1837101912290002</v>
      </c>
      <c r="X69" s="12">
        <f t="shared" si="41"/>
        <v>0.43098669816630031</v>
      </c>
      <c r="Y69">
        <f t="shared" si="30"/>
        <v>2.1178686347891989E-5</v>
      </c>
      <c r="Z69" s="13">
        <f t="shared" si="42"/>
        <v>0.93915302493377595</v>
      </c>
    </row>
    <row r="70" spans="1:26" x14ac:dyDescent="0.25">
      <c r="A70" s="5">
        <v>67</v>
      </c>
      <c r="B70" s="5">
        <v>0.73399999999999999</v>
      </c>
      <c r="C70" s="5">
        <v>0.747</v>
      </c>
      <c r="D70" s="5">
        <v>0.84799999999999998</v>
      </c>
      <c r="E70" s="5">
        <v>0.84799999999999998</v>
      </c>
      <c r="F70" s="5">
        <f t="shared" si="31"/>
        <v>0.74049999999999994</v>
      </c>
      <c r="G70" s="6">
        <f t="shared" si="32"/>
        <v>1.7402945113788502E-2</v>
      </c>
      <c r="H70" s="5">
        <f t="shared" si="33"/>
        <v>0.84799999999999998</v>
      </c>
      <c r="I70" s="6">
        <f t="shared" si="34"/>
        <v>0</v>
      </c>
      <c r="J70" s="5">
        <f t="shared" si="35"/>
        <v>0.10750000000000004</v>
      </c>
      <c r="L70">
        <f t="shared" ref="L70:M84" si="43">L69+1</f>
        <v>67</v>
      </c>
      <c r="M70">
        <f t="shared" si="43"/>
        <v>76</v>
      </c>
      <c r="N70" s="11">
        <f t="shared" si="28"/>
        <v>4.5454545454545639E-4</v>
      </c>
      <c r="O70" s="12">
        <f t="shared" si="36"/>
        <v>9.2500092500092901</v>
      </c>
      <c r="P70" s="12">
        <f t="shared" si="37"/>
        <v>0.95533684740134894</v>
      </c>
      <c r="Q70">
        <f t="shared" si="29"/>
        <v>4.6945252681302272E-5</v>
      </c>
      <c r="R70" s="13">
        <f t="shared" si="38"/>
        <v>0.92137592137592139</v>
      </c>
      <c r="T70">
        <f t="shared" ref="T70:U74" si="44">T69+1</f>
        <v>67</v>
      </c>
      <c r="U70">
        <f t="shared" si="44"/>
        <v>86</v>
      </c>
      <c r="V70" s="11">
        <f t="shared" si="39"/>
        <v>3.3872180451127894E-4</v>
      </c>
      <c r="W70" s="12">
        <f t="shared" si="40"/>
        <v>6.8929956148001423</v>
      </c>
      <c r="X70" s="12">
        <f t="shared" si="41"/>
        <v>0.38751036837359981</v>
      </c>
      <c r="Y70">
        <f t="shared" si="30"/>
        <v>1.904225950187869E-5</v>
      </c>
      <c r="Z70" s="13">
        <f t="shared" si="42"/>
        <v>0.94617375868752651</v>
      </c>
    </row>
    <row r="71" spans="1:26" x14ac:dyDescent="0.25">
      <c r="A71" s="5">
        <v>68</v>
      </c>
      <c r="B71" s="5">
        <v>0.73299999999999998</v>
      </c>
      <c r="C71" s="5">
        <v>0.746</v>
      </c>
      <c r="D71" s="5">
        <v>0.84799999999999998</v>
      </c>
      <c r="E71" s="5">
        <v>0.84699999999999998</v>
      </c>
      <c r="F71" s="5">
        <f t="shared" si="31"/>
        <v>0.73950000000000005</v>
      </c>
      <c r="G71" s="6">
        <f t="shared" si="32"/>
        <v>1.7426273458445055E-2</v>
      </c>
      <c r="H71" s="5">
        <f t="shared" si="33"/>
        <v>0.84749999999999992</v>
      </c>
      <c r="I71" s="6">
        <f t="shared" si="34"/>
        <v>1.1806375442739089E-3</v>
      </c>
      <c r="J71" s="5">
        <f t="shared" si="35"/>
        <v>0.10799999999999987</v>
      </c>
      <c r="L71">
        <f t="shared" si="43"/>
        <v>68</v>
      </c>
      <c r="M71">
        <f t="shared" si="43"/>
        <v>77</v>
      </c>
      <c r="N71" s="11">
        <f t="shared" si="28"/>
        <v>4.2424242424242805E-4</v>
      </c>
      <c r="O71" s="12">
        <f t="shared" si="36"/>
        <v>8.6333419666753795</v>
      </c>
      <c r="P71" s="12">
        <f t="shared" si="37"/>
        <v>0.85001718972945683</v>
      </c>
      <c r="Q71">
        <f t="shared" si="29"/>
        <v>4.1769844703305512E-5</v>
      </c>
      <c r="R71" s="13">
        <f t="shared" si="38"/>
        <v>0.92803030303029832</v>
      </c>
      <c r="T71">
        <f t="shared" si="44"/>
        <v>68</v>
      </c>
      <c r="U71">
        <f t="shared" si="44"/>
        <v>87</v>
      </c>
      <c r="V71" s="11">
        <f t="shared" si="39"/>
        <v>3.2030075187970117E-4</v>
      </c>
      <c r="W71" s="12">
        <f t="shared" si="40"/>
        <v>6.5181268188787378</v>
      </c>
      <c r="X71" s="12">
        <f t="shared" si="41"/>
        <v>0.33407648327752354</v>
      </c>
      <c r="Y71">
        <f t="shared" si="30"/>
        <v>1.6416518388257504E-5</v>
      </c>
      <c r="Z71" s="13">
        <f t="shared" si="42"/>
        <v>0.95485038698916502</v>
      </c>
    </row>
    <row r="72" spans="1:26" x14ac:dyDescent="0.25">
      <c r="A72" s="5">
        <v>69</v>
      </c>
      <c r="B72" s="5">
        <v>0.73199999999999998</v>
      </c>
      <c r="C72" s="5">
        <v>0.745</v>
      </c>
      <c r="D72" s="5">
        <v>0.84799999999999998</v>
      </c>
      <c r="E72" s="5">
        <v>0.84699999999999998</v>
      </c>
      <c r="F72" s="5">
        <f t="shared" si="31"/>
        <v>0.73849999999999993</v>
      </c>
      <c r="G72" s="6">
        <f t="shared" si="32"/>
        <v>1.7449664429530217E-2</v>
      </c>
      <c r="H72" s="5">
        <f t="shared" si="33"/>
        <v>0.84749999999999992</v>
      </c>
      <c r="I72" s="6">
        <f t="shared" si="34"/>
        <v>1.1806375442739089E-3</v>
      </c>
      <c r="J72" s="5">
        <f t="shared" si="35"/>
        <v>0.10899999999999999</v>
      </c>
      <c r="L72">
        <f t="shared" si="43"/>
        <v>69</v>
      </c>
      <c r="M72">
        <f t="shared" si="43"/>
        <v>78</v>
      </c>
      <c r="N72" s="11">
        <f t="shared" si="28"/>
        <v>3.6666666666666868E-4</v>
      </c>
      <c r="O72" s="12">
        <f t="shared" si="36"/>
        <v>7.461674128340837</v>
      </c>
      <c r="P72" s="12">
        <f t="shared" si="37"/>
        <v>0.63038961964763796</v>
      </c>
      <c r="Q72">
        <f t="shared" si="29"/>
        <v>3.0977345909484919E-5</v>
      </c>
      <c r="R72" s="13">
        <f t="shared" si="38"/>
        <v>0.94598436389481655</v>
      </c>
      <c r="T72">
        <f t="shared" si="44"/>
        <v>69</v>
      </c>
      <c r="U72">
        <f t="shared" si="44"/>
        <v>88</v>
      </c>
      <c r="V72" s="11">
        <f t="shared" si="39"/>
        <v>2.9849624060150414E-4</v>
      </c>
      <c r="W72" s="12">
        <f t="shared" si="40"/>
        <v>6.0744045706451804</v>
      </c>
      <c r="X72" s="12">
        <f t="shared" si="41"/>
        <v>0.26621673839370841</v>
      </c>
      <c r="Y72">
        <f t="shared" si="30"/>
        <v>1.3081890524666826E-5</v>
      </c>
      <c r="Z72" s="13">
        <f t="shared" si="42"/>
        <v>0.96658244305707286</v>
      </c>
    </row>
    <row r="73" spans="1:26" x14ac:dyDescent="0.25">
      <c r="A73" s="5">
        <v>70</v>
      </c>
      <c r="B73" s="5">
        <v>0.73</v>
      </c>
      <c r="C73" s="5">
        <v>0.74399999999999999</v>
      </c>
      <c r="D73" s="5">
        <v>0.84799999999999998</v>
      </c>
      <c r="E73" s="5">
        <v>0.84599999999999997</v>
      </c>
      <c r="F73" s="5">
        <f t="shared" si="31"/>
        <v>0.73699999999999999</v>
      </c>
      <c r="G73" s="6">
        <f t="shared" si="32"/>
        <v>1.8817204301075287E-2</v>
      </c>
      <c r="H73" s="5">
        <f t="shared" si="33"/>
        <v>0.84699999999999998</v>
      </c>
      <c r="I73" s="6">
        <f t="shared" si="34"/>
        <v>2.36406619385343E-3</v>
      </c>
      <c r="J73" s="5">
        <f t="shared" si="35"/>
        <v>0.10999999999999999</v>
      </c>
      <c r="L73">
        <f t="shared" si="43"/>
        <v>70</v>
      </c>
      <c r="M73">
        <f t="shared" si="43"/>
        <v>79</v>
      </c>
      <c r="N73" s="11">
        <f t="shared" si="28"/>
        <v>3.484848484848511E-4</v>
      </c>
      <c r="O73" s="12">
        <f t="shared" si="36"/>
        <v>7.0916737583404785</v>
      </c>
      <c r="P73" s="12">
        <f t="shared" si="37"/>
        <v>0.56350029237726351</v>
      </c>
      <c r="Q73">
        <f t="shared" si="29"/>
        <v>2.7690404367418724E-5</v>
      </c>
      <c r="R73" s="13">
        <f t="shared" si="38"/>
        <v>0.95191823220327232</v>
      </c>
      <c r="T73">
        <f t="shared" si="44"/>
        <v>70</v>
      </c>
      <c r="U73">
        <f t="shared" si="44"/>
        <v>89</v>
      </c>
      <c r="V73" s="11">
        <f t="shared" si="39"/>
        <v>2.9624060150375996E-4</v>
      </c>
      <c r="W73" s="12">
        <f t="shared" si="40"/>
        <v>6.0285022691037859</v>
      </c>
      <c r="X73" s="12">
        <f t="shared" si="41"/>
        <v>0.25575125419125022</v>
      </c>
      <c r="Y73">
        <f t="shared" si="30"/>
        <v>1.2567616630958034E-5</v>
      </c>
      <c r="Z73" s="13">
        <f t="shared" si="42"/>
        <v>0.96862072192930615</v>
      </c>
    </row>
    <row r="74" spans="1:26" x14ac:dyDescent="0.25">
      <c r="A74" s="5">
        <v>71</v>
      </c>
      <c r="B74" s="5">
        <v>0.72899999999999998</v>
      </c>
      <c r="C74" s="5">
        <v>0.74299999999999999</v>
      </c>
      <c r="D74" s="5">
        <v>0.84699999999999998</v>
      </c>
      <c r="E74" s="5">
        <v>0.84499999999999997</v>
      </c>
      <c r="F74" s="5">
        <f t="shared" si="31"/>
        <v>0.73599999999999999</v>
      </c>
      <c r="G74" s="6">
        <f t="shared" si="32"/>
        <v>1.8842530282637972E-2</v>
      </c>
      <c r="H74" s="5">
        <f t="shared" si="33"/>
        <v>0.84599999999999997</v>
      </c>
      <c r="I74" s="6">
        <f t="shared" si="34"/>
        <v>2.366863905325446E-3</v>
      </c>
      <c r="J74" s="5">
        <f t="shared" si="35"/>
        <v>0.10999999999999999</v>
      </c>
      <c r="L74">
        <f t="shared" si="43"/>
        <v>71</v>
      </c>
      <c r="M74">
        <f t="shared" si="43"/>
        <v>80</v>
      </c>
      <c r="N74" s="11">
        <f t="shared" si="28"/>
        <v>3.4848484848485191E-4</v>
      </c>
      <c r="O74" s="12">
        <f t="shared" si="36"/>
        <v>7.0916737583404963</v>
      </c>
      <c r="P74" s="12">
        <f t="shared" si="37"/>
        <v>0.56350029237725963</v>
      </c>
      <c r="Q74">
        <f t="shared" si="29"/>
        <v>2.7690404367418535E-5</v>
      </c>
      <c r="R74" s="13">
        <f t="shared" si="38"/>
        <v>0.95191823220327265</v>
      </c>
      <c r="T74">
        <f t="shared" si="44"/>
        <v>71</v>
      </c>
      <c r="U74">
        <f t="shared" si="44"/>
        <v>90</v>
      </c>
      <c r="V74" s="11">
        <f t="shared" si="39"/>
        <v>2.9924812030075271E-4</v>
      </c>
      <c r="W74" s="12">
        <f t="shared" si="40"/>
        <v>6.0897053378256558</v>
      </c>
      <c r="X74" s="12">
        <f t="shared" si="41"/>
        <v>0.25636079131205997</v>
      </c>
      <c r="Y74">
        <f t="shared" si="30"/>
        <v>1.2597569285074625E-5</v>
      </c>
      <c r="Z74" s="13">
        <f t="shared" si="42"/>
        <v>0.96908667111228164</v>
      </c>
    </row>
    <row r="75" spans="1:26" x14ac:dyDescent="0.25">
      <c r="A75" s="5">
        <v>72</v>
      </c>
      <c r="B75" s="5">
        <v>0.72799999999999998</v>
      </c>
      <c r="C75" s="5">
        <v>0.74199999999999999</v>
      </c>
      <c r="D75" s="5">
        <v>0.84699999999999998</v>
      </c>
      <c r="E75" s="5">
        <v>0.84399999999999997</v>
      </c>
      <c r="F75" s="5">
        <f t="shared" si="31"/>
        <v>0.73499999999999999</v>
      </c>
      <c r="G75" s="6">
        <f t="shared" si="32"/>
        <v>1.8867924528301903E-2</v>
      </c>
      <c r="H75" s="5">
        <f t="shared" si="33"/>
        <v>0.84549999999999992</v>
      </c>
      <c r="I75" s="6">
        <f t="shared" si="34"/>
        <v>3.5545023696682498E-3</v>
      </c>
      <c r="J75" s="5">
        <f t="shared" si="35"/>
        <v>0.11049999999999993</v>
      </c>
      <c r="L75">
        <f t="shared" si="43"/>
        <v>72</v>
      </c>
      <c r="M75">
        <f t="shared" si="43"/>
        <v>81</v>
      </c>
      <c r="N75" s="11">
        <f t="shared" si="28"/>
        <v>3.1212121212121616E-4</v>
      </c>
      <c r="O75" s="12">
        <f t="shared" si="36"/>
        <v>6.3516730183397687</v>
      </c>
      <c r="P75" s="12">
        <f t="shared" si="37"/>
        <v>0.65697499268207227</v>
      </c>
      <c r="Q75">
        <f t="shared" si="29"/>
        <v>3.2283751140397029E-5</v>
      </c>
      <c r="R75" s="13">
        <f t="shared" si="38"/>
        <v>0.92116002431189203</v>
      </c>
      <c r="V75" s="11"/>
      <c r="W75" s="12"/>
      <c r="X75" s="12"/>
      <c r="Z75" s="13"/>
    </row>
    <row r="76" spans="1:26" x14ac:dyDescent="0.25">
      <c r="A76" s="5">
        <v>73</v>
      </c>
      <c r="B76" s="5">
        <v>0.72699999999999998</v>
      </c>
      <c r="C76" s="5">
        <v>0.74099999999999999</v>
      </c>
      <c r="D76" s="5">
        <v>0.84599999999999997</v>
      </c>
      <c r="E76" s="5">
        <v>0.84399999999999997</v>
      </c>
      <c r="F76" s="5">
        <f t="shared" si="31"/>
        <v>0.73399999999999999</v>
      </c>
      <c r="G76" s="6">
        <f t="shared" si="32"/>
        <v>1.8893387314439965E-2</v>
      </c>
      <c r="H76" s="5">
        <f t="shared" si="33"/>
        <v>0.84499999999999997</v>
      </c>
      <c r="I76" s="6">
        <f t="shared" si="34"/>
        <v>2.3696682464455E-3</v>
      </c>
      <c r="J76" s="5">
        <f t="shared" si="35"/>
        <v>0.11099999999999999</v>
      </c>
      <c r="L76">
        <f t="shared" si="43"/>
        <v>73</v>
      </c>
      <c r="M76">
        <f t="shared" si="43"/>
        <v>82</v>
      </c>
      <c r="N76" s="11">
        <f t="shared" si="28"/>
        <v>2.7272727272727366E-4</v>
      </c>
      <c r="O76" s="12">
        <f t="shared" si="36"/>
        <v>5.5500055500055705</v>
      </c>
      <c r="P76" s="12">
        <f t="shared" si="37"/>
        <v>0.77758785738448621</v>
      </c>
      <c r="Q76">
        <f t="shared" si="29"/>
        <v>3.8210667311873641E-5</v>
      </c>
      <c r="R76" s="13">
        <f t="shared" si="38"/>
        <v>0.86427656850192502</v>
      </c>
      <c r="V76" s="11"/>
      <c r="W76" s="12"/>
      <c r="X76" s="12"/>
      <c r="Z76" s="13"/>
    </row>
    <row r="77" spans="1:26" x14ac:dyDescent="0.25">
      <c r="A77" s="5">
        <v>74</v>
      </c>
      <c r="B77" s="5">
        <v>0.72599999999999998</v>
      </c>
      <c r="C77" s="5">
        <v>0.74</v>
      </c>
      <c r="D77" s="5">
        <v>0.84499999999999997</v>
      </c>
      <c r="E77" s="5">
        <v>0.84299999999999997</v>
      </c>
      <c r="F77" s="5">
        <f t="shared" si="31"/>
        <v>0.73299999999999998</v>
      </c>
      <c r="G77" s="6">
        <f t="shared" si="32"/>
        <v>1.8918918918918937E-2</v>
      </c>
      <c r="H77" s="5">
        <f t="shared" si="33"/>
        <v>0.84399999999999997</v>
      </c>
      <c r="I77" s="6">
        <f t="shared" si="34"/>
        <v>2.3724792408066453E-3</v>
      </c>
      <c r="J77" s="5">
        <f t="shared" si="35"/>
        <v>0.11099999999999999</v>
      </c>
      <c r="L77">
        <f t="shared" si="43"/>
        <v>74</v>
      </c>
      <c r="M77">
        <f t="shared" si="43"/>
        <v>83</v>
      </c>
      <c r="N77" s="11">
        <f t="shared" si="28"/>
        <v>2.6363636363636156E-4</v>
      </c>
      <c r="O77" s="12">
        <f t="shared" si="36"/>
        <v>5.3650053650053238</v>
      </c>
      <c r="P77" s="12">
        <f t="shared" si="37"/>
        <v>0.78851468608825304</v>
      </c>
      <c r="Q77">
        <f t="shared" si="29"/>
        <v>3.8747611674376751E-5</v>
      </c>
      <c r="R77" s="13">
        <f t="shared" si="38"/>
        <v>0.85265292328489362</v>
      </c>
      <c r="V77" s="11"/>
      <c r="W77" s="12"/>
      <c r="X77" s="12"/>
      <c r="Z77" s="13"/>
    </row>
    <row r="78" spans="1:26" x14ac:dyDescent="0.25">
      <c r="A78" s="5">
        <v>75</v>
      </c>
      <c r="B78" s="5">
        <v>0.72499999999999998</v>
      </c>
      <c r="C78" s="5">
        <v>0.73899999999999999</v>
      </c>
      <c r="D78" s="5">
        <v>0.84399999999999997</v>
      </c>
      <c r="E78" s="5">
        <v>0.84199999999999997</v>
      </c>
      <c r="F78" s="5">
        <f t="shared" si="31"/>
        <v>0.73199999999999998</v>
      </c>
      <c r="G78" s="6">
        <f t="shared" si="32"/>
        <v>1.8944519621109625E-2</v>
      </c>
      <c r="H78" s="5">
        <f t="shared" si="33"/>
        <v>0.84299999999999997</v>
      </c>
      <c r="I78" s="6">
        <f t="shared" si="34"/>
        <v>2.3752969121140165E-3</v>
      </c>
      <c r="J78" s="5">
        <f t="shared" si="35"/>
        <v>0.11099999999999999</v>
      </c>
      <c r="L78">
        <f t="shared" si="43"/>
        <v>75</v>
      </c>
      <c r="M78">
        <f t="shared" si="43"/>
        <v>84</v>
      </c>
      <c r="N78" s="11">
        <f t="shared" si="28"/>
        <v>2.2424242424242582E-4</v>
      </c>
      <c r="O78" s="12">
        <f t="shared" si="36"/>
        <v>4.5633378966712623</v>
      </c>
      <c r="P78" s="12">
        <f t="shared" si="37"/>
        <v>0.77268189132727516</v>
      </c>
      <c r="Q78">
        <f t="shared" si="29"/>
        <v>3.7969588139822294E-5</v>
      </c>
      <c r="R78" s="13">
        <f t="shared" si="38"/>
        <v>0.81342840166370534</v>
      </c>
      <c r="V78" s="11"/>
      <c r="W78" s="12"/>
      <c r="X78" s="12"/>
      <c r="Z78" s="13"/>
    </row>
    <row r="79" spans="1:26" x14ac:dyDescent="0.25">
      <c r="A79" s="5">
        <v>76</v>
      </c>
      <c r="B79" s="5">
        <v>0.72399999999999998</v>
      </c>
      <c r="C79" s="5">
        <v>0.73799999999999999</v>
      </c>
      <c r="D79" s="5">
        <v>0.84399999999999997</v>
      </c>
      <c r="E79" s="5">
        <v>0.84199999999999997</v>
      </c>
      <c r="F79" s="5">
        <f t="shared" si="31"/>
        <v>0.73099999999999998</v>
      </c>
      <c r="G79" s="6">
        <f t="shared" si="32"/>
        <v>1.8970189701897035E-2</v>
      </c>
      <c r="H79" s="5">
        <f t="shared" si="33"/>
        <v>0.84299999999999997</v>
      </c>
      <c r="I79" s="6">
        <f t="shared" si="34"/>
        <v>2.3752969121140165E-3</v>
      </c>
      <c r="J79" s="5">
        <f t="shared" si="35"/>
        <v>0.11199999999999999</v>
      </c>
      <c r="L79">
        <f t="shared" si="43"/>
        <v>76</v>
      </c>
      <c r="M79">
        <f t="shared" si="43"/>
        <v>85</v>
      </c>
      <c r="N79" s="11">
        <f t="shared" si="28"/>
        <v>2.0909090909090761E-4</v>
      </c>
      <c r="O79" s="12">
        <f t="shared" si="36"/>
        <v>4.2550042550042244</v>
      </c>
      <c r="P79" s="12">
        <f t="shared" si="37"/>
        <v>0.62280342733570448</v>
      </c>
      <c r="Q79">
        <f t="shared" si="29"/>
        <v>3.0604560419276517E-5</v>
      </c>
      <c r="R79" s="13">
        <f t="shared" si="38"/>
        <v>0.85368477676171839</v>
      </c>
      <c r="V79" s="11"/>
      <c r="W79" s="12"/>
      <c r="X79" s="12"/>
      <c r="Z79" s="13"/>
    </row>
    <row r="80" spans="1:26" x14ac:dyDescent="0.25">
      <c r="A80" s="5">
        <v>77</v>
      </c>
      <c r="B80" s="5">
        <v>0.72299999999999998</v>
      </c>
      <c r="C80" s="5">
        <v>0.73599999999999999</v>
      </c>
      <c r="D80" s="5">
        <v>0.84299999999999997</v>
      </c>
      <c r="E80" s="5">
        <v>0.84099999999999997</v>
      </c>
      <c r="F80" s="5">
        <f t="shared" si="31"/>
        <v>0.72950000000000004</v>
      </c>
      <c r="G80" s="6">
        <f t="shared" si="32"/>
        <v>1.7663043478260886E-2</v>
      </c>
      <c r="H80" s="5">
        <f t="shared" si="33"/>
        <v>0.84199999999999997</v>
      </c>
      <c r="I80" s="6">
        <f t="shared" si="34"/>
        <v>2.3781212841854958E-3</v>
      </c>
      <c r="J80" s="5">
        <f t="shared" si="35"/>
        <v>0.11249999999999993</v>
      </c>
      <c r="L80">
        <f t="shared" si="43"/>
        <v>77</v>
      </c>
      <c r="M80">
        <f t="shared" si="43"/>
        <v>86</v>
      </c>
      <c r="N80" s="11">
        <f t="shared" si="28"/>
        <v>2.4545454545454469E-4</v>
      </c>
      <c r="O80" s="12">
        <f t="shared" si="36"/>
        <v>4.9950049950049795</v>
      </c>
      <c r="P80" s="12">
        <f t="shared" si="37"/>
        <v>0.813440014200145</v>
      </c>
      <c r="Q80">
        <f t="shared" si="29"/>
        <v>3.9972442297795119E-5</v>
      </c>
      <c r="R80" s="13">
        <f t="shared" si="38"/>
        <v>0.82497170878914683</v>
      </c>
      <c r="V80" s="11"/>
      <c r="W80" s="12"/>
      <c r="X80" s="12"/>
      <c r="Z80" s="13"/>
    </row>
    <row r="81" spans="1:26" x14ac:dyDescent="0.25">
      <c r="A81" s="5">
        <v>78</v>
      </c>
      <c r="B81" s="5">
        <v>0.72199999999999998</v>
      </c>
      <c r="C81" s="5">
        <v>0.73499999999999999</v>
      </c>
      <c r="D81" s="5">
        <v>0.84199999999999997</v>
      </c>
      <c r="E81" s="5">
        <v>0.84</v>
      </c>
      <c r="F81" s="5">
        <f t="shared" si="31"/>
        <v>0.72849999999999993</v>
      </c>
      <c r="G81" s="6">
        <f t="shared" si="32"/>
        <v>1.7687074829931988E-2</v>
      </c>
      <c r="H81" s="5">
        <f t="shared" si="33"/>
        <v>0.84099999999999997</v>
      </c>
      <c r="I81" s="6">
        <f t="shared" si="34"/>
        <v>2.3809523809523833E-3</v>
      </c>
      <c r="J81" s="5">
        <f t="shared" si="35"/>
        <v>0.11250000000000004</v>
      </c>
      <c r="L81">
        <f t="shared" si="43"/>
        <v>78</v>
      </c>
      <c r="M81">
        <f t="shared" si="43"/>
        <v>87</v>
      </c>
      <c r="N81" s="11">
        <f t="shared" si="28"/>
        <v>2.78787878787875E-4</v>
      </c>
      <c r="O81" s="12">
        <f t="shared" si="36"/>
        <v>5.673339006672264</v>
      </c>
      <c r="P81" s="12">
        <f t="shared" si="37"/>
        <v>0.78730808295429766</v>
      </c>
      <c r="Q81">
        <f t="shared" si="29"/>
        <v>3.8688319196374186E-5</v>
      </c>
      <c r="R81" s="13">
        <f t="shared" si="38"/>
        <v>0.86650286650286723</v>
      </c>
      <c r="V81" s="11"/>
      <c r="W81" s="12"/>
      <c r="X81" s="12"/>
      <c r="Z81" s="13"/>
    </row>
    <row r="82" spans="1:26" x14ac:dyDescent="0.25">
      <c r="A82" s="5">
        <v>79</v>
      </c>
      <c r="B82" s="5">
        <v>0.72099999999999997</v>
      </c>
      <c r="C82" s="5">
        <v>0.73399999999999999</v>
      </c>
      <c r="D82" s="5">
        <v>0.84099999999999997</v>
      </c>
      <c r="E82" s="5">
        <v>0.84</v>
      </c>
      <c r="F82" s="5">
        <f t="shared" si="31"/>
        <v>0.72750000000000004</v>
      </c>
      <c r="G82" s="6">
        <f t="shared" si="32"/>
        <v>1.7711171662125356E-2</v>
      </c>
      <c r="H82" s="5">
        <f t="shared" si="33"/>
        <v>0.84050000000000002</v>
      </c>
      <c r="I82" s="6">
        <f t="shared" si="34"/>
        <v>1.1904761904761917E-3</v>
      </c>
      <c r="J82" s="5">
        <f t="shared" si="35"/>
        <v>0.11299999999999999</v>
      </c>
      <c r="L82">
        <f t="shared" si="43"/>
        <v>79</v>
      </c>
      <c r="M82">
        <f t="shared" si="43"/>
        <v>88</v>
      </c>
      <c r="N82" s="11">
        <f t="shared" si="28"/>
        <v>2.818181818181818E-4</v>
      </c>
      <c r="O82" s="12">
        <f t="shared" si="36"/>
        <v>5.7350057350057355</v>
      </c>
      <c r="P82" s="12">
        <f t="shared" si="37"/>
        <v>0.78124711457182106</v>
      </c>
      <c r="Q82">
        <f t="shared" si="29"/>
        <v>3.8390483210059276E-5</v>
      </c>
      <c r="R82" s="13">
        <f t="shared" si="38"/>
        <v>0.87073391724555138</v>
      </c>
      <c r="V82" s="11"/>
      <c r="W82" s="12"/>
      <c r="X82" s="12"/>
      <c r="Z82" s="13"/>
    </row>
    <row r="83" spans="1:26" x14ac:dyDescent="0.25">
      <c r="A83" s="5">
        <v>80</v>
      </c>
      <c r="B83" s="5">
        <v>0.72</v>
      </c>
      <c r="C83" s="5">
        <v>0.73299999999999998</v>
      </c>
      <c r="D83" s="5">
        <v>0.84</v>
      </c>
      <c r="E83" s="5">
        <v>0.83899999999999997</v>
      </c>
      <c r="F83" s="5">
        <f t="shared" si="31"/>
        <v>0.72649999999999992</v>
      </c>
      <c r="G83" s="6">
        <f t="shared" si="32"/>
        <v>1.7735334242837669E-2</v>
      </c>
      <c r="H83" s="5">
        <f t="shared" si="33"/>
        <v>0.83949999999999991</v>
      </c>
      <c r="I83" s="6">
        <f t="shared" si="34"/>
        <v>1.1918951132300368E-3</v>
      </c>
      <c r="J83" s="5">
        <f t="shared" si="35"/>
        <v>0.11299999999999999</v>
      </c>
      <c r="L83">
        <f t="shared" si="43"/>
        <v>80</v>
      </c>
      <c r="M83">
        <f t="shared" si="43"/>
        <v>89</v>
      </c>
      <c r="N83" s="11">
        <f t="shared" si="28"/>
        <v>3.424242424242432E-4</v>
      </c>
      <c r="O83" s="12">
        <f t="shared" si="36"/>
        <v>6.9683403016736518</v>
      </c>
      <c r="P83" s="12">
        <f t="shared" si="37"/>
        <v>0.73095235573866368</v>
      </c>
      <c r="Q83">
        <f t="shared" si="29"/>
        <v>3.5918998760997928E-5</v>
      </c>
      <c r="R83" s="13">
        <f t="shared" si="38"/>
        <v>0.91909594759951552</v>
      </c>
      <c r="V83" s="11"/>
      <c r="W83" s="12"/>
      <c r="X83" s="12"/>
      <c r="Z83" s="13"/>
    </row>
    <row r="84" spans="1:26" x14ac:dyDescent="0.25">
      <c r="A84" s="5">
        <v>81</v>
      </c>
      <c r="B84" s="5">
        <v>0.71899999999999997</v>
      </c>
      <c r="C84" s="5">
        <v>0.73199999999999998</v>
      </c>
      <c r="D84" s="5">
        <v>0.83899999999999997</v>
      </c>
      <c r="E84" s="5">
        <v>0.83799999999999997</v>
      </c>
      <c r="F84" s="5">
        <f t="shared" si="31"/>
        <v>0.72550000000000003</v>
      </c>
      <c r="G84" s="6">
        <f t="shared" si="32"/>
        <v>1.7759562841530071E-2</v>
      </c>
      <c r="H84" s="5">
        <f t="shared" si="33"/>
        <v>0.83850000000000002</v>
      </c>
      <c r="I84" s="6">
        <f t="shared" si="34"/>
        <v>1.1933174224343687E-3</v>
      </c>
      <c r="J84" s="5">
        <f t="shared" si="35"/>
        <v>0.11299999999999999</v>
      </c>
      <c r="L84">
        <f t="shared" si="43"/>
        <v>81</v>
      </c>
      <c r="M84">
        <f t="shared" si="43"/>
        <v>90</v>
      </c>
      <c r="N84" s="11">
        <f t="shared" si="28"/>
        <v>3.6666666666666808E-4</v>
      </c>
      <c r="O84" s="12">
        <f t="shared" si="36"/>
        <v>7.4616741283408254</v>
      </c>
      <c r="P84" s="12">
        <f t="shared" si="37"/>
        <v>0.63038961964763029</v>
      </c>
      <c r="Q84">
        <f t="shared" si="29"/>
        <v>3.0977345909484546E-5</v>
      </c>
      <c r="R84" s="13">
        <f t="shared" si="38"/>
        <v>0.94598436389481744</v>
      </c>
      <c r="V84" s="11"/>
      <c r="W84" s="12"/>
      <c r="X84" s="12"/>
      <c r="Z84" s="13"/>
    </row>
    <row r="85" spans="1:26" x14ac:dyDescent="0.25">
      <c r="A85" s="5">
        <v>82</v>
      </c>
      <c r="B85" s="5">
        <v>0.71799999999999997</v>
      </c>
      <c r="C85" s="5">
        <v>0.73099999999999998</v>
      </c>
      <c r="D85" s="5">
        <v>0.83799999999999997</v>
      </c>
      <c r="E85" s="5">
        <v>0.83699999999999997</v>
      </c>
      <c r="F85" s="5">
        <f t="shared" si="31"/>
        <v>0.72449999999999992</v>
      </c>
      <c r="G85" s="6">
        <f t="shared" si="32"/>
        <v>1.7783857729138184E-2</v>
      </c>
      <c r="H85" s="5">
        <f t="shared" si="33"/>
        <v>0.83749999999999991</v>
      </c>
      <c r="I85" s="6">
        <f t="shared" si="34"/>
        <v>1.1947431302270022E-3</v>
      </c>
      <c r="J85" s="5">
        <f t="shared" si="35"/>
        <v>0.11299999999999999</v>
      </c>
    </row>
    <row r="86" spans="1:26" x14ac:dyDescent="0.25">
      <c r="A86" s="5">
        <v>83</v>
      </c>
      <c r="B86" s="5">
        <v>0.71699999999999997</v>
      </c>
      <c r="C86" s="5">
        <v>0.73</v>
      </c>
      <c r="D86" s="5">
        <v>0.83699999999999997</v>
      </c>
      <c r="E86" s="5">
        <v>0.83699999999999997</v>
      </c>
      <c r="F86" s="5">
        <f t="shared" si="31"/>
        <v>0.72350000000000003</v>
      </c>
      <c r="G86" s="6">
        <f t="shared" si="32"/>
        <v>1.7808219178082209E-2</v>
      </c>
      <c r="H86" s="5">
        <f t="shared" si="33"/>
        <v>0.83699999999999997</v>
      </c>
      <c r="I86" s="6">
        <f t="shared" si="34"/>
        <v>0</v>
      </c>
      <c r="J86" s="5">
        <f t="shared" si="35"/>
        <v>0.11349999999999993</v>
      </c>
    </row>
    <row r="87" spans="1:26" x14ac:dyDescent="0.25">
      <c r="A87" s="5">
        <v>84</v>
      </c>
      <c r="B87" s="5">
        <v>0.71599999999999997</v>
      </c>
      <c r="C87" s="5">
        <v>0.72899999999999998</v>
      </c>
      <c r="D87" s="5">
        <v>0.83599999999999997</v>
      </c>
      <c r="E87" s="5">
        <v>0.83599999999999997</v>
      </c>
      <c r="F87" s="5">
        <f t="shared" si="31"/>
        <v>0.72249999999999992</v>
      </c>
      <c r="G87" s="6">
        <f t="shared" si="32"/>
        <v>1.7832647462277109E-2</v>
      </c>
      <c r="H87" s="5">
        <f t="shared" si="33"/>
        <v>0.83599999999999997</v>
      </c>
      <c r="I87" s="6">
        <f t="shared" si="34"/>
        <v>0</v>
      </c>
      <c r="J87" s="5">
        <f t="shared" si="35"/>
        <v>0.11350000000000005</v>
      </c>
    </row>
    <row r="88" spans="1:26" x14ac:dyDescent="0.25">
      <c r="A88" s="5">
        <v>85</v>
      </c>
      <c r="B88" s="5">
        <v>0.71399999999999997</v>
      </c>
      <c r="C88" s="5">
        <v>0.72799999999999998</v>
      </c>
      <c r="D88" s="5">
        <v>0.83599999999999997</v>
      </c>
      <c r="E88" s="5">
        <v>0.83499999999999996</v>
      </c>
      <c r="F88" s="5">
        <f t="shared" si="31"/>
        <v>0.72099999999999997</v>
      </c>
      <c r="G88" s="6">
        <f t="shared" si="32"/>
        <v>1.9230769230769249E-2</v>
      </c>
      <c r="H88" s="5">
        <f t="shared" si="33"/>
        <v>0.83549999999999991</v>
      </c>
      <c r="I88" s="6">
        <f t="shared" si="34"/>
        <v>1.1976047904191627E-3</v>
      </c>
      <c r="J88" s="5">
        <f t="shared" si="35"/>
        <v>0.11449999999999994</v>
      </c>
    </row>
    <row r="89" spans="1:26" x14ac:dyDescent="0.25">
      <c r="A89" s="5">
        <v>86</v>
      </c>
      <c r="B89" s="5">
        <v>0.71299999999999997</v>
      </c>
      <c r="C89" s="5">
        <v>0.72699999999999998</v>
      </c>
      <c r="D89" s="5">
        <v>0.83499999999999996</v>
      </c>
      <c r="E89" s="5">
        <v>0.83499999999999996</v>
      </c>
      <c r="F89" s="5">
        <f t="shared" si="31"/>
        <v>0.72</v>
      </c>
      <c r="G89" s="6">
        <f t="shared" si="32"/>
        <v>1.9257221458046786E-2</v>
      </c>
      <c r="H89" s="5">
        <f t="shared" si="33"/>
        <v>0.83499999999999996</v>
      </c>
      <c r="I89" s="6">
        <f t="shared" si="34"/>
        <v>0</v>
      </c>
      <c r="J89" s="5">
        <f t="shared" si="35"/>
        <v>0.11499999999999999</v>
      </c>
      <c r="N89">
        <f t="array" ref="N89:O93">LINEST(J3:J12,A3:A12,TRUE,TRUE)</f>
        <v>2.1484848484848405E-3</v>
      </c>
      <c r="O89">
        <v>1.7181818181818256E-2</v>
      </c>
    </row>
    <row r="90" spans="1:26" x14ac:dyDescent="0.25">
      <c r="A90" s="5">
        <v>87</v>
      </c>
      <c r="B90" s="5">
        <v>0.71199999999999997</v>
      </c>
      <c r="C90" s="5">
        <v>0.72599999999999998</v>
      </c>
      <c r="D90" s="5">
        <v>0.83399999999999996</v>
      </c>
      <c r="E90" s="5">
        <v>0.83399999999999996</v>
      </c>
      <c r="F90" s="5">
        <f t="shared" si="31"/>
        <v>0.71899999999999997</v>
      </c>
      <c r="G90" s="6">
        <f t="shared" si="32"/>
        <v>1.9283746556473847E-2</v>
      </c>
      <c r="H90" s="5">
        <f t="shared" si="33"/>
        <v>0.83399999999999996</v>
      </c>
      <c r="I90" s="6">
        <f t="shared" si="34"/>
        <v>0</v>
      </c>
      <c r="J90" s="5">
        <f t="shared" si="35"/>
        <v>0.11499999999999999</v>
      </c>
      <c r="N90">
        <v>4.2747684786864599E-5</v>
      </c>
      <c r="O90">
        <v>2.2821018778126088E-4</v>
      </c>
    </row>
    <row r="91" spans="1:26" x14ac:dyDescent="0.25">
      <c r="A91" s="5">
        <v>88</v>
      </c>
      <c r="B91" s="5">
        <v>0.71099999999999997</v>
      </c>
      <c r="C91" s="5">
        <v>0.72499999999999998</v>
      </c>
      <c r="D91" s="5">
        <v>0.83299999999999996</v>
      </c>
      <c r="E91" s="5">
        <v>0.83299999999999996</v>
      </c>
      <c r="F91" s="5">
        <f t="shared" si="31"/>
        <v>0.71799999999999997</v>
      </c>
      <c r="G91" s="6">
        <f t="shared" si="32"/>
        <v>1.9310344827586225E-2</v>
      </c>
      <c r="H91" s="5">
        <f t="shared" si="33"/>
        <v>0.83299999999999996</v>
      </c>
      <c r="I91" s="6">
        <f t="shared" si="34"/>
        <v>0</v>
      </c>
      <c r="J91" s="5">
        <f t="shared" si="35"/>
        <v>0.11499999999999999</v>
      </c>
      <c r="N91">
        <v>0.99684297989382764</v>
      </c>
      <c r="O91">
        <v>3.8827512894539569E-4</v>
      </c>
    </row>
    <row r="92" spans="1:26" x14ac:dyDescent="0.25">
      <c r="A92" s="5">
        <v>89</v>
      </c>
      <c r="B92" s="5">
        <v>0.71</v>
      </c>
      <c r="C92" s="5">
        <v>0.72399999999999998</v>
      </c>
      <c r="D92" s="5">
        <v>0.83299999999999996</v>
      </c>
      <c r="E92" s="5">
        <v>0.83299999999999996</v>
      </c>
      <c r="F92" s="5">
        <f t="shared" si="31"/>
        <v>0.71699999999999997</v>
      </c>
      <c r="G92" s="6">
        <f t="shared" si="32"/>
        <v>1.9337016574585652E-2</v>
      </c>
      <c r="H92" s="5">
        <f t="shared" si="33"/>
        <v>0.83299999999999996</v>
      </c>
      <c r="I92" s="6">
        <f t="shared" si="34"/>
        <v>0</v>
      </c>
      <c r="J92" s="5">
        <f t="shared" si="35"/>
        <v>0.11599999999999999</v>
      </c>
      <c r="N92">
        <v>2526.0351758795814</v>
      </c>
      <c r="O92">
        <v>8</v>
      </c>
    </row>
    <row r="93" spans="1:26" x14ac:dyDescent="0.25">
      <c r="A93" s="5">
        <v>90</v>
      </c>
      <c r="B93" s="5">
        <v>0.70899999999999996</v>
      </c>
      <c r="C93" s="5">
        <v>0.72299999999999998</v>
      </c>
      <c r="D93" s="5">
        <v>0.83199999999999996</v>
      </c>
      <c r="E93" s="5">
        <v>0.83199999999999996</v>
      </c>
      <c r="F93" s="5">
        <f t="shared" si="31"/>
        <v>0.71599999999999997</v>
      </c>
      <c r="G93" s="6">
        <f t="shared" si="32"/>
        <v>1.9363762102351332E-2</v>
      </c>
      <c r="H93" s="5">
        <f t="shared" si="33"/>
        <v>0.83199999999999996</v>
      </c>
      <c r="I93" s="6">
        <f t="shared" si="34"/>
        <v>0</v>
      </c>
      <c r="J93" s="5">
        <f t="shared" si="35"/>
        <v>0.11599999999999999</v>
      </c>
      <c r="N93">
        <v>3.8081893939393661E-4</v>
      </c>
      <c r="O93">
        <v>1.2060606060605091E-6</v>
      </c>
    </row>
  </sheetData>
  <mergeCells count="2">
    <mergeCell ref="L1:R1"/>
    <mergeCell ref="T1:Z1"/>
  </mergeCells>
  <conditionalFormatting sqref="O3:P84">
    <cfRule type="top10" dxfId="29" priority="2" rank="1"/>
  </conditionalFormatting>
  <conditionalFormatting sqref="W10:X84 X3:X9">
    <cfRule type="top10" dxfId="28" priority="1" rank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Z93"/>
  <sheetViews>
    <sheetView topLeftCell="M1" zoomScale="85" zoomScaleNormal="85" workbookViewId="0">
      <selection activeCell="AP13" sqref="AP1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0.88300000000000001</v>
      </c>
      <c r="C3" s="5">
        <v>0.88600000000000001</v>
      </c>
      <c r="D3" s="5">
        <v>0.89800000000000002</v>
      </c>
      <c r="E3" s="5">
        <v>0.89300000000000002</v>
      </c>
      <c r="F3" s="5">
        <f>AVERAGE(B3:C3)</f>
        <v>0.88450000000000006</v>
      </c>
      <c r="G3" s="6">
        <f>ABS((C3-B3)/C3)</f>
        <v>3.3860045146726892E-3</v>
      </c>
      <c r="H3" s="5">
        <f>AVERAGE(D3:E3)</f>
        <v>0.89549999999999996</v>
      </c>
      <c r="I3" s="6">
        <f>ABS((E3-D3)/E3)</f>
        <v>5.5991041433370711E-3</v>
      </c>
      <c r="J3" s="5">
        <f>H3-F3</f>
        <v>1.0999999999999899E-2</v>
      </c>
      <c r="L3" s="7">
        <v>0</v>
      </c>
      <c r="M3" s="7">
        <v>9</v>
      </c>
      <c r="N3" s="8">
        <f t="shared" ref="N3:N34" si="0">LINEST(J3:J12,A3:A12,TRUE,FALSE)</f>
        <v>2.4000000000000028E-3</v>
      </c>
      <c r="O3" s="9">
        <f>((((N3/13650)/0.3)*0.0001)/0.0012)*1000000000</f>
        <v>48.840048840048901</v>
      </c>
      <c r="P3" s="9">
        <f>((((Q3/13650)/0.3)*0.0001)/0.0012)*1000000000</f>
        <v>0.75147430390309422</v>
      </c>
      <c r="Q3" s="7">
        <f t="shared" ref="Q3:Q34" si="1">(STEYX(J3:J12,A3:A12))/(STDEV(A3:A12)*SQRT(COUNT(A3:A12)-1))</f>
        <v>3.6927447293798043E-5</v>
      </c>
      <c r="R3" s="10">
        <f>RSQ(J3:J12,A3:A12)</f>
        <v>0.99810964083175868</v>
      </c>
      <c r="S3" s="7"/>
      <c r="T3" s="7">
        <v>0</v>
      </c>
      <c r="U3" s="7">
        <v>19</v>
      </c>
      <c r="V3" s="8">
        <f>LINEST(J3:J22,A3:A22,TRUE,FALSE)</f>
        <v>2.3296992481203049E-3</v>
      </c>
      <c r="W3" s="9">
        <f>((((V3/13650)/0.3)*0.0001)/0.0012)*1000000000</f>
        <v>47.409427108675324</v>
      </c>
      <c r="X3" s="9">
        <f>((((Y3/13650)/0.3)*0.0001)/0.0012)*1000000000</f>
        <v>0.28519278315136093</v>
      </c>
      <c r="Y3" s="7">
        <f t="shared" ref="Y3:Y34" si="2">(STEYX(J3:J22,A3:A22))/(STDEV(A3:A22)*SQRT(COUNT(A3:A22)-1))</f>
        <v>1.4014373364057875E-5</v>
      </c>
      <c r="Z3" s="10">
        <f>RSQ(J3:J22,A3:A22)</f>
        <v>0.99934906538941848</v>
      </c>
    </row>
    <row r="4" spans="1:26" x14ac:dyDescent="0.25">
      <c r="A4" s="5">
        <v>1</v>
      </c>
      <c r="B4" s="5">
        <v>0.88100000000000001</v>
      </c>
      <c r="C4" s="5">
        <v>0.88400000000000001</v>
      </c>
      <c r="D4" s="5">
        <v>0.89800000000000002</v>
      </c>
      <c r="E4" s="5">
        <v>0.89200000000000002</v>
      </c>
      <c r="F4" s="5">
        <f t="shared" ref="F4:F67" si="3">AVERAGE(B4:C4)</f>
        <v>0.88250000000000006</v>
      </c>
      <c r="G4" s="6">
        <f t="shared" ref="G4:G67" si="4">ABS((C4-B4)/C4)</f>
        <v>3.3936651583710438E-3</v>
      </c>
      <c r="H4" s="5">
        <f t="shared" ref="H4:H67" si="5">AVERAGE(D4:E4)</f>
        <v>0.89500000000000002</v>
      </c>
      <c r="I4" s="6">
        <f t="shared" ref="I4:I67" si="6">ABS((E4-D4)/E4)</f>
        <v>6.7264573991031446E-3</v>
      </c>
      <c r="J4" s="5">
        <f t="shared" ref="J4:J67" si="7">H4-F4</f>
        <v>1.2499999999999956E-2</v>
      </c>
      <c r="L4" s="7">
        <f>L3+1</f>
        <v>1</v>
      </c>
      <c r="M4" s="7">
        <f>M3+1</f>
        <v>10</v>
      </c>
      <c r="N4" s="8">
        <f t="shared" si="0"/>
        <v>2.4060606060606051E-3</v>
      </c>
      <c r="O4" s="9">
        <f t="shared" ref="O4:O67" si="8">((((N4/13650)/0.3)*0.0001)/0.0012)*1000000000</f>
        <v>48.963382296715608</v>
      </c>
      <c r="P4" s="9">
        <f t="shared" ref="P4:P67" si="9">((((Q4/13650)/0.3)*0.0001)/0.0012)*1000000000</f>
        <v>0.70715364519306456</v>
      </c>
      <c r="Q4" s="7">
        <f t="shared" si="1"/>
        <v>3.474953012478719E-5</v>
      </c>
      <c r="R4" s="10">
        <f t="shared" ref="R4:R67" si="10">RSQ(J4:J13,A4:A13)</f>
        <v>0.99833409344278934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2.3131578947368442E-3</v>
      </c>
      <c r="W4" s="9">
        <f t="shared" ref="W4:W67" si="12">((((V4/13650)/0.3)*0.0001)/0.0012)*1000000000</f>
        <v>47.072810230705024</v>
      </c>
      <c r="X4" s="9">
        <f t="shared" ref="X4:X67" si="13">((((Y4/13650)/0.3)*0.0001)/0.0012)*1000000000</f>
        <v>0.36837654008196996</v>
      </c>
      <c r="Y4" s="7">
        <f t="shared" si="2"/>
        <v>1.8102023179628E-5</v>
      </c>
      <c r="Z4" s="10">
        <f t="shared" ref="Z4:Z67" si="14">RSQ(J4:J23,A4:A23)</f>
        <v>0.99889887225828466</v>
      </c>
    </row>
    <row r="5" spans="1:26" x14ac:dyDescent="0.25">
      <c r="A5" s="5">
        <v>2</v>
      </c>
      <c r="B5" s="5">
        <v>0.878</v>
      </c>
      <c r="C5" s="5">
        <v>0.88100000000000001</v>
      </c>
      <c r="D5" s="5">
        <v>0.89700000000000002</v>
      </c>
      <c r="E5" s="5">
        <v>0.89200000000000002</v>
      </c>
      <c r="F5" s="5">
        <f t="shared" si="3"/>
        <v>0.87949999999999995</v>
      </c>
      <c r="G5" s="6">
        <f t="shared" si="4"/>
        <v>3.4052213393870631E-3</v>
      </c>
      <c r="H5" s="5">
        <f t="shared" si="5"/>
        <v>0.89450000000000007</v>
      </c>
      <c r="I5" s="6">
        <f t="shared" si="6"/>
        <v>5.6053811659192874E-3</v>
      </c>
      <c r="J5" s="5">
        <f t="shared" si="7"/>
        <v>1.5000000000000124E-2</v>
      </c>
      <c r="L5" s="7">
        <f>L4+1</f>
        <v>2</v>
      </c>
      <c r="M5" s="7">
        <f t="shared" ref="M5:M68" si="15">M4+1</f>
        <v>11</v>
      </c>
      <c r="N5" s="8">
        <f t="shared" si="0"/>
        <v>2.3696969696969669E-3</v>
      </c>
      <c r="O5" s="9">
        <f t="shared" si="8"/>
        <v>48.223381556714841</v>
      </c>
      <c r="P5" s="9">
        <f t="shared" si="9"/>
        <v>0.67411634997945991</v>
      </c>
      <c r="Q5" s="7">
        <f t="shared" si="1"/>
        <v>3.3126077437990652E-5</v>
      </c>
      <c r="R5" s="10">
        <f t="shared" si="10"/>
        <v>0.99843913270637408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2.281203007518798E-3</v>
      </c>
      <c r="W5" s="9">
        <f t="shared" si="12"/>
        <v>46.422527625535174</v>
      </c>
      <c r="X5" s="9">
        <f t="shared" si="13"/>
        <v>0.4102616033255525</v>
      </c>
      <c r="Y5" s="7">
        <f t="shared" si="2"/>
        <v>2.0160255187417645E-5</v>
      </c>
      <c r="Z5" s="10">
        <f t="shared" si="14"/>
        <v>0.9985961310669651</v>
      </c>
    </row>
    <row r="6" spans="1:26" x14ac:dyDescent="0.25">
      <c r="A6" s="5">
        <v>3</v>
      </c>
      <c r="B6" s="5">
        <v>0.875</v>
      </c>
      <c r="C6" s="5">
        <v>0.879</v>
      </c>
      <c r="D6" s="5">
        <v>0.89700000000000002</v>
      </c>
      <c r="E6" s="5">
        <v>0.89200000000000002</v>
      </c>
      <c r="F6" s="5">
        <f t="shared" si="3"/>
        <v>0.877</v>
      </c>
      <c r="G6" s="6">
        <f t="shared" si="4"/>
        <v>4.5506257110352714E-3</v>
      </c>
      <c r="H6" s="5">
        <f t="shared" si="5"/>
        <v>0.89450000000000007</v>
      </c>
      <c r="I6" s="6">
        <f t="shared" si="6"/>
        <v>5.6053811659192874E-3</v>
      </c>
      <c r="J6" s="5">
        <f t="shared" si="7"/>
        <v>1.7500000000000071E-2</v>
      </c>
      <c r="L6" s="7">
        <f t="shared" ref="L6:L21" si="17">L5+1</f>
        <v>3</v>
      </c>
      <c r="M6" s="7">
        <f t="shared" si="15"/>
        <v>12</v>
      </c>
      <c r="N6" s="8">
        <f t="shared" si="0"/>
        <v>2.3181818181818178E-3</v>
      </c>
      <c r="O6" s="9">
        <f t="shared" si="8"/>
        <v>47.175047175047176</v>
      </c>
      <c r="P6" s="9">
        <f t="shared" si="9"/>
        <v>0.64969929779189384</v>
      </c>
      <c r="Q6" s="7">
        <f t="shared" si="1"/>
        <v>3.1926223493493656E-5</v>
      </c>
      <c r="R6" s="10">
        <f t="shared" si="10"/>
        <v>0.99848493379263037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2.2417293233082721E-3</v>
      </c>
      <c r="W6" s="9">
        <f t="shared" si="12"/>
        <v>45.619237348560695</v>
      </c>
      <c r="X6" s="9">
        <f t="shared" si="13"/>
        <v>0.48430278494228646</v>
      </c>
      <c r="Y6" s="7">
        <f t="shared" si="2"/>
        <v>2.3798638852063954E-5</v>
      </c>
      <c r="Z6" s="10">
        <f t="shared" si="14"/>
        <v>0.99797544186906018</v>
      </c>
    </row>
    <row r="7" spans="1:26" x14ac:dyDescent="0.25">
      <c r="A7" s="5">
        <v>4</v>
      </c>
      <c r="B7" s="5">
        <v>0.872</v>
      </c>
      <c r="C7" s="5">
        <v>0.876</v>
      </c>
      <c r="D7" s="5">
        <v>0.89700000000000002</v>
      </c>
      <c r="E7" s="5">
        <v>0.89100000000000001</v>
      </c>
      <c r="F7" s="5">
        <f t="shared" si="3"/>
        <v>0.874</v>
      </c>
      <c r="G7" s="6">
        <f t="shared" si="4"/>
        <v>4.5662100456621045E-3</v>
      </c>
      <c r="H7" s="5">
        <f t="shared" si="5"/>
        <v>0.89400000000000002</v>
      </c>
      <c r="I7" s="6">
        <f t="shared" si="6"/>
        <v>6.7340067340067398E-3</v>
      </c>
      <c r="J7" s="5">
        <f t="shared" si="7"/>
        <v>2.0000000000000018E-2</v>
      </c>
      <c r="L7" s="7">
        <f t="shared" si="17"/>
        <v>4</v>
      </c>
      <c r="M7" s="7">
        <f t="shared" si="15"/>
        <v>13</v>
      </c>
      <c r="N7" s="8">
        <f t="shared" si="0"/>
        <v>2.3121212121212137E-3</v>
      </c>
      <c r="O7" s="9">
        <f t="shared" si="8"/>
        <v>47.051713718380427</v>
      </c>
      <c r="P7" s="9">
        <f t="shared" si="9"/>
        <v>0.60734683845763804</v>
      </c>
      <c r="Q7" s="7">
        <f t="shared" si="1"/>
        <v>2.9845023641808329E-5</v>
      </c>
      <c r="R7" s="10">
        <f t="shared" si="10"/>
        <v>0.99866882810556745</v>
      </c>
      <c r="S7" s="7"/>
      <c r="T7" s="7">
        <f t="shared" si="18"/>
        <v>4</v>
      </c>
      <c r="U7" s="7">
        <f t="shared" si="16"/>
        <v>23</v>
      </c>
      <c r="V7" s="8">
        <f t="shared" si="11"/>
        <v>2.2105263157894766E-3</v>
      </c>
      <c r="W7" s="9">
        <f t="shared" si="12"/>
        <v>44.984255510571373</v>
      </c>
      <c r="X7" s="9">
        <f t="shared" si="13"/>
        <v>0.48597167857881279</v>
      </c>
      <c r="Y7" s="7">
        <f t="shared" si="2"/>
        <v>2.3880648285362853E-5</v>
      </c>
      <c r="Z7" s="10">
        <f t="shared" si="14"/>
        <v>0.99790365881845211</v>
      </c>
    </row>
    <row r="8" spans="1:26" x14ac:dyDescent="0.25">
      <c r="A8" s="5">
        <v>5</v>
      </c>
      <c r="B8" s="5">
        <v>0.86899999999999999</v>
      </c>
      <c r="C8" s="5">
        <v>0.873</v>
      </c>
      <c r="D8" s="5">
        <v>0.89700000000000002</v>
      </c>
      <c r="E8" s="5">
        <v>0.89100000000000001</v>
      </c>
      <c r="F8" s="5">
        <f t="shared" si="3"/>
        <v>0.871</v>
      </c>
      <c r="G8" s="6">
        <f t="shared" si="4"/>
        <v>4.5819014891179876E-3</v>
      </c>
      <c r="H8" s="5">
        <f t="shared" si="5"/>
        <v>0.89400000000000002</v>
      </c>
      <c r="I8" s="6">
        <f t="shared" si="6"/>
        <v>6.7340067340067398E-3</v>
      </c>
      <c r="J8" s="5">
        <f t="shared" si="7"/>
        <v>2.300000000000002E-2</v>
      </c>
      <c r="L8" s="7">
        <f t="shared" si="17"/>
        <v>5</v>
      </c>
      <c r="M8" s="7">
        <f t="shared" si="15"/>
        <v>14</v>
      </c>
      <c r="N8" s="8">
        <f t="shared" si="0"/>
        <v>2.2909090909090982E-3</v>
      </c>
      <c r="O8" s="9">
        <f t="shared" si="8"/>
        <v>46.620046620046786</v>
      </c>
      <c r="P8" s="9">
        <f t="shared" si="9"/>
        <v>0.51224231712224733</v>
      </c>
      <c r="Q8" s="7">
        <f t="shared" si="1"/>
        <v>2.5171587463387225E-5</v>
      </c>
      <c r="R8" s="10">
        <f t="shared" si="10"/>
        <v>0.99903511347904506</v>
      </c>
      <c r="S8" s="7"/>
      <c r="T8" s="7">
        <f t="shared" si="18"/>
        <v>5</v>
      </c>
      <c r="U8" s="7">
        <f t="shared" si="16"/>
        <v>24</v>
      </c>
      <c r="V8" s="8">
        <f t="shared" si="11"/>
        <v>2.1661654135338385E-3</v>
      </c>
      <c r="W8" s="9">
        <f t="shared" si="12"/>
        <v>44.081510246923877</v>
      </c>
      <c r="X8" s="9">
        <f t="shared" si="13"/>
        <v>0.56074986517514569</v>
      </c>
      <c r="Y8" s="7">
        <f t="shared" si="2"/>
        <v>2.7555248374706659E-5</v>
      </c>
      <c r="Z8" s="10">
        <f t="shared" si="14"/>
        <v>0.9970957446821288</v>
      </c>
    </row>
    <row r="9" spans="1:26" x14ac:dyDescent="0.25">
      <c r="A9" s="5">
        <v>6</v>
      </c>
      <c r="B9" s="5">
        <v>0.86599999999999999</v>
      </c>
      <c r="C9" s="5">
        <v>0.871</v>
      </c>
      <c r="D9" s="5">
        <v>0.89600000000000002</v>
      </c>
      <c r="E9" s="5">
        <v>0.89100000000000001</v>
      </c>
      <c r="F9" s="5">
        <f t="shared" si="3"/>
        <v>0.86850000000000005</v>
      </c>
      <c r="G9" s="6">
        <f t="shared" si="4"/>
        <v>5.7405281285878348E-3</v>
      </c>
      <c r="H9" s="5">
        <f t="shared" si="5"/>
        <v>0.89349999999999996</v>
      </c>
      <c r="I9" s="6">
        <f t="shared" si="6"/>
        <v>5.6116722783389498E-3</v>
      </c>
      <c r="J9" s="5">
        <f t="shared" si="7"/>
        <v>2.4999999999999911E-2</v>
      </c>
      <c r="L9" s="7">
        <f t="shared" si="17"/>
        <v>6</v>
      </c>
      <c r="M9" s="7">
        <f t="shared" si="15"/>
        <v>15</v>
      </c>
      <c r="N9" s="8">
        <f t="shared" si="0"/>
        <v>2.3212121212121293E-3</v>
      </c>
      <c r="O9" s="9">
        <f t="shared" si="8"/>
        <v>47.236713903380739</v>
      </c>
      <c r="P9" s="9">
        <f t="shared" si="9"/>
        <v>0.49333382666720588</v>
      </c>
      <c r="Q9" s="7">
        <f t="shared" si="1"/>
        <v>2.4242424242426487E-5</v>
      </c>
      <c r="R9" s="10">
        <f t="shared" si="10"/>
        <v>0.99912816635675694</v>
      </c>
      <c r="S9" s="7"/>
      <c r="T9" s="7">
        <f t="shared" si="18"/>
        <v>6</v>
      </c>
      <c r="U9" s="7">
        <f t="shared" si="16"/>
        <v>25</v>
      </c>
      <c r="V9" s="8">
        <f t="shared" si="11"/>
        <v>2.1259398496240632E-3</v>
      </c>
      <c r="W9" s="9">
        <f t="shared" si="12"/>
        <v>43.262919202768899</v>
      </c>
      <c r="X9" s="9">
        <f t="shared" si="13"/>
        <v>0.66779761650639713</v>
      </c>
      <c r="Y9" s="7">
        <f t="shared" si="2"/>
        <v>3.2815574875124348E-5</v>
      </c>
      <c r="Z9" s="10">
        <f t="shared" si="14"/>
        <v>0.99572956617654429</v>
      </c>
    </row>
    <row r="10" spans="1:26" x14ac:dyDescent="0.25">
      <c r="A10" s="5">
        <v>7</v>
      </c>
      <c r="B10" s="5">
        <v>0.86299999999999999</v>
      </c>
      <c r="C10" s="5">
        <v>0.86799999999999999</v>
      </c>
      <c r="D10" s="5">
        <v>0.89600000000000002</v>
      </c>
      <c r="E10" s="5">
        <v>0.89</v>
      </c>
      <c r="F10" s="5">
        <f t="shared" si="3"/>
        <v>0.86549999999999994</v>
      </c>
      <c r="G10" s="6">
        <f t="shared" si="4"/>
        <v>5.7603686635944755E-3</v>
      </c>
      <c r="H10" s="5">
        <f t="shared" si="5"/>
        <v>0.89300000000000002</v>
      </c>
      <c r="I10" s="6">
        <f t="shared" si="6"/>
        <v>6.7415730337078714E-3</v>
      </c>
      <c r="J10" s="5">
        <f t="shared" si="7"/>
        <v>2.750000000000008E-2</v>
      </c>
      <c r="L10" s="7">
        <f t="shared" si="17"/>
        <v>7</v>
      </c>
      <c r="M10" s="7">
        <f t="shared" si="15"/>
        <v>16</v>
      </c>
      <c r="N10" s="8">
        <f t="shared" si="0"/>
        <v>2.342424242424247E-3</v>
      </c>
      <c r="O10" s="9">
        <f t="shared" si="8"/>
        <v>47.668381001714444</v>
      </c>
      <c r="P10" s="9">
        <f t="shared" si="9"/>
        <v>0.53226639106670715</v>
      </c>
      <c r="Q10" s="7">
        <f t="shared" si="1"/>
        <v>2.6155570457017987E-5</v>
      </c>
      <c r="R10" s="10">
        <f t="shared" si="10"/>
        <v>0.99900355276907005</v>
      </c>
      <c r="S10" s="7"/>
      <c r="T10" s="7">
        <f t="shared" si="18"/>
        <v>7</v>
      </c>
      <c r="U10" s="7">
        <f t="shared" si="16"/>
        <v>26</v>
      </c>
      <c r="V10" s="8">
        <f t="shared" si="11"/>
        <v>2.0834586466165431E-3</v>
      </c>
      <c r="W10" s="9">
        <f t="shared" si="12"/>
        <v>42.39842585707251</v>
      </c>
      <c r="X10" s="9">
        <f t="shared" si="13"/>
        <v>0.70993471219860571</v>
      </c>
      <c r="Y10" s="7">
        <f t="shared" si="2"/>
        <v>3.4886191757439481E-5</v>
      </c>
      <c r="Z10" s="10">
        <f t="shared" si="14"/>
        <v>0.99497861398290977</v>
      </c>
    </row>
    <row r="11" spans="1:26" x14ac:dyDescent="0.25">
      <c r="A11" s="5">
        <v>8</v>
      </c>
      <c r="B11" s="5">
        <v>0.86</v>
      </c>
      <c r="C11" s="5">
        <v>0.86499999999999999</v>
      </c>
      <c r="D11" s="5">
        <v>0.89500000000000002</v>
      </c>
      <c r="E11" s="5">
        <v>0.88900000000000001</v>
      </c>
      <c r="F11" s="5">
        <f t="shared" si="3"/>
        <v>0.86250000000000004</v>
      </c>
      <c r="G11" s="6">
        <f t="shared" si="4"/>
        <v>5.7803468208092535E-3</v>
      </c>
      <c r="H11" s="5">
        <f t="shared" si="5"/>
        <v>0.89200000000000002</v>
      </c>
      <c r="I11" s="6">
        <f t="shared" si="6"/>
        <v>6.7491563554555739E-3</v>
      </c>
      <c r="J11" s="5">
        <f t="shared" si="7"/>
        <v>2.9499999999999971E-2</v>
      </c>
      <c r="L11" s="7">
        <f t="shared" si="17"/>
        <v>8</v>
      </c>
      <c r="M11" s="7">
        <f t="shared" si="15"/>
        <v>17</v>
      </c>
      <c r="N11" s="8">
        <f t="shared" si="0"/>
        <v>2.3272727272727355E-3</v>
      </c>
      <c r="O11" s="9">
        <f t="shared" si="8"/>
        <v>47.360047360047531</v>
      </c>
      <c r="P11" s="9">
        <f t="shared" si="9"/>
        <v>0.64529450600193028</v>
      </c>
      <c r="Q11" s="7">
        <f t="shared" si="1"/>
        <v>3.1709772024934843E-5</v>
      </c>
      <c r="R11" s="10">
        <f t="shared" si="10"/>
        <v>0.99851701371254409</v>
      </c>
      <c r="S11" s="7"/>
      <c r="T11" s="7">
        <f t="shared" si="18"/>
        <v>8</v>
      </c>
      <c r="U11" s="7">
        <f t="shared" si="16"/>
        <v>27</v>
      </c>
      <c r="V11" s="8">
        <f t="shared" si="11"/>
        <v>2.0251879699248127E-3</v>
      </c>
      <c r="W11" s="9">
        <f t="shared" si="12"/>
        <v>41.212616400586349</v>
      </c>
      <c r="X11" s="9">
        <f t="shared" si="13"/>
        <v>0.8465771587166967</v>
      </c>
      <c r="Y11" s="7">
        <f t="shared" si="2"/>
        <v>4.1600801579338463E-5</v>
      </c>
      <c r="Z11" s="10">
        <f t="shared" si="14"/>
        <v>0.99246194868205839</v>
      </c>
    </row>
    <row r="12" spans="1:26" x14ac:dyDescent="0.25">
      <c r="A12" s="5">
        <v>9</v>
      </c>
      <c r="B12" s="5">
        <v>0.85699999999999998</v>
      </c>
      <c r="C12" s="5">
        <v>0.86199999999999999</v>
      </c>
      <c r="D12" s="5">
        <v>0.89500000000000002</v>
      </c>
      <c r="E12" s="5">
        <v>0.88800000000000001</v>
      </c>
      <c r="F12" s="5">
        <f t="shared" si="3"/>
        <v>0.85949999999999993</v>
      </c>
      <c r="G12" s="6">
        <f t="shared" si="4"/>
        <v>5.8004640371229748E-3</v>
      </c>
      <c r="H12" s="5">
        <f t="shared" si="5"/>
        <v>0.89149999999999996</v>
      </c>
      <c r="I12" s="6">
        <f t="shared" si="6"/>
        <v>7.8828828828828891E-3</v>
      </c>
      <c r="J12" s="5">
        <f t="shared" si="7"/>
        <v>3.2000000000000028E-2</v>
      </c>
      <c r="L12" s="7">
        <f t="shared" si="17"/>
        <v>9</v>
      </c>
      <c r="M12" s="7">
        <f t="shared" si="15"/>
        <v>18</v>
      </c>
      <c r="N12" s="8">
        <f t="shared" si="0"/>
        <v>2.3090909090909104E-3</v>
      </c>
      <c r="O12" s="9">
        <f t="shared" si="8"/>
        <v>46.99004699004702</v>
      </c>
      <c r="P12" s="9">
        <f t="shared" si="9"/>
        <v>0.67128985388310947</v>
      </c>
      <c r="Q12" s="7">
        <f t="shared" si="1"/>
        <v>3.2987183419815992E-5</v>
      </c>
      <c r="R12" s="10">
        <f t="shared" si="10"/>
        <v>0.99836999133413096</v>
      </c>
      <c r="S12" s="7"/>
      <c r="T12" s="7">
        <f t="shared" si="18"/>
        <v>9</v>
      </c>
      <c r="U12" s="7">
        <f t="shared" si="16"/>
        <v>28</v>
      </c>
      <c r="V12" s="8">
        <f t="shared" si="11"/>
        <v>1.9676691729323304E-3</v>
      </c>
      <c r="W12" s="9">
        <f t="shared" si="12"/>
        <v>40.042107711280636</v>
      </c>
      <c r="X12" s="9">
        <f t="shared" si="13"/>
        <v>0.87943554357162901</v>
      </c>
      <c r="Y12" s="7">
        <f t="shared" si="2"/>
        <v>4.3215462611109839E-5</v>
      </c>
      <c r="Z12" s="10">
        <f t="shared" si="14"/>
        <v>0.9913921999121903</v>
      </c>
    </row>
    <row r="13" spans="1:26" x14ac:dyDescent="0.25">
      <c r="A13" s="5">
        <v>10</v>
      </c>
      <c r="B13" s="5">
        <v>0.85399999999999998</v>
      </c>
      <c r="C13" s="5">
        <v>0.86</v>
      </c>
      <c r="D13" s="5">
        <v>0.89400000000000002</v>
      </c>
      <c r="E13" s="5">
        <v>0.88800000000000001</v>
      </c>
      <c r="F13" s="5">
        <f t="shared" si="3"/>
        <v>0.85699999999999998</v>
      </c>
      <c r="G13" s="6">
        <f t="shared" si="4"/>
        <v>6.9767441860465176E-3</v>
      </c>
      <c r="H13" s="5">
        <f t="shared" si="5"/>
        <v>0.89100000000000001</v>
      </c>
      <c r="I13" s="6">
        <f t="shared" si="6"/>
        <v>6.7567567567567623E-3</v>
      </c>
      <c r="J13" s="5">
        <f t="shared" si="7"/>
        <v>3.400000000000003E-2</v>
      </c>
      <c r="L13" s="7">
        <f t="shared" si="17"/>
        <v>10</v>
      </c>
      <c r="M13" s="7">
        <f t="shared" si="15"/>
        <v>19</v>
      </c>
      <c r="N13" s="8">
        <f t="shared" si="0"/>
        <v>2.2878787878787923E-3</v>
      </c>
      <c r="O13" s="9">
        <f t="shared" si="8"/>
        <v>46.558379891713322</v>
      </c>
      <c r="P13" s="9">
        <f t="shared" si="9"/>
        <v>0.74639671667283591</v>
      </c>
      <c r="Q13" s="7">
        <f t="shared" si="1"/>
        <v>3.6677934657303147E-5</v>
      </c>
      <c r="R13" s="10">
        <f t="shared" si="10"/>
        <v>0.99794816849528267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1.9045112781954884E-3</v>
      </c>
      <c r="W13" s="9">
        <f t="shared" si="12"/>
        <v>38.756843268121472</v>
      </c>
      <c r="X13" s="9">
        <f t="shared" si="13"/>
        <v>0.93717112241276368</v>
      </c>
      <c r="Y13" s="7">
        <f t="shared" si="2"/>
        <v>4.605258895536319E-5</v>
      </c>
      <c r="Z13" s="10">
        <f t="shared" si="14"/>
        <v>0.9895848258772838</v>
      </c>
    </row>
    <row r="14" spans="1:26" x14ac:dyDescent="0.25">
      <c r="A14" s="5">
        <v>11</v>
      </c>
      <c r="B14" s="5">
        <v>0.85099999999999998</v>
      </c>
      <c r="C14" s="5">
        <v>0.85699999999999998</v>
      </c>
      <c r="D14" s="5">
        <v>0.89400000000000002</v>
      </c>
      <c r="E14" s="5">
        <v>0.88700000000000001</v>
      </c>
      <c r="F14" s="5">
        <f t="shared" si="3"/>
        <v>0.85399999999999998</v>
      </c>
      <c r="G14" s="6">
        <f t="shared" si="4"/>
        <v>7.0011668611435303E-3</v>
      </c>
      <c r="H14" s="5">
        <f t="shared" si="5"/>
        <v>0.89050000000000007</v>
      </c>
      <c r="I14" s="6">
        <f t="shared" si="6"/>
        <v>7.8917700112739637E-3</v>
      </c>
      <c r="J14" s="5">
        <f t="shared" si="7"/>
        <v>3.6500000000000088E-2</v>
      </c>
      <c r="L14">
        <f t="shared" si="17"/>
        <v>11</v>
      </c>
      <c r="M14">
        <f t="shared" si="15"/>
        <v>20</v>
      </c>
      <c r="N14" s="11">
        <f t="shared" si="0"/>
        <v>2.2090909090909127E-3</v>
      </c>
      <c r="O14" s="12">
        <f t="shared" si="8"/>
        <v>44.955044955045032</v>
      </c>
      <c r="P14" s="12">
        <f t="shared" si="9"/>
        <v>0.97601113647739213</v>
      </c>
      <c r="Q14">
        <f t="shared" si="1"/>
        <v>4.7961187246499044E-5</v>
      </c>
      <c r="R14" s="13">
        <f t="shared" si="10"/>
        <v>0.99624328656187633</v>
      </c>
      <c r="T14">
        <f t="shared" si="18"/>
        <v>11</v>
      </c>
      <c r="U14">
        <f t="shared" si="16"/>
        <v>30</v>
      </c>
      <c r="V14" s="11">
        <f t="shared" si="11"/>
        <v>1.8300751879699224E-3</v>
      </c>
      <c r="W14" s="12">
        <f t="shared" si="12"/>
        <v>37.242067317255241</v>
      </c>
      <c r="X14" s="12">
        <f t="shared" si="13"/>
        <v>0.96825638246851475</v>
      </c>
      <c r="Y14">
        <f t="shared" si="2"/>
        <v>4.7580118634502804E-5</v>
      </c>
      <c r="Z14" s="13">
        <f t="shared" si="14"/>
        <v>0.9879791969832753</v>
      </c>
    </row>
    <row r="15" spans="1:26" x14ac:dyDescent="0.25">
      <c r="A15" s="5">
        <v>12</v>
      </c>
      <c r="B15" s="5">
        <v>0.84799999999999998</v>
      </c>
      <c r="C15" s="5">
        <v>0.85399999999999998</v>
      </c>
      <c r="D15" s="5">
        <v>0.89300000000000002</v>
      </c>
      <c r="E15" s="5">
        <v>0.88600000000000001</v>
      </c>
      <c r="F15" s="5">
        <f t="shared" si="3"/>
        <v>0.85099999999999998</v>
      </c>
      <c r="G15" s="6">
        <f t="shared" si="4"/>
        <v>7.0257611241217859E-3</v>
      </c>
      <c r="H15" s="5">
        <f t="shared" si="5"/>
        <v>0.88949999999999996</v>
      </c>
      <c r="I15" s="6">
        <f t="shared" si="6"/>
        <v>7.9006772009029419E-3</v>
      </c>
      <c r="J15" s="5">
        <f t="shared" si="7"/>
        <v>3.8499999999999979E-2</v>
      </c>
      <c r="L15">
        <f t="shared" si="17"/>
        <v>12</v>
      </c>
      <c r="M15">
        <f t="shared" si="15"/>
        <v>21</v>
      </c>
      <c r="N15" s="11">
        <f t="shared" si="0"/>
        <v>2.1393939393939453E-3</v>
      </c>
      <c r="O15" s="12">
        <f t="shared" si="8"/>
        <v>43.536710203376998</v>
      </c>
      <c r="P15" s="12">
        <f t="shared" si="9"/>
        <v>1.0618502089097925</v>
      </c>
      <c r="Q15">
        <f t="shared" si="1"/>
        <v>5.2179319265827205E-5</v>
      </c>
      <c r="R15" s="13">
        <f t="shared" si="10"/>
        <v>0.9952636539352403</v>
      </c>
      <c r="T15">
        <f t="shared" si="18"/>
        <v>12</v>
      </c>
      <c r="U15">
        <f t="shared" si="16"/>
        <v>31</v>
      </c>
      <c r="V15" s="11">
        <f t="shared" si="11"/>
        <v>1.7680451127819522E-3</v>
      </c>
      <c r="W15" s="12">
        <f t="shared" si="12"/>
        <v>35.979754024866757</v>
      </c>
      <c r="X15" s="12">
        <f t="shared" si="13"/>
        <v>0.92923734067661778</v>
      </c>
      <c r="Y15">
        <f t="shared" si="2"/>
        <v>4.5662722920848988E-5</v>
      </c>
      <c r="Z15" s="13">
        <f t="shared" si="14"/>
        <v>0.98813613454786153</v>
      </c>
    </row>
    <row r="16" spans="1:26" x14ac:dyDescent="0.25">
      <c r="A16" s="5">
        <v>13</v>
      </c>
      <c r="B16" s="5">
        <v>0.84499999999999997</v>
      </c>
      <c r="C16" s="5">
        <v>0.85099999999999998</v>
      </c>
      <c r="D16" s="5">
        <v>0.89300000000000002</v>
      </c>
      <c r="E16" s="5">
        <v>0.88600000000000001</v>
      </c>
      <c r="F16" s="5">
        <f t="shared" si="3"/>
        <v>0.84799999999999998</v>
      </c>
      <c r="G16" s="6">
        <f t="shared" si="4"/>
        <v>7.0505287896592307E-3</v>
      </c>
      <c r="H16" s="5">
        <f t="shared" si="5"/>
        <v>0.88949999999999996</v>
      </c>
      <c r="I16" s="6">
        <f t="shared" si="6"/>
        <v>7.9006772009029419E-3</v>
      </c>
      <c r="J16" s="5">
        <f t="shared" si="7"/>
        <v>4.1499999999999981E-2</v>
      </c>
      <c r="L16">
        <f t="shared" si="17"/>
        <v>13</v>
      </c>
      <c r="M16">
        <f t="shared" si="15"/>
        <v>22</v>
      </c>
      <c r="N16" s="11">
        <f t="shared" si="0"/>
        <v>2.0242424242424241E-3</v>
      </c>
      <c r="O16" s="12">
        <f t="shared" si="8"/>
        <v>41.193374526707863</v>
      </c>
      <c r="P16" s="12">
        <f t="shared" si="9"/>
        <v>0.95434118600797524</v>
      </c>
      <c r="Q16">
        <f t="shared" si="1"/>
        <v>4.6896325880431892E-5</v>
      </c>
      <c r="R16" s="13">
        <f t="shared" si="10"/>
        <v>0.99572455036372542</v>
      </c>
      <c r="T16">
        <f t="shared" si="18"/>
        <v>13</v>
      </c>
      <c r="U16">
        <f t="shared" si="16"/>
        <v>32</v>
      </c>
      <c r="V16" s="11">
        <f t="shared" si="11"/>
        <v>1.7041353383458612E-3</v>
      </c>
      <c r="W16" s="12">
        <f t="shared" si="12"/>
        <v>34.679188814527095</v>
      </c>
      <c r="X16" s="12">
        <f t="shared" si="13"/>
        <v>0.82191297534902374</v>
      </c>
      <c r="Y16">
        <f t="shared" si="2"/>
        <v>4.0388803608651025E-5</v>
      </c>
      <c r="Z16" s="13">
        <f t="shared" si="14"/>
        <v>0.989990386805221</v>
      </c>
    </row>
    <row r="17" spans="1:26" x14ac:dyDescent="0.25">
      <c r="A17" s="5">
        <v>14</v>
      </c>
      <c r="B17" s="5">
        <v>0.84199999999999997</v>
      </c>
      <c r="C17" s="5">
        <v>0.84799999999999998</v>
      </c>
      <c r="D17" s="5">
        <v>0.89200000000000002</v>
      </c>
      <c r="E17" s="5">
        <v>0.88500000000000001</v>
      </c>
      <c r="F17" s="5">
        <f t="shared" si="3"/>
        <v>0.84499999999999997</v>
      </c>
      <c r="G17" s="6">
        <f t="shared" si="4"/>
        <v>7.0754716981132138E-3</v>
      </c>
      <c r="H17" s="5">
        <f t="shared" si="5"/>
        <v>0.88850000000000007</v>
      </c>
      <c r="I17" s="6">
        <f t="shared" si="6"/>
        <v>7.9096045197740179E-3</v>
      </c>
      <c r="J17" s="5">
        <f t="shared" si="7"/>
        <v>4.3500000000000094E-2</v>
      </c>
      <c r="L17">
        <f t="shared" si="17"/>
        <v>14</v>
      </c>
      <c r="M17">
        <f t="shared" si="15"/>
        <v>23</v>
      </c>
      <c r="N17" s="11">
        <f t="shared" si="0"/>
        <v>1.9909090909090866E-3</v>
      </c>
      <c r="O17" s="12">
        <f t="shared" si="8"/>
        <v>40.51504051504044</v>
      </c>
      <c r="P17" s="12">
        <f t="shared" si="9"/>
        <v>0.87427676513349439</v>
      </c>
      <c r="Q17">
        <f t="shared" si="1"/>
        <v>4.2961960238659905E-5</v>
      </c>
      <c r="R17" s="13">
        <f t="shared" si="10"/>
        <v>0.99628857698779238</v>
      </c>
      <c r="T17">
        <f t="shared" si="18"/>
        <v>14</v>
      </c>
      <c r="U17">
        <f t="shared" si="16"/>
        <v>33</v>
      </c>
      <c r="V17" s="11">
        <f t="shared" si="11"/>
        <v>1.6406015037593936E-3</v>
      </c>
      <c r="W17" s="12">
        <f t="shared" si="12"/>
        <v>33.386273987777649</v>
      </c>
      <c r="X17" s="12">
        <f t="shared" si="13"/>
        <v>0.81721949933257387</v>
      </c>
      <c r="Y17">
        <f t="shared" si="2"/>
        <v>4.0158166197202672E-5</v>
      </c>
      <c r="Z17" s="13">
        <f t="shared" si="14"/>
        <v>0.98933022363558687</v>
      </c>
    </row>
    <row r="18" spans="1:26" x14ac:dyDescent="0.25">
      <c r="A18" s="5">
        <v>15</v>
      </c>
      <c r="B18" s="5">
        <v>0.83899999999999997</v>
      </c>
      <c r="C18" s="5">
        <v>0.84599999999999997</v>
      </c>
      <c r="D18" s="5">
        <v>0.89200000000000002</v>
      </c>
      <c r="E18" s="5">
        <v>0.88500000000000001</v>
      </c>
      <c r="F18" s="5">
        <f t="shared" si="3"/>
        <v>0.84250000000000003</v>
      </c>
      <c r="G18" s="6">
        <f t="shared" si="4"/>
        <v>8.2742316784870044E-3</v>
      </c>
      <c r="H18" s="5">
        <f t="shared" si="5"/>
        <v>0.88850000000000007</v>
      </c>
      <c r="I18" s="6">
        <f t="shared" si="6"/>
        <v>7.9096045197740179E-3</v>
      </c>
      <c r="J18" s="5">
        <f t="shared" si="7"/>
        <v>4.6000000000000041E-2</v>
      </c>
      <c r="L18">
        <f t="shared" si="17"/>
        <v>15</v>
      </c>
      <c r="M18">
        <f t="shared" si="15"/>
        <v>24</v>
      </c>
      <c r="N18" s="11">
        <f t="shared" si="0"/>
        <v>1.8969696969697014E-3</v>
      </c>
      <c r="O18" s="12">
        <f t="shared" si="8"/>
        <v>38.603371936705365</v>
      </c>
      <c r="P18" s="12">
        <f t="shared" si="9"/>
        <v>0.83989087898987724</v>
      </c>
      <c r="Q18">
        <f t="shared" si="1"/>
        <v>4.1272237793562558E-5</v>
      </c>
      <c r="R18" s="13">
        <f t="shared" si="10"/>
        <v>0.99622737441529419</v>
      </c>
      <c r="T18">
        <f t="shared" si="18"/>
        <v>15</v>
      </c>
      <c r="U18">
        <f t="shared" si="16"/>
        <v>34</v>
      </c>
      <c r="V18" s="11">
        <f t="shared" si="11"/>
        <v>1.5939849624060085E-3</v>
      </c>
      <c r="W18" s="12">
        <f t="shared" si="12"/>
        <v>32.437626422588707</v>
      </c>
      <c r="X18" s="12">
        <f t="shared" si="13"/>
        <v>0.70031544339869689</v>
      </c>
      <c r="Y18">
        <f t="shared" si="2"/>
        <v>3.4413500888611957E-5</v>
      </c>
      <c r="Z18" s="13">
        <f t="shared" si="14"/>
        <v>0.99167980992509441</v>
      </c>
    </row>
    <row r="19" spans="1:26" x14ac:dyDescent="0.25">
      <c r="A19" s="5">
        <v>16</v>
      </c>
      <c r="B19" s="5">
        <v>0.83599999999999997</v>
      </c>
      <c r="C19" s="5">
        <v>0.84299999999999997</v>
      </c>
      <c r="D19" s="5">
        <v>0.89100000000000001</v>
      </c>
      <c r="E19" s="5">
        <v>0.88500000000000001</v>
      </c>
      <c r="F19" s="5">
        <f t="shared" si="3"/>
        <v>0.83949999999999991</v>
      </c>
      <c r="G19" s="6">
        <f t="shared" si="4"/>
        <v>8.3036773428232583E-3</v>
      </c>
      <c r="H19" s="5">
        <f t="shared" si="5"/>
        <v>0.88800000000000001</v>
      </c>
      <c r="I19" s="6">
        <f t="shared" si="6"/>
        <v>6.7796610169491584E-3</v>
      </c>
      <c r="J19" s="5">
        <f t="shared" si="7"/>
        <v>4.8500000000000099E-2</v>
      </c>
      <c r="L19">
        <f t="shared" si="17"/>
        <v>16</v>
      </c>
      <c r="M19">
        <f t="shared" si="15"/>
        <v>25</v>
      </c>
      <c r="N19" s="11">
        <f t="shared" si="0"/>
        <v>1.8151515151515153E-3</v>
      </c>
      <c r="O19" s="12">
        <f t="shared" si="8"/>
        <v>36.938370271703612</v>
      </c>
      <c r="P19" s="12">
        <f t="shared" si="9"/>
        <v>0.86991625532900396</v>
      </c>
      <c r="Q19">
        <f t="shared" si="1"/>
        <v>4.2747684786867249E-5</v>
      </c>
      <c r="R19" s="13">
        <f t="shared" si="10"/>
        <v>0.99558260010599497</v>
      </c>
      <c r="T19">
        <f t="shared" si="18"/>
        <v>16</v>
      </c>
      <c r="U19">
        <f t="shared" si="16"/>
        <v>35</v>
      </c>
      <c r="V19" s="11">
        <f t="shared" si="11"/>
        <v>1.5499999999999939E-3</v>
      </c>
      <c r="W19" s="12">
        <f t="shared" si="12"/>
        <v>31.542531542531425</v>
      </c>
      <c r="X19" s="12">
        <f t="shared" si="13"/>
        <v>0.61899856198807612</v>
      </c>
      <c r="Y19">
        <f t="shared" si="2"/>
        <v>3.0417589336094056E-5</v>
      </c>
      <c r="Z19" s="13">
        <f t="shared" si="14"/>
        <v>0.99311571962486045</v>
      </c>
    </row>
    <row r="20" spans="1:26" x14ac:dyDescent="0.25">
      <c r="A20" s="5">
        <v>17</v>
      </c>
      <c r="B20" s="5">
        <v>0.83399999999999996</v>
      </c>
      <c r="C20" s="5">
        <v>0.84</v>
      </c>
      <c r="D20" s="5">
        <v>0.89</v>
      </c>
      <c r="E20" s="5">
        <v>0.88400000000000001</v>
      </c>
      <c r="F20" s="5">
        <f t="shared" si="3"/>
        <v>0.83699999999999997</v>
      </c>
      <c r="G20" s="6">
        <f t="shared" si="4"/>
        <v>7.1428571428571496E-3</v>
      </c>
      <c r="H20" s="5">
        <f t="shared" si="5"/>
        <v>0.88700000000000001</v>
      </c>
      <c r="I20" s="6">
        <f t="shared" si="6"/>
        <v>6.7873303167420877E-3</v>
      </c>
      <c r="J20" s="5">
        <f t="shared" si="7"/>
        <v>5.0000000000000044E-2</v>
      </c>
      <c r="L20">
        <f t="shared" si="17"/>
        <v>17</v>
      </c>
      <c r="M20">
        <f t="shared" si="15"/>
        <v>26</v>
      </c>
      <c r="N20" s="11">
        <f t="shared" si="0"/>
        <v>1.7848484848484855E-3</v>
      </c>
      <c r="O20" s="12">
        <f t="shared" si="8"/>
        <v>36.321702988369672</v>
      </c>
      <c r="P20" s="12">
        <f t="shared" si="9"/>
        <v>0.86991625532900396</v>
      </c>
      <c r="Q20">
        <f t="shared" si="1"/>
        <v>4.2747684786867249E-5</v>
      </c>
      <c r="R20" s="13">
        <f t="shared" si="10"/>
        <v>0.99543202118715746</v>
      </c>
      <c r="T20">
        <f t="shared" si="18"/>
        <v>17</v>
      </c>
      <c r="U20">
        <f t="shared" si="16"/>
        <v>36</v>
      </c>
      <c r="V20" s="11">
        <f t="shared" si="11"/>
        <v>1.5037593984962348E-3</v>
      </c>
      <c r="W20" s="12">
        <f t="shared" si="12"/>
        <v>30.601534360932746</v>
      </c>
      <c r="X20" s="12">
        <f t="shared" si="13"/>
        <v>0.62222074724083187</v>
      </c>
      <c r="Y20">
        <f t="shared" si="2"/>
        <v>3.0575927519414468E-5</v>
      </c>
      <c r="Z20" s="13">
        <f t="shared" si="14"/>
        <v>0.9926132205658541</v>
      </c>
    </row>
    <row r="21" spans="1:26" x14ac:dyDescent="0.25">
      <c r="A21" s="5">
        <v>18</v>
      </c>
      <c r="B21" s="5">
        <v>0.83099999999999996</v>
      </c>
      <c r="C21" s="5">
        <v>0.83799999999999997</v>
      </c>
      <c r="D21" s="5">
        <v>0.89</v>
      </c>
      <c r="E21" s="5">
        <v>0.88400000000000001</v>
      </c>
      <c r="F21" s="5">
        <f t="shared" si="3"/>
        <v>0.83450000000000002</v>
      </c>
      <c r="G21" s="6">
        <f t="shared" si="4"/>
        <v>8.3532219570405797E-3</v>
      </c>
      <c r="H21" s="5">
        <f t="shared" si="5"/>
        <v>0.88700000000000001</v>
      </c>
      <c r="I21" s="6">
        <f t="shared" si="6"/>
        <v>6.7873303167420877E-3</v>
      </c>
      <c r="J21" s="5">
        <f t="shared" si="7"/>
        <v>5.2499999999999991E-2</v>
      </c>
      <c r="L21">
        <f t="shared" si="17"/>
        <v>18</v>
      </c>
      <c r="M21">
        <f t="shared" si="15"/>
        <v>27</v>
      </c>
      <c r="N21" s="11">
        <f t="shared" si="0"/>
        <v>1.6636363636363647E-3</v>
      </c>
      <c r="O21" s="12">
        <f t="shared" si="8"/>
        <v>33.855033855033881</v>
      </c>
      <c r="P21" s="12">
        <f t="shared" si="9"/>
        <v>1.0300374371609933</v>
      </c>
      <c r="Q21">
        <f t="shared" si="1"/>
        <v>5.0616039662091209E-5</v>
      </c>
      <c r="R21" s="13">
        <f t="shared" si="10"/>
        <v>0.99264902036339919</v>
      </c>
      <c r="T21">
        <f t="shared" si="18"/>
        <v>18</v>
      </c>
      <c r="U21">
        <f t="shared" si="16"/>
        <v>37</v>
      </c>
      <c r="V21" s="11">
        <f t="shared" si="11"/>
        <v>1.4424812030075127E-3</v>
      </c>
      <c r="W21" s="12">
        <f t="shared" si="12"/>
        <v>29.354521835724722</v>
      </c>
      <c r="X21" s="12">
        <f t="shared" si="13"/>
        <v>0.61794707647122604</v>
      </c>
      <c r="Y21">
        <f t="shared" si="2"/>
        <v>3.0365919337796044E-5</v>
      </c>
      <c r="Z21" s="13">
        <f t="shared" si="14"/>
        <v>0.99208639187299574</v>
      </c>
    </row>
    <row r="22" spans="1:26" x14ac:dyDescent="0.25">
      <c r="A22" s="5">
        <v>19</v>
      </c>
      <c r="B22" s="5">
        <v>0.82799999999999996</v>
      </c>
      <c r="C22" s="5">
        <v>0.83499999999999996</v>
      </c>
      <c r="D22" s="5">
        <v>0.88900000000000001</v>
      </c>
      <c r="E22" s="5">
        <v>0.88300000000000001</v>
      </c>
      <c r="F22" s="5">
        <f t="shared" si="3"/>
        <v>0.83149999999999991</v>
      </c>
      <c r="G22" s="6">
        <f t="shared" si="4"/>
        <v>8.3832335329341399E-3</v>
      </c>
      <c r="H22" s="5">
        <f t="shared" si="5"/>
        <v>0.88600000000000001</v>
      </c>
      <c r="I22" s="6">
        <f t="shared" si="6"/>
        <v>6.795016987542475E-3</v>
      </c>
      <c r="J22" s="5">
        <f t="shared" si="7"/>
        <v>5.4500000000000104E-2</v>
      </c>
      <c r="L22">
        <f t="shared" ref="L22:L37" si="19">L21+1</f>
        <v>19</v>
      </c>
      <c r="M22">
        <f t="shared" si="15"/>
        <v>28</v>
      </c>
      <c r="N22" s="11">
        <f t="shared" si="0"/>
        <v>1.6121212121212038E-3</v>
      </c>
      <c r="O22" s="12">
        <f t="shared" si="8"/>
        <v>32.806699473365981</v>
      </c>
      <c r="P22" s="12">
        <f t="shared" si="9"/>
        <v>0.99816319829792122</v>
      </c>
      <c r="Q22">
        <f t="shared" si="1"/>
        <v>4.9049739564359837E-5</v>
      </c>
      <c r="R22" s="13">
        <f t="shared" si="10"/>
        <v>0.99264870931537585</v>
      </c>
      <c r="T22">
        <f t="shared" ref="T22:T37" si="20">T21+1</f>
        <v>19</v>
      </c>
      <c r="U22">
        <f t="shared" si="16"/>
        <v>38</v>
      </c>
      <c r="V22" s="11">
        <f t="shared" si="11"/>
        <v>1.404887218045107E-3</v>
      </c>
      <c r="W22" s="12">
        <f t="shared" si="12"/>
        <v>28.589483476701407</v>
      </c>
      <c r="X22" s="12">
        <f t="shared" si="13"/>
        <v>0.57994527714354627</v>
      </c>
      <c r="Y22">
        <f t="shared" si="2"/>
        <v>2.8498510918833859E-5</v>
      </c>
      <c r="Z22" s="13">
        <f t="shared" si="14"/>
        <v>0.99264760185567791</v>
      </c>
    </row>
    <row r="23" spans="1:26" x14ac:dyDescent="0.25">
      <c r="A23" s="5">
        <v>20</v>
      </c>
      <c r="B23" s="5">
        <v>0.82499999999999996</v>
      </c>
      <c r="C23" s="5">
        <v>0.83299999999999996</v>
      </c>
      <c r="D23" s="5">
        <v>0.88800000000000001</v>
      </c>
      <c r="E23" s="5">
        <v>0.88200000000000001</v>
      </c>
      <c r="F23" s="5">
        <f t="shared" si="3"/>
        <v>0.82899999999999996</v>
      </c>
      <c r="G23" s="6">
        <f t="shared" si="4"/>
        <v>9.6038415366146556E-3</v>
      </c>
      <c r="H23" s="5">
        <f t="shared" si="5"/>
        <v>0.88500000000000001</v>
      </c>
      <c r="I23" s="6">
        <f t="shared" si="6"/>
        <v>6.80272108843538E-3</v>
      </c>
      <c r="J23" s="5">
        <f t="shared" si="7"/>
        <v>5.600000000000005E-2</v>
      </c>
      <c r="L23">
        <f t="shared" si="19"/>
        <v>20</v>
      </c>
      <c r="M23">
        <f t="shared" si="15"/>
        <v>29</v>
      </c>
      <c r="N23" s="11">
        <f t="shared" si="0"/>
        <v>1.548484848484845E-3</v>
      </c>
      <c r="O23" s="12">
        <f t="shared" si="8"/>
        <v>31.511698178364785</v>
      </c>
      <c r="P23" s="12">
        <f t="shared" si="9"/>
        <v>1.0936068777499055</v>
      </c>
      <c r="Q23">
        <f t="shared" si="1"/>
        <v>5.3739841972630358E-5</v>
      </c>
      <c r="R23" s="13">
        <f t="shared" si="10"/>
        <v>0.99045657475999205</v>
      </c>
      <c r="T23">
        <f t="shared" si="20"/>
        <v>20</v>
      </c>
      <c r="U23">
        <f t="shared" si="16"/>
        <v>39</v>
      </c>
      <c r="V23" s="11">
        <f t="shared" si="11"/>
        <v>1.3695488721804457E-3</v>
      </c>
      <c r="W23" s="12">
        <f t="shared" si="12"/>
        <v>27.870347419219495</v>
      </c>
      <c r="X23" s="12">
        <f t="shared" si="13"/>
        <v>0.56174055426541258</v>
      </c>
      <c r="Y23">
        <f t="shared" si="2"/>
        <v>2.7603930836602374E-5</v>
      </c>
      <c r="Z23" s="13">
        <f t="shared" si="14"/>
        <v>0.992740693698131</v>
      </c>
    </row>
    <row r="24" spans="1:26" x14ac:dyDescent="0.25">
      <c r="A24" s="5">
        <v>21</v>
      </c>
      <c r="B24" s="5">
        <v>0.82299999999999995</v>
      </c>
      <c r="C24" s="5">
        <v>0.83</v>
      </c>
      <c r="D24" s="5">
        <v>0.88800000000000001</v>
      </c>
      <c r="E24" s="5">
        <v>0.88100000000000001</v>
      </c>
      <c r="F24" s="5">
        <f t="shared" si="3"/>
        <v>0.82650000000000001</v>
      </c>
      <c r="G24" s="6">
        <f t="shared" si="4"/>
        <v>8.4337349397590432E-3</v>
      </c>
      <c r="H24" s="5">
        <f t="shared" si="5"/>
        <v>0.88450000000000006</v>
      </c>
      <c r="I24" s="6">
        <f t="shared" si="6"/>
        <v>7.9455164585698138E-3</v>
      </c>
      <c r="J24" s="5">
        <f t="shared" si="7"/>
        <v>5.8000000000000052E-2</v>
      </c>
      <c r="L24">
        <f t="shared" si="19"/>
        <v>21</v>
      </c>
      <c r="M24">
        <f t="shared" si="15"/>
        <v>30</v>
      </c>
      <c r="N24" s="11">
        <f t="shared" si="0"/>
        <v>1.451515151515144E-3</v>
      </c>
      <c r="O24" s="12">
        <f t="shared" si="8"/>
        <v>29.538362871696059</v>
      </c>
      <c r="P24" s="12">
        <f t="shared" si="9"/>
        <v>1.0936068777499213</v>
      </c>
      <c r="Q24">
        <f t="shared" si="1"/>
        <v>5.3739841972631124E-5</v>
      </c>
      <c r="R24" s="13">
        <f t="shared" si="10"/>
        <v>0.98915316200847525</v>
      </c>
      <c r="T24">
        <f t="shared" si="20"/>
        <v>21</v>
      </c>
      <c r="U24">
        <f t="shared" si="16"/>
        <v>40</v>
      </c>
      <c r="V24" s="11">
        <f t="shared" si="11"/>
        <v>1.3229323308270628E-3</v>
      </c>
      <c r="W24" s="12">
        <f t="shared" si="12"/>
        <v>26.921699854030589</v>
      </c>
      <c r="X24" s="12">
        <f t="shared" si="13"/>
        <v>0.55451649360314814</v>
      </c>
      <c r="Y24">
        <f t="shared" si="2"/>
        <v>2.7248940495658692E-5</v>
      </c>
      <c r="Z24" s="13">
        <f t="shared" si="14"/>
        <v>0.99242133729424742</v>
      </c>
    </row>
    <row r="25" spans="1:26" x14ac:dyDescent="0.25">
      <c r="A25" s="5">
        <v>22</v>
      </c>
      <c r="B25" s="5">
        <v>0.82099999999999995</v>
      </c>
      <c r="C25" s="5">
        <v>0.82799999999999996</v>
      </c>
      <c r="D25" s="5">
        <v>0.88700000000000001</v>
      </c>
      <c r="E25" s="5">
        <v>0.88100000000000001</v>
      </c>
      <c r="F25" s="5">
        <f t="shared" si="3"/>
        <v>0.82450000000000001</v>
      </c>
      <c r="G25" s="6">
        <f t="shared" si="4"/>
        <v>8.4541062801932448E-3</v>
      </c>
      <c r="H25" s="5">
        <f t="shared" si="5"/>
        <v>0.88400000000000001</v>
      </c>
      <c r="I25" s="6">
        <f t="shared" si="6"/>
        <v>6.8104426787741262E-3</v>
      </c>
      <c r="J25" s="5">
        <f t="shared" si="7"/>
        <v>5.9499999999999997E-2</v>
      </c>
      <c r="L25">
        <f t="shared" si="19"/>
        <v>22</v>
      </c>
      <c r="M25">
        <f t="shared" si="15"/>
        <v>31</v>
      </c>
      <c r="N25" s="11">
        <f t="shared" si="0"/>
        <v>1.4151515151515049E-3</v>
      </c>
      <c r="O25" s="12">
        <f t="shared" si="8"/>
        <v>28.79836213169526</v>
      </c>
      <c r="P25" s="12">
        <f t="shared" si="9"/>
        <v>0.97210707628386905</v>
      </c>
      <c r="Q25">
        <f t="shared" si="1"/>
        <v>4.7769341728589317E-5</v>
      </c>
      <c r="R25" s="13">
        <f t="shared" si="10"/>
        <v>0.99096679798434162</v>
      </c>
      <c r="T25">
        <f t="shared" si="20"/>
        <v>22</v>
      </c>
      <c r="U25">
        <f t="shared" si="16"/>
        <v>41</v>
      </c>
      <c r="V25" s="11">
        <f t="shared" si="11"/>
        <v>1.2887218045112736E-3</v>
      </c>
      <c r="W25" s="12">
        <f t="shared" si="12"/>
        <v>26.225514947319372</v>
      </c>
      <c r="X25" s="12">
        <f t="shared" si="13"/>
        <v>0.52659986013117066</v>
      </c>
      <c r="Y25">
        <f t="shared" si="2"/>
        <v>2.5877117126845728E-5</v>
      </c>
      <c r="Z25" s="13">
        <f t="shared" si="14"/>
        <v>0.99279481007341075</v>
      </c>
    </row>
    <row r="26" spans="1:26" x14ac:dyDescent="0.25">
      <c r="A26" s="5">
        <v>23</v>
      </c>
      <c r="B26" s="5">
        <v>0.81799999999999995</v>
      </c>
      <c r="C26" s="5">
        <v>0.82499999999999996</v>
      </c>
      <c r="D26" s="5">
        <v>0.88700000000000001</v>
      </c>
      <c r="E26" s="5">
        <v>0.88</v>
      </c>
      <c r="F26" s="5">
        <f t="shared" si="3"/>
        <v>0.8214999999999999</v>
      </c>
      <c r="G26" s="6">
        <f t="shared" si="4"/>
        <v>8.4848484848484926E-3</v>
      </c>
      <c r="H26" s="5">
        <f t="shared" si="5"/>
        <v>0.88349999999999995</v>
      </c>
      <c r="I26" s="6">
        <f t="shared" si="6"/>
        <v>7.9545454545454624E-3</v>
      </c>
      <c r="J26" s="5">
        <f t="shared" si="7"/>
        <v>6.2000000000000055E-2</v>
      </c>
      <c r="L26">
        <f t="shared" si="19"/>
        <v>23</v>
      </c>
      <c r="M26">
        <f t="shared" si="15"/>
        <v>32</v>
      </c>
      <c r="N26" s="11">
        <f t="shared" si="0"/>
        <v>1.3787878787878663E-3</v>
      </c>
      <c r="O26" s="12">
        <f t="shared" si="8"/>
        <v>28.058361391694476</v>
      </c>
      <c r="P26" s="12">
        <f t="shared" si="9"/>
        <v>0.74639671667282448</v>
      </c>
      <c r="Q26">
        <f t="shared" si="1"/>
        <v>3.6677934657302585E-5</v>
      </c>
      <c r="R26" s="13">
        <f t="shared" si="10"/>
        <v>0.9943707161966796</v>
      </c>
      <c r="T26">
        <f t="shared" si="20"/>
        <v>23</v>
      </c>
      <c r="U26">
        <f t="shared" si="16"/>
        <v>42</v>
      </c>
      <c r="V26" s="11">
        <f t="shared" si="11"/>
        <v>1.2526315789473624E-3</v>
      </c>
      <c r="W26" s="12">
        <f t="shared" si="12"/>
        <v>25.491078122656951</v>
      </c>
      <c r="X26" s="12">
        <f t="shared" si="13"/>
        <v>0.4781336733775623</v>
      </c>
      <c r="Y26">
        <f t="shared" si="2"/>
        <v>2.3495488709773409E-5</v>
      </c>
      <c r="Z26" s="13">
        <f t="shared" si="14"/>
        <v>0.99370706658078978</v>
      </c>
    </row>
    <row r="27" spans="1:26" x14ac:dyDescent="0.25">
      <c r="A27" s="5">
        <v>24</v>
      </c>
      <c r="B27" s="5">
        <v>0.81599999999999995</v>
      </c>
      <c r="C27" s="5">
        <v>0.82299999999999995</v>
      </c>
      <c r="D27" s="5">
        <v>0.88600000000000001</v>
      </c>
      <c r="E27" s="5">
        <v>0.879</v>
      </c>
      <c r="F27" s="5">
        <f t="shared" si="3"/>
        <v>0.8194999999999999</v>
      </c>
      <c r="G27" s="6">
        <f t="shared" si="4"/>
        <v>8.5054678007290482E-3</v>
      </c>
      <c r="H27" s="5">
        <f t="shared" si="5"/>
        <v>0.88250000000000006</v>
      </c>
      <c r="I27" s="6">
        <f t="shared" si="6"/>
        <v>7.9635949943117242E-3</v>
      </c>
      <c r="J27" s="5">
        <f t="shared" si="7"/>
        <v>6.3000000000000167E-2</v>
      </c>
      <c r="L27">
        <f t="shared" si="19"/>
        <v>24</v>
      </c>
      <c r="M27">
        <f t="shared" si="15"/>
        <v>33</v>
      </c>
      <c r="N27" s="11">
        <f t="shared" si="0"/>
        <v>1.3545454545454412E-3</v>
      </c>
      <c r="O27" s="12">
        <f t="shared" si="8"/>
        <v>27.565027565027297</v>
      </c>
      <c r="P27" s="12">
        <f t="shared" si="9"/>
        <v>0.85113489854847157</v>
      </c>
      <c r="Q27">
        <f t="shared" si="1"/>
        <v>4.1824768914671881E-5</v>
      </c>
      <c r="R27" s="13">
        <f t="shared" si="10"/>
        <v>0.99243045104379357</v>
      </c>
      <c r="T27">
        <f t="shared" si="20"/>
        <v>24</v>
      </c>
      <c r="U27">
        <f t="shared" si="16"/>
        <v>43</v>
      </c>
      <c r="V27" s="11">
        <f t="shared" si="11"/>
        <v>1.2169172932330783E-3</v>
      </c>
      <c r="W27" s="12">
        <f t="shared" si="12"/>
        <v>24.764291681584833</v>
      </c>
      <c r="X27" s="12">
        <f t="shared" si="13"/>
        <v>0.57170090290837783</v>
      </c>
      <c r="Y27">
        <f t="shared" si="2"/>
        <v>2.8093382368917687E-5</v>
      </c>
      <c r="Z27" s="13">
        <f t="shared" si="14"/>
        <v>0.99049806464639778</v>
      </c>
    </row>
    <row r="28" spans="1:26" x14ac:dyDescent="0.25">
      <c r="A28" s="5">
        <v>25</v>
      </c>
      <c r="B28" s="5">
        <v>0.81299999999999994</v>
      </c>
      <c r="C28" s="5">
        <v>0.82099999999999995</v>
      </c>
      <c r="D28" s="5">
        <v>0.88500000000000001</v>
      </c>
      <c r="E28" s="5">
        <v>0.878</v>
      </c>
      <c r="F28" s="5">
        <f t="shared" si="3"/>
        <v>0.81699999999999995</v>
      </c>
      <c r="G28" s="6">
        <f t="shared" si="4"/>
        <v>9.7442143727162096E-3</v>
      </c>
      <c r="H28" s="5">
        <f t="shared" si="5"/>
        <v>0.88149999999999995</v>
      </c>
      <c r="I28" s="6">
        <f t="shared" si="6"/>
        <v>7.972665148063789E-3</v>
      </c>
      <c r="J28" s="5">
        <f t="shared" si="7"/>
        <v>6.4500000000000002E-2</v>
      </c>
      <c r="L28">
        <f t="shared" si="19"/>
        <v>25</v>
      </c>
      <c r="M28">
        <f t="shared" si="15"/>
        <v>34</v>
      </c>
      <c r="N28" s="11">
        <f t="shared" si="0"/>
        <v>1.3757575757575664E-3</v>
      </c>
      <c r="O28" s="12">
        <f t="shared" si="8"/>
        <v>27.996694663361151</v>
      </c>
      <c r="P28" s="12">
        <f t="shared" si="9"/>
        <v>0.95434118600793061</v>
      </c>
      <c r="Q28">
        <f t="shared" si="1"/>
        <v>4.6896325880429703E-5</v>
      </c>
      <c r="R28" s="13">
        <f t="shared" si="10"/>
        <v>0.99078987848023425</v>
      </c>
      <c r="T28">
        <f t="shared" si="20"/>
        <v>25</v>
      </c>
      <c r="U28">
        <f t="shared" si="16"/>
        <v>44</v>
      </c>
      <c r="V28" s="11">
        <f t="shared" si="11"/>
        <v>1.183082706766915E-3</v>
      </c>
      <c r="W28" s="12">
        <f t="shared" si="12"/>
        <v>24.075757158463883</v>
      </c>
      <c r="X28" s="12">
        <f t="shared" si="13"/>
        <v>0.57170090290840747</v>
      </c>
      <c r="Y28">
        <f t="shared" si="2"/>
        <v>2.8093382368919137E-5</v>
      </c>
      <c r="Z28" s="13">
        <f t="shared" si="14"/>
        <v>0.98995234666653087</v>
      </c>
    </row>
    <row r="29" spans="1:26" x14ac:dyDescent="0.25">
      <c r="A29" s="5">
        <v>26</v>
      </c>
      <c r="B29" s="5">
        <v>0.81100000000000005</v>
      </c>
      <c r="C29" s="5">
        <v>0.81799999999999995</v>
      </c>
      <c r="D29" s="5">
        <v>0.88400000000000001</v>
      </c>
      <c r="E29" s="5">
        <v>0.878</v>
      </c>
      <c r="F29" s="5">
        <f t="shared" si="3"/>
        <v>0.8145</v>
      </c>
      <c r="G29" s="6">
        <f t="shared" si="4"/>
        <v>8.5574572127138093E-3</v>
      </c>
      <c r="H29" s="5">
        <f t="shared" si="5"/>
        <v>0.88100000000000001</v>
      </c>
      <c r="I29" s="6">
        <f t="shared" si="6"/>
        <v>6.8337129840546759E-3</v>
      </c>
      <c r="J29" s="5">
        <f t="shared" si="7"/>
        <v>6.6500000000000004E-2</v>
      </c>
      <c r="L29">
        <f t="shared" si="19"/>
        <v>26</v>
      </c>
      <c r="M29">
        <f t="shared" si="15"/>
        <v>35</v>
      </c>
      <c r="N29" s="11">
        <f t="shared" si="0"/>
        <v>1.3757575757575695E-3</v>
      </c>
      <c r="O29" s="12">
        <f t="shared" si="8"/>
        <v>27.996694663361207</v>
      </c>
      <c r="P29" s="12">
        <f t="shared" si="9"/>
        <v>0.95434118600792184</v>
      </c>
      <c r="Q29">
        <f t="shared" si="1"/>
        <v>4.689632588042927E-5</v>
      </c>
      <c r="R29" s="13">
        <f t="shared" si="10"/>
        <v>0.99078987848023425</v>
      </c>
      <c r="T29">
        <f t="shared" si="20"/>
        <v>26</v>
      </c>
      <c r="U29">
        <f t="shared" si="16"/>
        <v>45</v>
      </c>
      <c r="V29" s="11">
        <f t="shared" si="11"/>
        <v>1.1439849624060123E-3</v>
      </c>
      <c r="W29" s="12">
        <f t="shared" si="12"/>
        <v>23.280117265079621</v>
      </c>
      <c r="X29" s="12">
        <f t="shared" si="13"/>
        <v>0.59261262551737859</v>
      </c>
      <c r="Y29">
        <f t="shared" si="2"/>
        <v>2.9120984417923977E-5</v>
      </c>
      <c r="Z29" s="13">
        <f t="shared" si="14"/>
        <v>0.98847057303939978</v>
      </c>
    </row>
    <row r="30" spans="1:26" x14ac:dyDescent="0.25">
      <c r="A30" s="5">
        <v>27</v>
      </c>
      <c r="B30" s="5">
        <v>0.80900000000000005</v>
      </c>
      <c r="C30" s="5">
        <v>0.81699999999999995</v>
      </c>
      <c r="D30" s="5">
        <v>0.88300000000000001</v>
      </c>
      <c r="E30" s="5">
        <v>0.877</v>
      </c>
      <c r="F30" s="5">
        <f t="shared" si="3"/>
        <v>0.81299999999999994</v>
      </c>
      <c r="G30" s="6">
        <f t="shared" si="4"/>
        <v>9.7919216646265572E-3</v>
      </c>
      <c r="H30" s="5">
        <f t="shared" si="5"/>
        <v>0.88</v>
      </c>
      <c r="I30" s="6">
        <f t="shared" si="6"/>
        <v>6.8415051311288546E-3</v>
      </c>
      <c r="J30" s="5">
        <f t="shared" si="7"/>
        <v>6.700000000000006E-2</v>
      </c>
      <c r="L30">
        <f t="shared" si="19"/>
        <v>27</v>
      </c>
      <c r="M30">
        <f t="shared" si="15"/>
        <v>36</v>
      </c>
      <c r="N30" s="11">
        <f t="shared" si="0"/>
        <v>1.3666666666666599E-3</v>
      </c>
      <c r="O30" s="12">
        <f t="shared" si="8"/>
        <v>27.811694478361009</v>
      </c>
      <c r="P30" s="12">
        <f t="shared" si="9"/>
        <v>1.0123490805109467</v>
      </c>
      <c r="Q30">
        <f t="shared" si="1"/>
        <v>4.9746833816307918E-5</v>
      </c>
      <c r="R30" s="13">
        <f t="shared" si="10"/>
        <v>0.98951142505485123</v>
      </c>
      <c r="T30">
        <f t="shared" si="20"/>
        <v>27</v>
      </c>
      <c r="U30">
        <f t="shared" si="16"/>
        <v>46</v>
      </c>
      <c r="V30" s="11">
        <f t="shared" si="11"/>
        <v>1.116165413533833E-3</v>
      </c>
      <c r="W30" s="12">
        <f t="shared" si="12"/>
        <v>22.713988879402383</v>
      </c>
      <c r="X30" s="12">
        <f t="shared" si="13"/>
        <v>0.62425025788660804</v>
      </c>
      <c r="Y30">
        <f t="shared" si="2"/>
        <v>3.0675657672547912E-5</v>
      </c>
      <c r="Z30" s="13">
        <f t="shared" si="14"/>
        <v>0.98658661569298656</v>
      </c>
    </row>
    <row r="31" spans="1:26" x14ac:dyDescent="0.25">
      <c r="A31" s="5">
        <v>28</v>
      </c>
      <c r="B31" s="5">
        <v>0.80700000000000005</v>
      </c>
      <c r="C31" s="5">
        <v>0.81399999999999995</v>
      </c>
      <c r="D31" s="5">
        <v>0.88300000000000001</v>
      </c>
      <c r="E31" s="5">
        <v>0.876</v>
      </c>
      <c r="F31" s="5">
        <f t="shared" si="3"/>
        <v>0.8105</v>
      </c>
      <c r="G31" s="6">
        <f t="shared" si="4"/>
        <v>8.5995085995084711E-3</v>
      </c>
      <c r="H31" s="5">
        <f t="shared" si="5"/>
        <v>0.87949999999999995</v>
      </c>
      <c r="I31" s="6">
        <f t="shared" si="6"/>
        <v>7.9908675799086823E-3</v>
      </c>
      <c r="J31" s="5">
        <f t="shared" si="7"/>
        <v>6.899999999999995E-2</v>
      </c>
      <c r="L31">
        <f t="shared" si="19"/>
        <v>28</v>
      </c>
      <c r="M31">
        <f t="shared" si="15"/>
        <v>37</v>
      </c>
      <c r="N31" s="11">
        <f t="shared" si="0"/>
        <v>1.2666666666666666E-3</v>
      </c>
      <c r="O31" s="12">
        <f t="shared" si="8"/>
        <v>25.77669244335911</v>
      </c>
      <c r="P31" s="12">
        <f t="shared" si="9"/>
        <v>1.3096015454665577</v>
      </c>
      <c r="Q31">
        <f t="shared" si="1"/>
        <v>6.4353819944226623E-5</v>
      </c>
      <c r="R31" s="13">
        <f t="shared" si="10"/>
        <v>0.9797680730323225</v>
      </c>
      <c r="T31">
        <f t="shared" si="20"/>
        <v>28</v>
      </c>
      <c r="U31">
        <f t="shared" si="16"/>
        <v>47</v>
      </c>
      <c r="V31" s="11">
        <f t="shared" si="11"/>
        <v>1.0631578947368407E-3</v>
      </c>
      <c r="W31" s="12">
        <f t="shared" si="12"/>
        <v>21.635284793179508</v>
      </c>
      <c r="X31" s="12">
        <f t="shared" si="13"/>
        <v>0.6522646839880144</v>
      </c>
      <c r="Y31">
        <f t="shared" si="2"/>
        <v>3.2052286571171026E-5</v>
      </c>
      <c r="Z31" s="13">
        <f t="shared" si="14"/>
        <v>0.98390291456109391</v>
      </c>
    </row>
    <row r="32" spans="1:26" x14ac:dyDescent="0.25">
      <c r="A32" s="5">
        <v>29</v>
      </c>
      <c r="B32" s="5">
        <v>0.80500000000000005</v>
      </c>
      <c r="C32" s="5">
        <v>0.81200000000000006</v>
      </c>
      <c r="D32" s="5">
        <v>0.88200000000000001</v>
      </c>
      <c r="E32" s="5">
        <v>0.875</v>
      </c>
      <c r="F32" s="5">
        <f t="shared" si="3"/>
        <v>0.8085</v>
      </c>
      <c r="G32" s="6">
        <f t="shared" si="4"/>
        <v>8.6206896551724206E-3</v>
      </c>
      <c r="H32" s="5">
        <f t="shared" si="5"/>
        <v>0.87850000000000006</v>
      </c>
      <c r="I32" s="6">
        <f t="shared" si="6"/>
        <v>8.0000000000000071E-3</v>
      </c>
      <c r="J32" s="5">
        <f t="shared" si="7"/>
        <v>7.0000000000000062E-2</v>
      </c>
      <c r="L32">
        <f t="shared" si="19"/>
        <v>29</v>
      </c>
      <c r="M32">
        <f t="shared" si="15"/>
        <v>38</v>
      </c>
      <c r="N32" s="11">
        <f t="shared" si="0"/>
        <v>1.2575757575757579E-3</v>
      </c>
      <c r="O32" s="12">
        <f t="shared" si="8"/>
        <v>25.591692258358943</v>
      </c>
      <c r="P32" s="12">
        <f t="shared" si="9"/>
        <v>1.3139499853641461</v>
      </c>
      <c r="Q32">
        <f t="shared" si="1"/>
        <v>6.4567502280794126E-5</v>
      </c>
      <c r="R32" s="13">
        <f t="shared" si="10"/>
        <v>0.97934685568388058</v>
      </c>
      <c r="T32">
        <f t="shared" si="20"/>
        <v>29</v>
      </c>
      <c r="U32">
        <f t="shared" si="16"/>
        <v>48</v>
      </c>
      <c r="V32" s="11">
        <f t="shared" si="11"/>
        <v>1.0236842105263149E-3</v>
      </c>
      <c r="W32" s="12">
        <f t="shared" si="12"/>
        <v>20.831994516205025</v>
      </c>
      <c r="X32" s="12">
        <f t="shared" si="13"/>
        <v>0.67742743938674088</v>
      </c>
      <c r="Y32">
        <f t="shared" si="2"/>
        <v>3.3288784371464444E-5</v>
      </c>
      <c r="Z32" s="13">
        <f t="shared" si="14"/>
        <v>0.98132126005990339</v>
      </c>
    </row>
    <row r="33" spans="1:26" x14ac:dyDescent="0.25">
      <c r="A33" s="5">
        <v>30</v>
      </c>
      <c r="B33" s="5">
        <v>0.80300000000000005</v>
      </c>
      <c r="C33" s="5">
        <v>0.81</v>
      </c>
      <c r="D33" s="5">
        <v>0.88100000000000001</v>
      </c>
      <c r="E33" s="5">
        <v>0.874</v>
      </c>
      <c r="F33" s="5">
        <f t="shared" si="3"/>
        <v>0.80649999999999999</v>
      </c>
      <c r="G33" s="6">
        <f t="shared" si="4"/>
        <v>8.6419753086419832E-3</v>
      </c>
      <c r="H33" s="5">
        <f t="shared" si="5"/>
        <v>0.87749999999999995</v>
      </c>
      <c r="I33" s="6">
        <f t="shared" si="6"/>
        <v>8.0091533180778104E-3</v>
      </c>
      <c r="J33" s="5">
        <f t="shared" si="7"/>
        <v>7.0999999999999952E-2</v>
      </c>
      <c r="L33">
        <f t="shared" si="19"/>
        <v>30</v>
      </c>
      <c r="M33">
        <f t="shared" si="15"/>
        <v>39</v>
      </c>
      <c r="N33" s="11">
        <f t="shared" si="0"/>
        <v>1.2181818181818192E-3</v>
      </c>
      <c r="O33" s="12">
        <f t="shared" si="8"/>
        <v>24.790024790024813</v>
      </c>
      <c r="P33" s="12">
        <f t="shared" si="9"/>
        <v>1.2950012950012926</v>
      </c>
      <c r="Q33">
        <f t="shared" si="1"/>
        <v>6.3636363636363505E-5</v>
      </c>
      <c r="R33" s="13">
        <f t="shared" si="10"/>
        <v>0.97863527359930269</v>
      </c>
      <c r="T33">
        <f t="shared" si="20"/>
        <v>30</v>
      </c>
      <c r="U33">
        <f t="shared" si="16"/>
        <v>49</v>
      </c>
      <c r="V33" s="11">
        <f t="shared" si="11"/>
        <v>9.8345864661654068E-4</v>
      </c>
      <c r="W33" s="12">
        <f t="shared" si="12"/>
        <v>20.013403472050072</v>
      </c>
      <c r="X33" s="12">
        <f t="shared" si="13"/>
        <v>0.6474914755081731</v>
      </c>
      <c r="Y33">
        <f t="shared" si="2"/>
        <v>3.1817731106471618E-5</v>
      </c>
      <c r="Z33" s="13">
        <f t="shared" si="14"/>
        <v>0.98150763755107306</v>
      </c>
    </row>
    <row r="34" spans="1:26" x14ac:dyDescent="0.25">
      <c r="A34" s="5">
        <v>31</v>
      </c>
      <c r="B34" s="5">
        <v>0.8</v>
      </c>
      <c r="C34" s="5">
        <v>0.80800000000000005</v>
      </c>
      <c r="D34" s="5">
        <v>0.88</v>
      </c>
      <c r="E34" s="5">
        <v>0.874</v>
      </c>
      <c r="F34" s="5">
        <f t="shared" si="3"/>
        <v>0.80400000000000005</v>
      </c>
      <c r="G34" s="6">
        <f t="shared" si="4"/>
        <v>9.9009900990099098E-3</v>
      </c>
      <c r="H34" s="5">
        <f t="shared" si="5"/>
        <v>0.877</v>
      </c>
      <c r="I34" s="6">
        <f t="shared" si="6"/>
        <v>6.8649885583524093E-3</v>
      </c>
      <c r="J34" s="5">
        <f t="shared" si="7"/>
        <v>7.2999999999999954E-2</v>
      </c>
      <c r="L34">
        <f t="shared" si="19"/>
        <v>31</v>
      </c>
      <c r="M34">
        <f t="shared" si="15"/>
        <v>40</v>
      </c>
      <c r="N34" s="11">
        <f t="shared" si="0"/>
        <v>1.121212121212121E-3</v>
      </c>
      <c r="O34" s="12">
        <f t="shared" si="8"/>
        <v>22.81668948335615</v>
      </c>
      <c r="P34" s="12">
        <f t="shared" si="9"/>
        <v>1.1716678383344887</v>
      </c>
      <c r="Q34">
        <f t="shared" si="1"/>
        <v>5.7575757575756776E-5</v>
      </c>
      <c r="R34" s="13">
        <f t="shared" si="10"/>
        <v>0.97934014364609312</v>
      </c>
      <c r="T34">
        <f t="shared" si="20"/>
        <v>31</v>
      </c>
      <c r="U34">
        <f t="shared" si="16"/>
        <v>50</v>
      </c>
      <c r="V34" s="11">
        <f t="shared" si="11"/>
        <v>9.4248120300751748E-4</v>
      </c>
      <c r="W34" s="12">
        <f t="shared" si="12"/>
        <v>19.179511660714642</v>
      </c>
      <c r="X34" s="12">
        <f t="shared" si="13"/>
        <v>0.54980543829806316</v>
      </c>
      <c r="Y34">
        <f t="shared" si="2"/>
        <v>2.7017439237966822E-5</v>
      </c>
      <c r="Z34" s="13">
        <f t="shared" si="14"/>
        <v>0.98542399163376115</v>
      </c>
    </row>
    <row r="35" spans="1:26" x14ac:dyDescent="0.25">
      <c r="A35" s="5">
        <v>32</v>
      </c>
      <c r="B35" s="5">
        <v>0.79800000000000004</v>
      </c>
      <c r="C35" s="5">
        <v>0.80600000000000005</v>
      </c>
      <c r="D35" s="5">
        <v>0.88</v>
      </c>
      <c r="E35" s="5">
        <v>0.873</v>
      </c>
      <c r="F35" s="5">
        <f t="shared" si="3"/>
        <v>0.80200000000000005</v>
      </c>
      <c r="G35" s="6">
        <f t="shared" si="4"/>
        <v>9.9255583126550955E-3</v>
      </c>
      <c r="H35" s="5">
        <f t="shared" si="5"/>
        <v>0.87650000000000006</v>
      </c>
      <c r="I35" s="6">
        <f t="shared" si="6"/>
        <v>8.0183276059564799E-3</v>
      </c>
      <c r="J35" s="5">
        <f t="shared" si="7"/>
        <v>7.4500000000000011E-2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1.0939393939393954E-3</v>
      </c>
      <c r="O35" s="12">
        <f t="shared" si="8"/>
        <v>22.261688928355628</v>
      </c>
      <c r="P35" s="12">
        <f t="shared" si="9"/>
        <v>1.1193827691241491</v>
      </c>
      <c r="Q35">
        <f t="shared" ref="Q35:Q66" si="22">(STEYX(J35:J44,A35:A44))/(STDEV(A35:A44)*SQRT(COUNT(A35:A44)-1))</f>
        <v>5.5006469274760681E-5</v>
      </c>
      <c r="R35" s="13">
        <f t="shared" si="10"/>
        <v>0.9801740412313763</v>
      </c>
      <c r="T35">
        <f t="shared" si="20"/>
        <v>32</v>
      </c>
      <c r="U35">
        <f t="shared" si="16"/>
        <v>51</v>
      </c>
      <c r="V35" s="11">
        <f t="shared" si="11"/>
        <v>9.022556390977434E-4</v>
      </c>
      <c r="W35" s="12">
        <f t="shared" si="12"/>
        <v>18.360920616559699</v>
      </c>
      <c r="X35" s="12">
        <f t="shared" si="13"/>
        <v>0.54535782660968357</v>
      </c>
      <c r="Y35">
        <f t="shared" ref="Y35:Y66" si="23">(STEYX(J35:J54,A35:A54))/(STDEV(A35:A54)*SQRT(COUNT(A35:A54)-1))</f>
        <v>2.6798883599599843E-5</v>
      </c>
      <c r="Z35" s="13">
        <f t="shared" si="14"/>
        <v>0.98436836704908914</v>
      </c>
    </row>
    <row r="36" spans="1:26" x14ac:dyDescent="0.25">
      <c r="A36" s="5">
        <v>33</v>
      </c>
      <c r="B36" s="5">
        <v>0.79700000000000004</v>
      </c>
      <c r="C36" s="5">
        <v>0.80400000000000005</v>
      </c>
      <c r="D36" s="5">
        <v>0.879</v>
      </c>
      <c r="E36" s="5">
        <v>0.872</v>
      </c>
      <c r="F36" s="5">
        <f t="shared" si="3"/>
        <v>0.80049999999999999</v>
      </c>
      <c r="G36" s="6">
        <f t="shared" si="4"/>
        <v>8.7064676616915495E-3</v>
      </c>
      <c r="H36" s="5">
        <f t="shared" si="5"/>
        <v>0.87549999999999994</v>
      </c>
      <c r="I36" s="6">
        <f t="shared" si="6"/>
        <v>8.0275229357798239E-3</v>
      </c>
      <c r="J36" s="5">
        <f t="shared" si="7"/>
        <v>7.4999999999999956E-2</v>
      </c>
      <c r="L36">
        <f t="shared" si="19"/>
        <v>33</v>
      </c>
      <c r="M36">
        <f t="shared" si="15"/>
        <v>42</v>
      </c>
      <c r="N36" s="11">
        <f t="shared" si="21"/>
        <v>1.0818181818181818E-3</v>
      </c>
      <c r="O36" s="12">
        <f t="shared" si="8"/>
        <v>22.015022015022019</v>
      </c>
      <c r="P36" s="12">
        <f t="shared" si="9"/>
        <v>1.1125675899821454</v>
      </c>
      <c r="Q36">
        <f t="shared" si="22"/>
        <v>5.4671571371722612E-5</v>
      </c>
      <c r="R36" s="13">
        <f t="shared" si="10"/>
        <v>0.97997739383174587</v>
      </c>
      <c r="T36">
        <f t="shared" si="20"/>
        <v>33</v>
      </c>
      <c r="U36">
        <f t="shared" si="16"/>
        <v>52</v>
      </c>
      <c r="V36" s="11">
        <f t="shared" si="11"/>
        <v>8.7932330827067667E-4</v>
      </c>
      <c r="W36" s="12">
        <f t="shared" si="12"/>
        <v>17.894247217555492</v>
      </c>
      <c r="X36" s="12">
        <f t="shared" si="13"/>
        <v>0.51119092482918904</v>
      </c>
      <c r="Y36">
        <f t="shared" si="23"/>
        <v>2.5119922046106345E-5</v>
      </c>
      <c r="Z36" s="13">
        <f t="shared" si="14"/>
        <v>0.98552299673931532</v>
      </c>
    </row>
    <row r="37" spans="1:26" x14ac:dyDescent="0.25">
      <c r="A37" s="5">
        <v>34</v>
      </c>
      <c r="B37" s="5">
        <v>0.79400000000000004</v>
      </c>
      <c r="C37" s="5">
        <v>0.80200000000000005</v>
      </c>
      <c r="D37" s="5">
        <v>0.879</v>
      </c>
      <c r="E37" s="5">
        <v>0.872</v>
      </c>
      <c r="F37" s="5">
        <f t="shared" si="3"/>
        <v>0.79800000000000004</v>
      </c>
      <c r="G37" s="6">
        <f t="shared" si="4"/>
        <v>9.9750623441396593E-3</v>
      </c>
      <c r="H37" s="5">
        <f t="shared" si="5"/>
        <v>0.87549999999999994</v>
      </c>
      <c r="I37" s="6">
        <f t="shared" si="6"/>
        <v>8.0275229357798239E-3</v>
      </c>
      <c r="J37" s="5">
        <f t="shared" si="7"/>
        <v>7.7499999999999902E-2</v>
      </c>
      <c r="L37">
        <f t="shared" si="19"/>
        <v>34</v>
      </c>
      <c r="M37">
        <f t="shared" si="15"/>
        <v>43</v>
      </c>
      <c r="N37" s="11">
        <f t="shared" si="21"/>
        <v>9.6969696969697206E-4</v>
      </c>
      <c r="O37" s="12">
        <f t="shared" si="8"/>
        <v>19.733353066686451</v>
      </c>
      <c r="P37" s="12">
        <f t="shared" si="9"/>
        <v>0.97795732213175102</v>
      </c>
      <c r="Q37">
        <f t="shared" si="22"/>
        <v>4.8056822809554237E-5</v>
      </c>
      <c r="R37" s="13">
        <f t="shared" si="10"/>
        <v>0.98073018427000924</v>
      </c>
      <c r="T37">
        <f t="shared" si="20"/>
        <v>34</v>
      </c>
      <c r="U37">
        <f t="shared" si="16"/>
        <v>53</v>
      </c>
      <c r="V37" s="11">
        <f t="shared" si="11"/>
        <v>8.3646616541353379E-4</v>
      </c>
      <c r="W37" s="12">
        <f t="shared" si="12"/>
        <v>17.022103488268904</v>
      </c>
      <c r="X37" s="12">
        <f t="shared" si="13"/>
        <v>0.42223680010488934</v>
      </c>
      <c r="Y37">
        <f t="shared" si="23"/>
        <v>2.0748716357154258E-5</v>
      </c>
      <c r="Z37" s="13">
        <f t="shared" si="14"/>
        <v>0.9890459508676035</v>
      </c>
    </row>
    <row r="38" spans="1:26" x14ac:dyDescent="0.25">
      <c r="A38" s="5">
        <v>35</v>
      </c>
      <c r="B38" s="5">
        <v>0.79200000000000004</v>
      </c>
      <c r="C38" s="5">
        <v>0.8</v>
      </c>
      <c r="D38" s="5">
        <v>0.878</v>
      </c>
      <c r="E38" s="5">
        <v>0.871</v>
      </c>
      <c r="F38" s="5">
        <f t="shared" si="3"/>
        <v>0.79600000000000004</v>
      </c>
      <c r="G38" s="6">
        <f t="shared" si="4"/>
        <v>1.0000000000000009E-2</v>
      </c>
      <c r="H38" s="5">
        <f t="shared" si="5"/>
        <v>0.87450000000000006</v>
      </c>
      <c r="I38" s="6">
        <f t="shared" si="6"/>
        <v>8.036739380022969E-3</v>
      </c>
      <c r="J38" s="5">
        <f t="shared" si="7"/>
        <v>7.8500000000000014E-2</v>
      </c>
      <c r="L38">
        <f t="shared" ref="L38:L53" si="24">L37+1</f>
        <v>35</v>
      </c>
      <c r="M38">
        <f t="shared" si="15"/>
        <v>44</v>
      </c>
      <c r="N38" s="11">
        <f t="shared" si="21"/>
        <v>9.7878787878787586E-4</v>
      </c>
      <c r="O38" s="12">
        <f t="shared" si="8"/>
        <v>19.918353251686526</v>
      </c>
      <c r="P38" s="12">
        <f t="shared" si="9"/>
        <v>0.96622140920757327</v>
      </c>
      <c r="Q38">
        <f t="shared" si="22"/>
        <v>4.7480120048460138E-5</v>
      </c>
      <c r="R38" s="13">
        <f t="shared" si="10"/>
        <v>0.9815227719605254</v>
      </c>
      <c r="T38">
        <f t="shared" ref="T38:T53" si="25">T37+1</f>
        <v>35</v>
      </c>
      <c r="U38">
        <f t="shared" si="16"/>
        <v>54</v>
      </c>
      <c r="V38" s="11">
        <f t="shared" si="11"/>
        <v>8.2030075187969971E-4</v>
      </c>
      <c r="W38" s="12">
        <f t="shared" si="12"/>
        <v>16.693136993888885</v>
      </c>
      <c r="X38" s="12">
        <f t="shared" si="13"/>
        <v>0.42520657948007978</v>
      </c>
      <c r="Y38">
        <f t="shared" si="23"/>
        <v>2.0894651315651118E-5</v>
      </c>
      <c r="Z38" s="13">
        <f t="shared" si="14"/>
        <v>0.98845606395046692</v>
      </c>
    </row>
    <row r="39" spans="1:26" x14ac:dyDescent="0.25">
      <c r="A39" s="5">
        <v>36</v>
      </c>
      <c r="B39" s="5">
        <v>0.79</v>
      </c>
      <c r="C39" s="5">
        <v>0.79900000000000004</v>
      </c>
      <c r="D39" s="5">
        <v>0.877</v>
      </c>
      <c r="E39" s="5">
        <v>0.87</v>
      </c>
      <c r="F39" s="5">
        <f t="shared" si="3"/>
        <v>0.79449999999999998</v>
      </c>
      <c r="G39" s="6">
        <f t="shared" si="4"/>
        <v>1.1264080100125166E-2</v>
      </c>
      <c r="H39" s="5">
        <f t="shared" si="5"/>
        <v>0.87349999999999994</v>
      </c>
      <c r="I39" s="6">
        <f t="shared" si="6"/>
        <v>8.0459770114942597E-3</v>
      </c>
      <c r="J39" s="5">
        <f t="shared" si="7"/>
        <v>7.8999999999999959E-2</v>
      </c>
      <c r="L39">
        <f t="shared" si="24"/>
        <v>36</v>
      </c>
      <c r="M39">
        <f t="shared" si="15"/>
        <v>45</v>
      </c>
      <c r="N39" s="11">
        <f t="shared" si="21"/>
        <v>9.6666666666666266E-4</v>
      </c>
      <c r="O39" s="12">
        <f t="shared" si="8"/>
        <v>19.671686338352927</v>
      </c>
      <c r="P39" s="12">
        <f t="shared" si="9"/>
        <v>1.0123490805109467</v>
      </c>
      <c r="Q39">
        <f t="shared" si="22"/>
        <v>4.9746833816307918E-5</v>
      </c>
      <c r="R39" s="13">
        <f t="shared" si="10"/>
        <v>0.97925267280618278</v>
      </c>
      <c r="T39">
        <f t="shared" si="25"/>
        <v>36</v>
      </c>
      <c r="U39">
        <f t="shared" si="16"/>
        <v>55</v>
      </c>
      <c r="V39" s="11">
        <f t="shared" si="11"/>
        <v>8.0225563909774476E-4</v>
      </c>
      <c r="W39" s="12">
        <f t="shared" si="12"/>
        <v>16.325918581557687</v>
      </c>
      <c r="X39" s="12">
        <f t="shared" si="13"/>
        <v>0.43607932109376124</v>
      </c>
      <c r="Y39">
        <f t="shared" si="23"/>
        <v>2.1428937838547424E-5</v>
      </c>
      <c r="Z39" s="13">
        <f t="shared" si="14"/>
        <v>0.98732037706723574</v>
      </c>
    </row>
    <row r="40" spans="1:26" x14ac:dyDescent="0.25">
      <c r="A40" s="5">
        <v>37</v>
      </c>
      <c r="B40" s="5">
        <v>0.78900000000000003</v>
      </c>
      <c r="C40" s="5">
        <v>0.79700000000000004</v>
      </c>
      <c r="D40" s="5">
        <v>0.876</v>
      </c>
      <c r="E40" s="5">
        <v>0.86899999999999999</v>
      </c>
      <c r="F40" s="5">
        <f t="shared" si="3"/>
        <v>0.79300000000000004</v>
      </c>
      <c r="G40" s="6">
        <f t="shared" si="4"/>
        <v>1.0037641154328741E-2</v>
      </c>
      <c r="H40" s="5">
        <f t="shared" si="5"/>
        <v>0.87250000000000005</v>
      </c>
      <c r="I40" s="6">
        <f t="shared" si="6"/>
        <v>8.0552359033371768E-3</v>
      </c>
      <c r="J40" s="5">
        <f t="shared" si="7"/>
        <v>7.9500000000000015E-2</v>
      </c>
      <c r="L40">
        <f t="shared" si="24"/>
        <v>37</v>
      </c>
      <c r="M40">
        <f t="shared" si="15"/>
        <v>46</v>
      </c>
      <c r="N40" s="11">
        <f t="shared" si="21"/>
        <v>9.3333333333333181E-4</v>
      </c>
      <c r="O40" s="12">
        <f t="shared" si="8"/>
        <v>18.993352326685631</v>
      </c>
      <c r="P40" s="12">
        <f t="shared" si="9"/>
        <v>1.0123490805109343</v>
      </c>
      <c r="Q40">
        <f t="shared" si="22"/>
        <v>4.9746833816307301E-5</v>
      </c>
      <c r="R40" s="13">
        <f t="shared" si="10"/>
        <v>0.97777777777777908</v>
      </c>
      <c r="T40">
        <f t="shared" si="25"/>
        <v>37</v>
      </c>
      <c r="U40">
        <f t="shared" si="16"/>
        <v>56</v>
      </c>
      <c r="V40" s="11">
        <f t="shared" si="11"/>
        <v>7.6804511278195584E-4</v>
      </c>
      <c r="W40" s="12">
        <f t="shared" si="12"/>
        <v>15.629733674846481</v>
      </c>
      <c r="X40" s="12">
        <f t="shared" si="13"/>
        <v>0.45403019618060825</v>
      </c>
      <c r="Y40">
        <f t="shared" si="23"/>
        <v>2.2311043840315086E-5</v>
      </c>
      <c r="Z40" s="13">
        <f t="shared" si="14"/>
        <v>0.98503792674819379</v>
      </c>
    </row>
    <row r="41" spans="1:26" x14ac:dyDescent="0.25">
      <c r="A41" s="5">
        <v>38</v>
      </c>
      <c r="B41" s="5">
        <v>0.78700000000000003</v>
      </c>
      <c r="C41" s="5">
        <v>0.79500000000000004</v>
      </c>
      <c r="D41" s="5">
        <v>0.876</v>
      </c>
      <c r="E41" s="5">
        <v>0.86899999999999999</v>
      </c>
      <c r="F41" s="5">
        <f t="shared" si="3"/>
        <v>0.79100000000000004</v>
      </c>
      <c r="G41" s="6">
        <f t="shared" si="4"/>
        <v>1.0062893081761014E-2</v>
      </c>
      <c r="H41" s="5">
        <f t="shared" si="5"/>
        <v>0.87250000000000005</v>
      </c>
      <c r="I41" s="6">
        <f t="shared" si="6"/>
        <v>8.0552359033371768E-3</v>
      </c>
      <c r="J41" s="5">
        <f t="shared" si="7"/>
        <v>8.1500000000000017E-2</v>
      </c>
      <c r="L41">
        <f t="shared" si="24"/>
        <v>38</v>
      </c>
      <c r="M41">
        <f t="shared" si="15"/>
        <v>47</v>
      </c>
      <c r="N41" s="11">
        <f t="shared" si="21"/>
        <v>8.1818181818181577E-4</v>
      </c>
      <c r="O41" s="12">
        <f t="shared" si="8"/>
        <v>16.650016650016607</v>
      </c>
      <c r="P41" s="12">
        <f t="shared" si="9"/>
        <v>0.85781056864392125</v>
      </c>
      <c r="Q41">
        <f t="shared" si="22"/>
        <v>4.2152811343162284E-5</v>
      </c>
      <c r="R41" s="13">
        <f t="shared" si="10"/>
        <v>0.97920696324951573</v>
      </c>
      <c r="T41">
        <f t="shared" si="25"/>
        <v>38</v>
      </c>
      <c r="U41">
        <f t="shared" si="16"/>
        <v>57</v>
      </c>
      <c r="V41" s="11">
        <f t="shared" si="11"/>
        <v>7.3984962406015327E-4</v>
      </c>
      <c r="W41" s="12">
        <f t="shared" si="12"/>
        <v>15.055954905579028</v>
      </c>
      <c r="X41" s="12">
        <f t="shared" si="13"/>
        <v>0.33758145349887325</v>
      </c>
      <c r="Y41">
        <f t="shared" si="23"/>
        <v>1.6588752624934628E-5</v>
      </c>
      <c r="Z41" s="13">
        <f t="shared" si="14"/>
        <v>0.99103189501114719</v>
      </c>
    </row>
    <row r="42" spans="1:26" x14ac:dyDescent="0.25">
      <c r="A42" s="5">
        <v>39</v>
      </c>
      <c r="B42" s="5">
        <v>0.78500000000000003</v>
      </c>
      <c r="C42" s="5">
        <v>0.79300000000000004</v>
      </c>
      <c r="D42" s="5">
        <v>0.875</v>
      </c>
      <c r="E42" s="5">
        <v>0.86799999999999999</v>
      </c>
      <c r="F42" s="5">
        <f t="shared" si="3"/>
        <v>0.78900000000000003</v>
      </c>
      <c r="G42" s="6">
        <f t="shared" si="4"/>
        <v>1.0088272383354359E-2</v>
      </c>
      <c r="H42" s="5">
        <f t="shared" si="5"/>
        <v>0.87149999999999994</v>
      </c>
      <c r="I42" s="6">
        <f t="shared" si="6"/>
        <v>8.0645161290322648E-3</v>
      </c>
      <c r="J42" s="5">
        <f t="shared" si="7"/>
        <v>8.2499999999999907E-2</v>
      </c>
      <c r="L42">
        <f t="shared" si="24"/>
        <v>39</v>
      </c>
      <c r="M42">
        <f t="shared" si="15"/>
        <v>48</v>
      </c>
      <c r="N42" s="11">
        <f t="shared" si="21"/>
        <v>7.8181818181818582E-4</v>
      </c>
      <c r="O42" s="12">
        <f t="shared" si="8"/>
        <v>15.910015910015995</v>
      </c>
      <c r="P42" s="12">
        <f t="shared" si="9"/>
        <v>0.85781056864392613</v>
      </c>
      <c r="Q42">
        <f t="shared" si="22"/>
        <v>4.2152811343162528E-5</v>
      </c>
      <c r="R42" s="13">
        <f t="shared" si="10"/>
        <v>0.97727272727272707</v>
      </c>
      <c r="T42">
        <f t="shared" si="25"/>
        <v>39</v>
      </c>
      <c r="U42">
        <f t="shared" si="16"/>
        <v>58</v>
      </c>
      <c r="V42" s="11">
        <f t="shared" si="11"/>
        <v>7.2556390977443865E-4</v>
      </c>
      <c r="W42" s="12">
        <f t="shared" si="12"/>
        <v>14.765240329150158</v>
      </c>
      <c r="X42" s="12">
        <f t="shared" si="13"/>
        <v>0.32030255671958197</v>
      </c>
      <c r="Y42">
        <f t="shared" si="23"/>
        <v>1.5739667637200254E-5</v>
      </c>
      <c r="Z42" s="13">
        <f t="shared" si="14"/>
        <v>0.99160058480715363</v>
      </c>
    </row>
    <row r="43" spans="1:26" x14ac:dyDescent="0.25">
      <c r="A43" s="5">
        <v>40</v>
      </c>
      <c r="B43" s="5">
        <v>0.78400000000000003</v>
      </c>
      <c r="C43" s="5">
        <v>0.79100000000000004</v>
      </c>
      <c r="D43" s="5">
        <v>0.874</v>
      </c>
      <c r="E43" s="5">
        <v>0.86699999999999999</v>
      </c>
      <c r="F43" s="5">
        <f t="shared" si="3"/>
        <v>0.78750000000000009</v>
      </c>
      <c r="G43" s="6">
        <f t="shared" si="4"/>
        <v>8.8495575221239006E-3</v>
      </c>
      <c r="H43" s="5">
        <f t="shared" si="5"/>
        <v>0.87050000000000005</v>
      </c>
      <c r="I43" s="6">
        <f t="shared" si="6"/>
        <v>8.0738177623990853E-3</v>
      </c>
      <c r="J43" s="5">
        <f t="shared" si="7"/>
        <v>8.2999999999999963E-2</v>
      </c>
      <c r="L43">
        <f t="shared" si="24"/>
        <v>40</v>
      </c>
      <c r="M43">
        <f t="shared" si="15"/>
        <v>49</v>
      </c>
      <c r="N43" s="11">
        <f t="shared" si="21"/>
        <v>7.696969696969672E-4</v>
      </c>
      <c r="O43" s="12">
        <f t="shared" si="8"/>
        <v>15.663348996682283</v>
      </c>
      <c r="P43" s="12">
        <f t="shared" si="9"/>
        <v>0.83989087898991022</v>
      </c>
      <c r="Q43">
        <f t="shared" si="22"/>
        <v>4.1272237793564178E-5</v>
      </c>
      <c r="R43" s="13">
        <f t="shared" si="10"/>
        <v>0.97751515151515178</v>
      </c>
      <c r="T43">
        <f t="shared" si="25"/>
        <v>40</v>
      </c>
      <c r="U43">
        <f t="shared" si="16"/>
        <v>59</v>
      </c>
      <c r="V43" s="11">
        <f t="shared" si="11"/>
        <v>7.1165413533834767E-4</v>
      </c>
      <c r="W43" s="12">
        <f t="shared" si="12"/>
        <v>14.482176136311514</v>
      </c>
      <c r="X43" s="12">
        <f t="shared" si="13"/>
        <v>0.31385226645315462</v>
      </c>
      <c r="Y43">
        <f t="shared" si="23"/>
        <v>1.5422700373508015E-5</v>
      </c>
      <c r="Z43" s="13">
        <f t="shared" si="14"/>
        <v>0.99161700209450432</v>
      </c>
    </row>
    <row r="44" spans="1:26" x14ac:dyDescent="0.25">
      <c r="A44" s="5">
        <v>41</v>
      </c>
      <c r="B44" s="5">
        <v>0.78200000000000003</v>
      </c>
      <c r="C44" s="5">
        <v>0.79</v>
      </c>
      <c r="D44" s="5">
        <v>0.874</v>
      </c>
      <c r="E44" s="5">
        <v>0.86699999999999999</v>
      </c>
      <c r="F44" s="5">
        <f t="shared" si="3"/>
        <v>0.78600000000000003</v>
      </c>
      <c r="G44" s="6">
        <f t="shared" si="4"/>
        <v>1.0126582278481022E-2</v>
      </c>
      <c r="H44" s="5">
        <f t="shared" si="5"/>
        <v>0.87050000000000005</v>
      </c>
      <c r="I44" s="6">
        <f t="shared" si="6"/>
        <v>8.0738177623990853E-3</v>
      </c>
      <c r="J44" s="5">
        <f t="shared" si="7"/>
        <v>8.450000000000002E-2</v>
      </c>
      <c r="L44">
        <f t="shared" si="24"/>
        <v>41</v>
      </c>
      <c r="M44">
        <f t="shared" si="15"/>
        <v>50</v>
      </c>
      <c r="N44" s="11">
        <f t="shared" si="21"/>
        <v>7.4848484848484293E-4</v>
      </c>
      <c r="O44" s="12">
        <f t="shared" si="8"/>
        <v>15.231681898348455</v>
      </c>
      <c r="P44" s="12">
        <f t="shared" si="9"/>
        <v>0.71117540451341099</v>
      </c>
      <c r="Q44">
        <f t="shared" si="22"/>
        <v>3.4947159377789011E-5</v>
      </c>
      <c r="R44" s="13">
        <f t="shared" si="10"/>
        <v>0.98285889194980214</v>
      </c>
      <c r="T44">
        <f t="shared" si="25"/>
        <v>41</v>
      </c>
      <c r="U44">
        <f t="shared" si="16"/>
        <v>60</v>
      </c>
      <c r="V44" s="11">
        <f t="shared" si="11"/>
        <v>6.8383458646616678E-4</v>
      </c>
      <c r="W44" s="12">
        <f t="shared" si="12"/>
        <v>13.916047750634247</v>
      </c>
      <c r="X44" s="12">
        <f t="shared" si="13"/>
        <v>0.3092181198064205</v>
      </c>
      <c r="Y44">
        <f t="shared" si="23"/>
        <v>1.5194978407287498E-5</v>
      </c>
      <c r="Z44" s="13">
        <f t="shared" si="14"/>
        <v>0.99119097396864808</v>
      </c>
    </row>
    <row r="45" spans="1:26" x14ac:dyDescent="0.25">
      <c r="A45" s="5">
        <v>42</v>
      </c>
      <c r="B45" s="5">
        <v>0.78</v>
      </c>
      <c r="C45" s="5">
        <v>0.78800000000000003</v>
      </c>
      <c r="D45" s="5">
        <v>0.873</v>
      </c>
      <c r="E45" s="5">
        <v>0.86599999999999999</v>
      </c>
      <c r="F45" s="5">
        <f t="shared" si="3"/>
        <v>0.78400000000000003</v>
      </c>
      <c r="G45" s="6">
        <f t="shared" si="4"/>
        <v>1.0152284263959399E-2</v>
      </c>
      <c r="H45" s="5">
        <f t="shared" si="5"/>
        <v>0.86949999999999994</v>
      </c>
      <c r="I45" s="6">
        <f t="shared" si="6"/>
        <v>8.0831408775981599E-3</v>
      </c>
      <c r="J45" s="5">
        <f t="shared" si="7"/>
        <v>8.5499999999999909E-2</v>
      </c>
      <c r="L45">
        <f t="shared" si="24"/>
        <v>42</v>
      </c>
      <c r="M45">
        <f t="shared" si="15"/>
        <v>51</v>
      </c>
      <c r="N45" s="11">
        <f t="shared" si="21"/>
        <v>7.2424242424242618E-4</v>
      </c>
      <c r="O45" s="12">
        <f t="shared" si="8"/>
        <v>14.73834807168145</v>
      </c>
      <c r="P45" s="12">
        <f t="shared" si="9"/>
        <v>0.77268189132724829</v>
      </c>
      <c r="Q45">
        <f t="shared" si="22"/>
        <v>3.7969588139820972E-5</v>
      </c>
      <c r="R45" s="13">
        <f t="shared" si="10"/>
        <v>0.97848467718451027</v>
      </c>
      <c r="T45">
        <f t="shared" si="25"/>
        <v>42</v>
      </c>
      <c r="U45">
        <f t="shared" si="16"/>
        <v>61</v>
      </c>
      <c r="V45" s="11">
        <f t="shared" si="11"/>
        <v>6.5864661654135522E-4</v>
      </c>
      <c r="W45" s="12">
        <f t="shared" si="12"/>
        <v>13.403472050088633</v>
      </c>
      <c r="X45" s="12">
        <f t="shared" si="13"/>
        <v>0.38627493089176851</v>
      </c>
      <c r="Y45">
        <f t="shared" si="23"/>
        <v>1.8981550104021502E-5</v>
      </c>
      <c r="Z45" s="13">
        <f t="shared" si="14"/>
        <v>0.98527055343276237</v>
      </c>
    </row>
    <row r="46" spans="1:26" x14ac:dyDescent="0.25">
      <c r="A46" s="5">
        <v>43</v>
      </c>
      <c r="B46" s="5">
        <v>0.77900000000000003</v>
      </c>
      <c r="C46" s="5">
        <v>0.78700000000000003</v>
      </c>
      <c r="D46" s="5">
        <v>0.872</v>
      </c>
      <c r="E46" s="5">
        <v>0.86499999999999999</v>
      </c>
      <c r="F46" s="5">
        <f t="shared" si="3"/>
        <v>0.78300000000000003</v>
      </c>
      <c r="G46" s="6">
        <f t="shared" si="4"/>
        <v>1.0165184243964431E-2</v>
      </c>
      <c r="H46" s="5">
        <f t="shared" si="5"/>
        <v>0.86850000000000005</v>
      </c>
      <c r="I46" s="6">
        <f t="shared" si="6"/>
        <v>8.0924855491329561E-3</v>
      </c>
      <c r="J46" s="5">
        <f t="shared" si="7"/>
        <v>8.550000000000002E-2</v>
      </c>
      <c r="L46">
        <f t="shared" si="24"/>
        <v>43</v>
      </c>
      <c r="M46">
        <f t="shared" si="15"/>
        <v>52</v>
      </c>
      <c r="N46" s="11">
        <f t="shared" si="21"/>
        <v>7.6363636363636228E-4</v>
      </c>
      <c r="O46" s="12">
        <f t="shared" si="8"/>
        <v>15.540015540015514</v>
      </c>
      <c r="P46" s="12">
        <f t="shared" si="9"/>
        <v>0.78851468608822783</v>
      </c>
      <c r="Q46">
        <f t="shared" si="22"/>
        <v>3.8747611674375505E-5</v>
      </c>
      <c r="R46" s="13">
        <f t="shared" si="10"/>
        <v>0.97981855211997926</v>
      </c>
      <c r="T46">
        <f t="shared" si="25"/>
        <v>43</v>
      </c>
      <c r="U46">
        <f t="shared" si="16"/>
        <v>62</v>
      </c>
      <c r="V46" s="11">
        <f t="shared" si="11"/>
        <v>6.5187969924812204E-4</v>
      </c>
      <c r="W46" s="12">
        <f t="shared" si="12"/>
        <v>13.26576514546443</v>
      </c>
      <c r="X46" s="12">
        <f t="shared" si="13"/>
        <v>0.38839041771085864</v>
      </c>
      <c r="Y46">
        <f t="shared" si="23"/>
        <v>1.9085505126311592E-5</v>
      </c>
      <c r="Z46" s="13">
        <f t="shared" si="14"/>
        <v>0.98480519123213162</v>
      </c>
    </row>
    <row r="47" spans="1:26" x14ac:dyDescent="0.25">
      <c r="A47" s="5">
        <v>44</v>
      </c>
      <c r="B47" s="5">
        <v>0.77700000000000002</v>
      </c>
      <c r="C47" s="5">
        <v>0.78500000000000003</v>
      </c>
      <c r="D47" s="5">
        <v>0.871</v>
      </c>
      <c r="E47" s="5">
        <v>0.86499999999999999</v>
      </c>
      <c r="F47" s="5">
        <f t="shared" si="3"/>
        <v>0.78100000000000003</v>
      </c>
      <c r="G47" s="6">
        <f t="shared" si="4"/>
        <v>1.0191082802547779E-2</v>
      </c>
      <c r="H47" s="5">
        <f t="shared" si="5"/>
        <v>0.86799999999999999</v>
      </c>
      <c r="I47" s="6">
        <f t="shared" si="6"/>
        <v>6.9364161849711043E-3</v>
      </c>
      <c r="J47" s="5">
        <f t="shared" si="7"/>
        <v>8.6999999999999966E-2</v>
      </c>
      <c r="L47">
        <f t="shared" si="24"/>
        <v>44</v>
      </c>
      <c r="M47">
        <f t="shared" si="15"/>
        <v>53</v>
      </c>
      <c r="N47" s="11">
        <f t="shared" si="21"/>
        <v>7.1212121212121471E-4</v>
      </c>
      <c r="O47" s="12">
        <f t="shared" si="8"/>
        <v>14.491681158347879</v>
      </c>
      <c r="P47" s="12">
        <f t="shared" si="9"/>
        <v>0.74639671667283869</v>
      </c>
      <c r="Q47">
        <f t="shared" si="22"/>
        <v>3.6677934657303282E-5</v>
      </c>
      <c r="R47" s="13">
        <f t="shared" si="10"/>
        <v>0.97921875277053827</v>
      </c>
      <c r="T47">
        <f t="shared" si="25"/>
        <v>44</v>
      </c>
      <c r="U47">
        <f t="shared" si="16"/>
        <v>63</v>
      </c>
      <c r="V47" s="11">
        <f t="shared" si="11"/>
        <v>6.2556390977443763E-4</v>
      </c>
      <c r="W47" s="12">
        <f t="shared" si="12"/>
        <v>12.730238294148103</v>
      </c>
      <c r="X47" s="12">
        <f t="shared" si="13"/>
        <v>0.37039235564217227</v>
      </c>
      <c r="Y47">
        <f t="shared" si="23"/>
        <v>1.8201080356256341E-5</v>
      </c>
      <c r="Z47" s="13">
        <f t="shared" si="14"/>
        <v>0.98499086474702979</v>
      </c>
    </row>
    <row r="48" spans="1:26" x14ac:dyDescent="0.25">
      <c r="A48" s="5">
        <v>45</v>
      </c>
      <c r="B48" s="5">
        <v>0.77600000000000002</v>
      </c>
      <c r="C48" s="5">
        <v>0.78300000000000003</v>
      </c>
      <c r="D48" s="5">
        <v>0.87</v>
      </c>
      <c r="E48" s="5">
        <v>0.86399999999999999</v>
      </c>
      <c r="F48" s="5">
        <f t="shared" si="3"/>
        <v>0.77950000000000008</v>
      </c>
      <c r="G48" s="6">
        <f t="shared" si="4"/>
        <v>8.9399744572158449E-3</v>
      </c>
      <c r="H48" s="5">
        <f t="shared" si="5"/>
        <v>0.86699999999999999</v>
      </c>
      <c r="I48" s="6">
        <f t="shared" si="6"/>
        <v>6.944444444444451E-3</v>
      </c>
      <c r="J48" s="5">
        <f t="shared" si="7"/>
        <v>8.7499999999999911E-2</v>
      </c>
      <c r="L48">
        <f t="shared" si="24"/>
        <v>45</v>
      </c>
      <c r="M48">
        <f t="shared" si="15"/>
        <v>54</v>
      </c>
      <c r="N48" s="11">
        <f t="shared" si="21"/>
        <v>7.2424242424243344E-4</v>
      </c>
      <c r="O48" s="12">
        <f t="shared" si="8"/>
        <v>14.738348071681594</v>
      </c>
      <c r="P48" s="12">
        <f t="shared" si="9"/>
        <v>0.73095235573867834</v>
      </c>
      <c r="Q48">
        <f t="shared" si="22"/>
        <v>3.5918998760998646E-5</v>
      </c>
      <c r="R48" s="13">
        <f t="shared" si="10"/>
        <v>0.980702206197958</v>
      </c>
      <c r="T48">
        <f t="shared" si="25"/>
        <v>45</v>
      </c>
      <c r="U48">
        <f t="shared" si="16"/>
        <v>64</v>
      </c>
      <c r="V48" s="11">
        <f t="shared" si="11"/>
        <v>6.033834586466186E-4</v>
      </c>
      <c r="W48" s="12">
        <f t="shared" si="12"/>
        <v>12.278865662324353</v>
      </c>
      <c r="X48" s="12">
        <f t="shared" si="13"/>
        <v>0.42128081430321562</v>
      </c>
      <c r="Y48">
        <f t="shared" si="23"/>
        <v>2.0701739214860013E-5</v>
      </c>
      <c r="Z48" s="13">
        <f t="shared" si="14"/>
        <v>0.97925117662957584</v>
      </c>
    </row>
    <row r="49" spans="1:26" x14ac:dyDescent="0.25">
      <c r="A49" s="5">
        <v>46</v>
      </c>
      <c r="B49" s="5">
        <v>0.77400000000000002</v>
      </c>
      <c r="C49" s="5">
        <v>0.78200000000000003</v>
      </c>
      <c r="D49" s="5">
        <v>0.87</v>
      </c>
      <c r="E49" s="5">
        <v>0.86299999999999999</v>
      </c>
      <c r="F49" s="5">
        <f t="shared" si="3"/>
        <v>0.77800000000000002</v>
      </c>
      <c r="G49" s="6">
        <f t="shared" si="4"/>
        <v>1.0230179028133002E-2</v>
      </c>
      <c r="H49" s="5">
        <f t="shared" si="5"/>
        <v>0.86650000000000005</v>
      </c>
      <c r="I49" s="6">
        <f t="shared" si="6"/>
        <v>8.1112398609501819E-3</v>
      </c>
      <c r="J49" s="5">
        <f t="shared" si="7"/>
        <v>8.8500000000000023E-2</v>
      </c>
      <c r="L49">
        <f t="shared" si="24"/>
        <v>46</v>
      </c>
      <c r="M49">
        <f t="shared" si="15"/>
        <v>55</v>
      </c>
      <c r="N49" s="11">
        <f t="shared" si="21"/>
        <v>7.1212121212121395E-4</v>
      </c>
      <c r="O49" s="12">
        <f t="shared" si="8"/>
        <v>14.491681158347866</v>
      </c>
      <c r="P49" s="12">
        <f t="shared" si="9"/>
        <v>0.74639671667284724</v>
      </c>
      <c r="Q49">
        <f t="shared" si="22"/>
        <v>3.6677934657303709E-5</v>
      </c>
      <c r="R49" s="13">
        <f t="shared" si="10"/>
        <v>0.9792187527705376</v>
      </c>
      <c r="T49">
        <f t="shared" si="25"/>
        <v>46</v>
      </c>
      <c r="U49">
        <f t="shared" si="16"/>
        <v>65</v>
      </c>
      <c r="V49" s="11">
        <f t="shared" si="11"/>
        <v>5.9323308270676936E-4</v>
      </c>
      <c r="W49" s="12">
        <f t="shared" si="12"/>
        <v>12.072305305388065</v>
      </c>
      <c r="X49" s="12">
        <f t="shared" si="13"/>
        <v>0.40621543777461966</v>
      </c>
      <c r="Y49">
        <f t="shared" si="23"/>
        <v>1.9961426612244806E-5</v>
      </c>
      <c r="Z49" s="13">
        <f t="shared" si="14"/>
        <v>0.98002701477311371</v>
      </c>
    </row>
    <row r="50" spans="1:26" x14ac:dyDescent="0.25">
      <c r="A50" s="5">
        <v>47</v>
      </c>
      <c r="B50" s="5">
        <v>0.77300000000000002</v>
      </c>
      <c r="C50" s="5">
        <v>0.78100000000000003</v>
      </c>
      <c r="D50" s="5">
        <v>0.86899999999999999</v>
      </c>
      <c r="E50" s="5">
        <v>0.86199999999999999</v>
      </c>
      <c r="F50" s="5">
        <f t="shared" si="3"/>
        <v>0.77700000000000002</v>
      </c>
      <c r="G50" s="6">
        <f t="shared" si="4"/>
        <v>1.024327784891166E-2</v>
      </c>
      <c r="H50" s="5">
        <f t="shared" si="5"/>
        <v>0.86549999999999994</v>
      </c>
      <c r="I50" s="6">
        <f t="shared" si="6"/>
        <v>8.1206496519721644E-3</v>
      </c>
      <c r="J50" s="5">
        <f t="shared" si="7"/>
        <v>8.8499999999999912E-2</v>
      </c>
      <c r="L50">
        <f t="shared" si="24"/>
        <v>47</v>
      </c>
      <c r="M50">
        <f t="shared" si="15"/>
        <v>56</v>
      </c>
      <c r="N50" s="11">
        <f t="shared" si="21"/>
        <v>6.8181818181818946E-4</v>
      </c>
      <c r="O50" s="12">
        <f t="shared" si="8"/>
        <v>13.875013875014034</v>
      </c>
      <c r="P50" s="12">
        <f t="shared" si="9"/>
        <v>0.92807913958214572</v>
      </c>
      <c r="Q50">
        <f t="shared" si="22"/>
        <v>4.5605808919066633E-5</v>
      </c>
      <c r="R50" s="13">
        <f t="shared" si="10"/>
        <v>0.96544424738257595</v>
      </c>
      <c r="T50">
        <f t="shared" si="25"/>
        <v>47</v>
      </c>
      <c r="U50">
        <f t="shared" si="16"/>
        <v>66</v>
      </c>
      <c r="V50" s="11">
        <f t="shared" si="11"/>
        <v>5.8721804511278409E-4</v>
      </c>
      <c r="W50" s="12">
        <f t="shared" si="12"/>
        <v>11.949899167944325</v>
      </c>
      <c r="X50" s="12">
        <f t="shared" si="13"/>
        <v>0.40287177935989926</v>
      </c>
      <c r="Y50">
        <f t="shared" si="23"/>
        <v>1.9797119237745444E-5</v>
      </c>
      <c r="Z50" s="13">
        <f t="shared" si="14"/>
        <v>0.97995148126727072</v>
      </c>
    </row>
    <row r="51" spans="1:26" x14ac:dyDescent="0.25">
      <c r="A51" s="5">
        <v>48</v>
      </c>
      <c r="B51" s="5">
        <v>0.77100000000000002</v>
      </c>
      <c r="C51" s="5">
        <v>0.77900000000000003</v>
      </c>
      <c r="D51" s="5">
        <v>0.86799999999999999</v>
      </c>
      <c r="E51" s="5">
        <v>0.86099999999999999</v>
      </c>
      <c r="F51" s="5">
        <f t="shared" si="3"/>
        <v>0.77500000000000002</v>
      </c>
      <c r="G51" s="6">
        <f t="shared" si="4"/>
        <v>1.0269576379974334E-2</v>
      </c>
      <c r="H51" s="5">
        <f t="shared" si="5"/>
        <v>0.86450000000000005</v>
      </c>
      <c r="I51" s="6">
        <f t="shared" si="6"/>
        <v>8.1300813008130159E-3</v>
      </c>
      <c r="J51" s="5">
        <f t="shared" si="7"/>
        <v>8.9500000000000024E-2</v>
      </c>
      <c r="L51">
        <f t="shared" si="24"/>
        <v>48</v>
      </c>
      <c r="M51">
        <f t="shared" si="15"/>
        <v>57</v>
      </c>
      <c r="N51" s="11">
        <f t="shared" si="21"/>
        <v>6.6060606060606986E-4</v>
      </c>
      <c r="O51" s="12">
        <f t="shared" si="8"/>
        <v>13.443346776680301</v>
      </c>
      <c r="P51" s="12">
        <f t="shared" si="9"/>
        <v>0.82964097921049729</v>
      </c>
      <c r="Q51">
        <f t="shared" si="22"/>
        <v>4.0768557718403829E-5</v>
      </c>
      <c r="R51" s="13">
        <f t="shared" si="10"/>
        <v>0.97043208363963351</v>
      </c>
      <c r="T51">
        <f t="shared" si="25"/>
        <v>48</v>
      </c>
      <c r="U51">
        <f t="shared" si="16"/>
        <v>67</v>
      </c>
      <c r="V51" s="11">
        <f t="shared" si="11"/>
        <v>5.6315789473684375E-4</v>
      </c>
      <c r="W51" s="12">
        <f t="shared" si="12"/>
        <v>11.460274618169391</v>
      </c>
      <c r="X51" s="12">
        <f t="shared" si="13"/>
        <v>0.36720070268288274</v>
      </c>
      <c r="Y51">
        <f t="shared" si="23"/>
        <v>1.8044242529836853E-5</v>
      </c>
      <c r="Z51" s="13">
        <f t="shared" si="14"/>
        <v>0.98185582671763205</v>
      </c>
    </row>
    <row r="52" spans="1:26" x14ac:dyDescent="0.25">
      <c r="A52" s="5">
        <v>49</v>
      </c>
      <c r="B52" s="5">
        <v>0.76900000000000002</v>
      </c>
      <c r="C52" s="5">
        <v>0.77800000000000002</v>
      </c>
      <c r="D52" s="5">
        <v>0.86699999999999999</v>
      </c>
      <c r="E52" s="5">
        <v>0.86099999999999999</v>
      </c>
      <c r="F52" s="5">
        <f t="shared" si="3"/>
        <v>0.77350000000000008</v>
      </c>
      <c r="G52" s="6">
        <f t="shared" si="4"/>
        <v>1.1568123393316206E-2</v>
      </c>
      <c r="H52" s="5">
        <f t="shared" si="5"/>
        <v>0.86399999999999999</v>
      </c>
      <c r="I52" s="6">
        <f t="shared" si="6"/>
        <v>6.9686411149825845E-3</v>
      </c>
      <c r="J52" s="5">
        <f t="shared" si="7"/>
        <v>9.0499999999999914E-2</v>
      </c>
      <c r="L52">
        <f t="shared" si="24"/>
        <v>49</v>
      </c>
      <c r="M52">
        <f t="shared" si="15"/>
        <v>58</v>
      </c>
      <c r="N52" s="11">
        <f t="shared" si="21"/>
        <v>6.4242424242424978E-4</v>
      </c>
      <c r="O52" s="12">
        <f t="shared" si="8"/>
        <v>13.073346406679892</v>
      </c>
      <c r="P52" s="12">
        <f t="shared" si="9"/>
        <v>0.77268189132727305</v>
      </c>
      <c r="Q52">
        <f t="shared" si="22"/>
        <v>3.7969588139822192E-5</v>
      </c>
      <c r="R52" s="13">
        <f t="shared" si="10"/>
        <v>0.97281385281385491</v>
      </c>
      <c r="T52">
        <f t="shared" si="25"/>
        <v>49</v>
      </c>
      <c r="U52">
        <f t="shared" si="16"/>
        <v>68</v>
      </c>
      <c r="V52" s="11">
        <f t="shared" si="11"/>
        <v>5.4398496240601704E-4</v>
      </c>
      <c r="W52" s="12">
        <f t="shared" si="12"/>
        <v>11.070105055067504</v>
      </c>
      <c r="X52" s="12">
        <f t="shared" si="13"/>
        <v>0.34048743418620542</v>
      </c>
      <c r="Y52">
        <f t="shared" si="23"/>
        <v>1.6731552515910132E-5</v>
      </c>
      <c r="Z52" s="13">
        <f t="shared" si="14"/>
        <v>0.98325681169383983</v>
      </c>
    </row>
    <row r="53" spans="1:26" x14ac:dyDescent="0.25">
      <c r="A53" s="5">
        <v>50</v>
      </c>
      <c r="B53" s="5">
        <v>0.76800000000000002</v>
      </c>
      <c r="C53" s="5">
        <v>0.77600000000000002</v>
      </c>
      <c r="D53" s="5">
        <v>0.86699999999999999</v>
      </c>
      <c r="E53" s="5">
        <v>0.86</v>
      </c>
      <c r="F53" s="5">
        <f t="shared" si="3"/>
        <v>0.77200000000000002</v>
      </c>
      <c r="G53" s="6">
        <f t="shared" si="4"/>
        <v>1.0309278350515472E-2</v>
      </c>
      <c r="H53" s="5">
        <f t="shared" si="5"/>
        <v>0.86349999999999993</v>
      </c>
      <c r="I53" s="6">
        <f t="shared" si="6"/>
        <v>8.1395348837209371E-3</v>
      </c>
      <c r="J53" s="5">
        <f t="shared" si="7"/>
        <v>9.1499999999999915E-2</v>
      </c>
      <c r="L53">
        <f t="shared" si="24"/>
        <v>50</v>
      </c>
      <c r="M53">
        <f t="shared" si="15"/>
        <v>59</v>
      </c>
      <c r="N53" s="11">
        <f t="shared" si="21"/>
        <v>6.3333333333333579E-4</v>
      </c>
      <c r="O53" s="12">
        <f t="shared" si="8"/>
        <v>12.888346221679608</v>
      </c>
      <c r="P53" s="12">
        <f t="shared" si="9"/>
        <v>0.76526397343338481</v>
      </c>
      <c r="Q53">
        <f t="shared" si="22"/>
        <v>3.7605071654516518E-5</v>
      </c>
      <c r="R53" s="13">
        <f t="shared" si="10"/>
        <v>0.97256918932157921</v>
      </c>
      <c r="T53">
        <f t="shared" si="25"/>
        <v>50</v>
      </c>
      <c r="U53">
        <f t="shared" si="16"/>
        <v>69</v>
      </c>
      <c r="V53" s="11">
        <f t="shared" si="11"/>
        <v>5.2330827067669243E-4</v>
      </c>
      <c r="W53" s="12">
        <f t="shared" si="12"/>
        <v>10.649333957604652</v>
      </c>
      <c r="X53" s="12">
        <f t="shared" si="13"/>
        <v>0.35236086654193716</v>
      </c>
      <c r="Y53">
        <f t="shared" si="23"/>
        <v>1.7315012981870786E-5</v>
      </c>
      <c r="Z53" s="13">
        <f t="shared" si="14"/>
        <v>0.98067462679315376</v>
      </c>
    </row>
    <row r="54" spans="1:26" x14ac:dyDescent="0.25">
      <c r="A54" s="5">
        <v>51</v>
      </c>
      <c r="B54" s="5">
        <v>0.76700000000000002</v>
      </c>
      <c r="C54" s="5">
        <v>0.77500000000000002</v>
      </c>
      <c r="D54" s="5">
        <v>0.86599999999999999</v>
      </c>
      <c r="E54" s="5">
        <v>0.85899999999999999</v>
      </c>
      <c r="F54" s="5">
        <f t="shared" si="3"/>
        <v>0.77100000000000002</v>
      </c>
      <c r="G54" s="6">
        <f t="shared" si="4"/>
        <v>1.0322580645161299E-2</v>
      </c>
      <c r="H54" s="5">
        <f t="shared" si="5"/>
        <v>0.86250000000000004</v>
      </c>
      <c r="I54" s="6">
        <f t="shared" si="6"/>
        <v>8.1490104772991932E-3</v>
      </c>
      <c r="J54" s="5">
        <f t="shared" si="7"/>
        <v>9.1500000000000026E-2</v>
      </c>
      <c r="L54">
        <f t="shared" ref="L54:M69" si="26">L53+1</f>
        <v>51</v>
      </c>
      <c r="M54">
        <f t="shared" si="15"/>
        <v>60</v>
      </c>
      <c r="N54" s="11">
        <f t="shared" si="21"/>
        <v>6.121212121212087E-4</v>
      </c>
      <c r="O54" s="12">
        <f t="shared" si="8"/>
        <v>12.456679123345721</v>
      </c>
      <c r="P54" s="12">
        <f t="shared" si="9"/>
        <v>0.86333419666752387</v>
      </c>
      <c r="Q54">
        <f t="shared" si="22"/>
        <v>4.2424242424242118E-5</v>
      </c>
      <c r="R54" s="13">
        <f t="shared" si="10"/>
        <v>0.96299443028414999</v>
      </c>
      <c r="T54">
        <f t="shared" ref="T54:U69" si="27">T53+1</f>
        <v>51</v>
      </c>
      <c r="U54">
        <f t="shared" si="16"/>
        <v>70</v>
      </c>
      <c r="V54" s="11">
        <f t="shared" si="11"/>
        <v>5.0977443609022573E-4</v>
      </c>
      <c r="W54" s="12">
        <f t="shared" si="12"/>
        <v>10.373920148356245</v>
      </c>
      <c r="X54" s="12">
        <f t="shared" si="13"/>
        <v>0.3666867508212629</v>
      </c>
      <c r="Y54">
        <f t="shared" si="23"/>
        <v>1.8018986935356857E-5</v>
      </c>
      <c r="Z54" s="13">
        <f t="shared" si="14"/>
        <v>0.97800528485900706</v>
      </c>
    </row>
    <row r="55" spans="1:26" x14ac:dyDescent="0.25">
      <c r="A55" s="5">
        <v>52</v>
      </c>
      <c r="B55" s="5">
        <v>0.76500000000000001</v>
      </c>
      <c r="C55" s="5">
        <v>0.77300000000000002</v>
      </c>
      <c r="D55" s="5">
        <v>0.86499999999999999</v>
      </c>
      <c r="E55" s="5">
        <v>0.85899999999999999</v>
      </c>
      <c r="F55" s="5">
        <f t="shared" si="3"/>
        <v>0.76900000000000002</v>
      </c>
      <c r="G55" s="6">
        <f t="shared" si="4"/>
        <v>1.0349288486416568E-2</v>
      </c>
      <c r="H55" s="5">
        <f t="shared" si="5"/>
        <v>0.86199999999999999</v>
      </c>
      <c r="I55" s="6">
        <f t="shared" si="6"/>
        <v>6.9848661233993074E-3</v>
      </c>
      <c r="J55" s="5">
        <f t="shared" si="7"/>
        <v>9.2999999999999972E-2</v>
      </c>
      <c r="L55">
        <f t="shared" si="26"/>
        <v>52</v>
      </c>
      <c r="M55">
        <f t="shared" si="15"/>
        <v>61</v>
      </c>
      <c r="N55" s="11">
        <f t="shared" si="21"/>
        <v>5.2424242424242186E-4</v>
      </c>
      <c r="O55" s="12">
        <f t="shared" si="8"/>
        <v>10.668344001677289</v>
      </c>
      <c r="P55" s="12">
        <f t="shared" si="9"/>
        <v>0.95434118600795848</v>
      </c>
      <c r="Q55">
        <f t="shared" si="22"/>
        <v>4.6896325880431072E-5</v>
      </c>
      <c r="R55" s="13">
        <f t="shared" si="10"/>
        <v>0.93983356884911173</v>
      </c>
      <c r="T55">
        <f t="shared" si="27"/>
        <v>52</v>
      </c>
      <c r="U55">
        <f t="shared" si="16"/>
        <v>71</v>
      </c>
      <c r="V55" s="11">
        <f t="shared" si="11"/>
        <v>4.9548872180451078E-4</v>
      </c>
      <c r="W55" s="12">
        <f t="shared" si="12"/>
        <v>10.083205571927367</v>
      </c>
      <c r="X55" s="12">
        <f t="shared" si="13"/>
        <v>0.32143752251178825</v>
      </c>
      <c r="Y55">
        <f t="shared" si="23"/>
        <v>1.5795439856229273E-5</v>
      </c>
      <c r="Z55" s="13">
        <f t="shared" si="14"/>
        <v>0.98203629374187362</v>
      </c>
    </row>
    <row r="56" spans="1:26" x14ac:dyDescent="0.25">
      <c r="A56" s="5">
        <v>53</v>
      </c>
      <c r="B56" s="5">
        <v>0.76400000000000001</v>
      </c>
      <c r="C56" s="5">
        <v>0.77200000000000002</v>
      </c>
      <c r="D56" s="5">
        <v>0.86399999999999999</v>
      </c>
      <c r="E56" s="5">
        <v>0.85799999999999998</v>
      </c>
      <c r="F56" s="5">
        <f t="shared" si="3"/>
        <v>0.76800000000000002</v>
      </c>
      <c r="G56" s="6">
        <f t="shared" si="4"/>
        <v>1.0362694300518144E-2</v>
      </c>
      <c r="H56" s="5">
        <f t="shared" si="5"/>
        <v>0.86099999999999999</v>
      </c>
      <c r="I56" s="6">
        <f t="shared" si="6"/>
        <v>6.9930069930069991E-3</v>
      </c>
      <c r="J56" s="5">
        <f t="shared" si="7"/>
        <v>9.2999999999999972E-2</v>
      </c>
      <c r="L56">
        <f t="shared" si="26"/>
        <v>53</v>
      </c>
      <c r="M56">
        <f t="shared" si="15"/>
        <v>62</v>
      </c>
      <c r="N56" s="11">
        <f t="shared" si="21"/>
        <v>5.5151515151514996E-4</v>
      </c>
      <c r="O56" s="12">
        <f t="shared" si="8"/>
        <v>11.22334455667786</v>
      </c>
      <c r="P56" s="12">
        <f t="shared" si="9"/>
        <v>0.9721070762838856</v>
      </c>
      <c r="Q56">
        <f t="shared" si="22"/>
        <v>4.7769341728590124E-5</v>
      </c>
      <c r="R56" s="13">
        <f t="shared" si="10"/>
        <v>0.94338118022328354</v>
      </c>
      <c r="T56">
        <f t="shared" si="27"/>
        <v>53</v>
      </c>
      <c r="U56">
        <f t="shared" si="16"/>
        <v>72</v>
      </c>
      <c r="V56" s="11">
        <f t="shared" si="11"/>
        <v>4.9548872180451024E-4</v>
      </c>
      <c r="W56" s="12">
        <f t="shared" si="12"/>
        <v>10.083205571927357</v>
      </c>
      <c r="X56" s="12">
        <f t="shared" si="13"/>
        <v>0.32143752251178681</v>
      </c>
      <c r="Y56">
        <f t="shared" si="23"/>
        <v>1.5795439856229202E-5</v>
      </c>
      <c r="Z56" s="13">
        <f t="shared" si="14"/>
        <v>0.98203629374187362</v>
      </c>
    </row>
    <row r="57" spans="1:26" x14ac:dyDescent="0.25">
      <c r="A57" s="5">
        <v>54</v>
      </c>
      <c r="B57" s="5">
        <v>0.76200000000000001</v>
      </c>
      <c r="C57" s="5">
        <v>0.77100000000000002</v>
      </c>
      <c r="D57" s="5">
        <v>0.86399999999999999</v>
      </c>
      <c r="E57" s="5">
        <v>0.85699999999999998</v>
      </c>
      <c r="F57" s="5">
        <f t="shared" si="3"/>
        <v>0.76649999999999996</v>
      </c>
      <c r="G57" s="6">
        <f t="shared" si="4"/>
        <v>1.1673151750972773E-2</v>
      </c>
      <c r="H57" s="5">
        <f t="shared" si="5"/>
        <v>0.86050000000000004</v>
      </c>
      <c r="I57" s="6">
        <f t="shared" si="6"/>
        <v>8.1680280046674512E-3</v>
      </c>
      <c r="J57" s="5">
        <f t="shared" si="7"/>
        <v>9.4000000000000083E-2</v>
      </c>
      <c r="L57">
        <f t="shared" si="26"/>
        <v>54</v>
      </c>
      <c r="M57">
        <f t="shared" si="15"/>
        <v>63</v>
      </c>
      <c r="N57" s="11">
        <f t="shared" si="21"/>
        <v>5.1212121212120497E-4</v>
      </c>
      <c r="O57" s="12">
        <f t="shared" si="8"/>
        <v>10.421677088343609</v>
      </c>
      <c r="P57" s="12">
        <f t="shared" si="9"/>
        <v>0.93318693346294257</v>
      </c>
      <c r="Q57">
        <f t="shared" si="22"/>
        <v>4.5856805910368987E-5</v>
      </c>
      <c r="R57" s="13">
        <f t="shared" si="10"/>
        <v>0.93972296252426202</v>
      </c>
      <c r="T57">
        <f t="shared" si="27"/>
        <v>54</v>
      </c>
      <c r="U57">
        <f t="shared" si="16"/>
        <v>73</v>
      </c>
      <c r="V57" s="11">
        <f t="shared" si="11"/>
        <v>4.8045112781954749E-4</v>
      </c>
      <c r="W57" s="12">
        <f t="shared" si="12"/>
        <v>9.7771902283180214</v>
      </c>
      <c r="X57" s="12">
        <f t="shared" si="13"/>
        <v>0.30821753059363594</v>
      </c>
      <c r="Y57">
        <f t="shared" si="23"/>
        <v>1.5145809453371269E-5</v>
      </c>
      <c r="Z57" s="13">
        <f t="shared" si="14"/>
        <v>0.98242646616541407</v>
      </c>
    </row>
    <row r="58" spans="1:26" x14ac:dyDescent="0.25">
      <c r="A58" s="5">
        <v>55</v>
      </c>
      <c r="B58" s="5">
        <v>0.76100000000000001</v>
      </c>
      <c r="C58" s="5">
        <v>0.76900000000000002</v>
      </c>
      <c r="D58" s="5">
        <v>0.86299999999999999</v>
      </c>
      <c r="E58" s="5">
        <v>0.85599999999999998</v>
      </c>
      <c r="F58" s="5">
        <f t="shared" si="3"/>
        <v>0.76500000000000001</v>
      </c>
      <c r="G58" s="6">
        <f t="shared" si="4"/>
        <v>1.0403120936280893E-2</v>
      </c>
      <c r="H58" s="5">
        <f t="shared" si="5"/>
        <v>0.85949999999999993</v>
      </c>
      <c r="I58" s="6">
        <f t="shared" si="6"/>
        <v>8.1775700934579518E-3</v>
      </c>
      <c r="J58" s="5">
        <f t="shared" si="7"/>
        <v>9.4499999999999917E-2</v>
      </c>
      <c r="L58">
        <f t="shared" si="26"/>
        <v>55</v>
      </c>
      <c r="M58">
        <f t="shared" si="15"/>
        <v>64</v>
      </c>
      <c r="N58" s="11">
        <f t="shared" si="21"/>
        <v>4.7272727272727375E-4</v>
      </c>
      <c r="O58" s="12">
        <f t="shared" si="8"/>
        <v>9.6200096200096414</v>
      </c>
      <c r="P58" s="12">
        <f t="shared" si="9"/>
        <v>1.0216969157867346</v>
      </c>
      <c r="Q58">
        <f t="shared" si="22"/>
        <v>5.0206186441760136E-5</v>
      </c>
      <c r="R58" s="13">
        <f t="shared" si="10"/>
        <v>0.91723202170963458</v>
      </c>
      <c r="T58">
        <f t="shared" si="27"/>
        <v>55</v>
      </c>
      <c r="U58">
        <f t="shared" si="16"/>
        <v>74</v>
      </c>
      <c r="V58" s="11">
        <f t="shared" si="11"/>
        <v>4.7330827067669062E-4</v>
      </c>
      <c r="W58" s="12">
        <f t="shared" si="12"/>
        <v>9.6318329401035943</v>
      </c>
      <c r="X58" s="12">
        <f t="shared" si="13"/>
        <v>0.30921811980642194</v>
      </c>
      <c r="Y58">
        <f t="shared" si="23"/>
        <v>1.5194978407287572E-5</v>
      </c>
      <c r="Z58" s="13">
        <f t="shared" si="14"/>
        <v>0.98178616489324455</v>
      </c>
    </row>
    <row r="59" spans="1:26" x14ac:dyDescent="0.25">
      <c r="A59" s="5">
        <v>56</v>
      </c>
      <c r="B59" s="5">
        <v>0.76</v>
      </c>
      <c r="C59" s="5">
        <v>0.76800000000000002</v>
      </c>
      <c r="D59" s="5">
        <v>0.86199999999999999</v>
      </c>
      <c r="E59" s="5">
        <v>0.85499999999999998</v>
      </c>
      <c r="F59" s="5">
        <f t="shared" si="3"/>
        <v>0.76400000000000001</v>
      </c>
      <c r="G59" s="6">
        <f t="shared" si="4"/>
        <v>1.0416666666666676E-2</v>
      </c>
      <c r="H59" s="5">
        <f t="shared" si="5"/>
        <v>0.85850000000000004</v>
      </c>
      <c r="I59" s="6">
        <f t="shared" si="6"/>
        <v>8.1871345029239841E-3</v>
      </c>
      <c r="J59" s="5">
        <f t="shared" si="7"/>
        <v>9.4500000000000028E-2</v>
      </c>
      <c r="L59">
        <f t="shared" si="26"/>
        <v>56</v>
      </c>
      <c r="M59">
        <f t="shared" si="15"/>
        <v>65</v>
      </c>
      <c r="N59" s="11">
        <f t="shared" si="21"/>
        <v>4.9393939393939607E-4</v>
      </c>
      <c r="O59" s="12">
        <f t="shared" si="8"/>
        <v>10.05167671834343</v>
      </c>
      <c r="P59" s="12">
        <f t="shared" si="9"/>
        <v>1.0909957951279847</v>
      </c>
      <c r="Q59">
        <f t="shared" si="22"/>
        <v>5.3611533372589157E-5</v>
      </c>
      <c r="R59" s="13">
        <f t="shared" si="10"/>
        <v>0.91387197743610715</v>
      </c>
      <c r="T59">
        <f t="shared" si="27"/>
        <v>56</v>
      </c>
      <c r="U59">
        <f t="shared" si="16"/>
        <v>75</v>
      </c>
      <c r="V59" s="11">
        <f t="shared" si="11"/>
        <v>4.5977443609022413E-4</v>
      </c>
      <c r="W59" s="12">
        <f t="shared" si="12"/>
        <v>9.3564191308551923</v>
      </c>
      <c r="X59" s="12">
        <f t="shared" si="13"/>
        <v>0.32544867271859096</v>
      </c>
      <c r="Y59">
        <f t="shared" si="23"/>
        <v>1.599254777739156E-5</v>
      </c>
      <c r="Z59" s="13">
        <f t="shared" si="14"/>
        <v>0.97868616367304162</v>
      </c>
    </row>
    <row r="60" spans="1:26" x14ac:dyDescent="0.25">
      <c r="A60" s="5">
        <v>57</v>
      </c>
      <c r="B60" s="5">
        <v>0.75800000000000001</v>
      </c>
      <c r="C60" s="5">
        <v>0.76700000000000002</v>
      </c>
      <c r="D60" s="5">
        <v>0.86199999999999999</v>
      </c>
      <c r="E60" s="5">
        <v>0.85499999999999998</v>
      </c>
      <c r="F60" s="5">
        <f t="shared" si="3"/>
        <v>0.76249999999999996</v>
      </c>
      <c r="G60" s="6">
        <f t="shared" si="4"/>
        <v>1.1734028683181236E-2</v>
      </c>
      <c r="H60" s="5">
        <f t="shared" si="5"/>
        <v>0.85850000000000004</v>
      </c>
      <c r="I60" s="6">
        <f t="shared" si="6"/>
        <v>8.1871345029239841E-3</v>
      </c>
      <c r="J60" s="5">
        <f t="shared" si="7"/>
        <v>9.6000000000000085E-2</v>
      </c>
      <c r="L60">
        <f t="shared" si="26"/>
        <v>57</v>
      </c>
      <c r="M60">
        <f t="shared" si="15"/>
        <v>66</v>
      </c>
      <c r="N60" s="11">
        <f t="shared" si="21"/>
        <v>4.757575757575754E-4</v>
      </c>
      <c r="O60" s="12">
        <f t="shared" si="8"/>
        <v>9.6816763483430091</v>
      </c>
      <c r="P60" s="12">
        <f t="shared" si="9"/>
        <v>0.98666765333433293</v>
      </c>
      <c r="Q60">
        <f t="shared" si="22"/>
        <v>4.8484848484849111E-5</v>
      </c>
      <c r="R60" s="13">
        <f t="shared" si="10"/>
        <v>0.92328726074090539</v>
      </c>
      <c r="T60">
        <f t="shared" si="27"/>
        <v>57</v>
      </c>
      <c r="U60">
        <f t="shared" si="16"/>
        <v>76</v>
      </c>
      <c r="V60" s="11">
        <f t="shared" si="11"/>
        <v>4.3984962406014945E-4</v>
      </c>
      <c r="W60" s="12">
        <f t="shared" si="12"/>
        <v>8.9509488005728421</v>
      </c>
      <c r="X60" s="12">
        <f t="shared" si="13"/>
        <v>0.2877918438682342</v>
      </c>
      <c r="Y60">
        <f t="shared" si="23"/>
        <v>1.4142091207685025E-5</v>
      </c>
      <c r="Z60" s="13">
        <f t="shared" si="14"/>
        <v>0.9817322780434492</v>
      </c>
    </row>
    <row r="61" spans="1:26" x14ac:dyDescent="0.25">
      <c r="A61" s="5">
        <v>58</v>
      </c>
      <c r="B61" s="5">
        <v>0.75700000000000001</v>
      </c>
      <c r="C61" s="5">
        <v>0.76500000000000001</v>
      </c>
      <c r="D61" s="5">
        <v>0.86099999999999999</v>
      </c>
      <c r="E61" s="5">
        <v>0.85399999999999998</v>
      </c>
      <c r="F61" s="5">
        <f t="shared" si="3"/>
        <v>0.76100000000000001</v>
      </c>
      <c r="G61" s="6">
        <f t="shared" si="4"/>
        <v>1.0457516339869291E-2</v>
      </c>
      <c r="H61" s="5">
        <f t="shared" si="5"/>
        <v>0.85749999999999993</v>
      </c>
      <c r="I61" s="6">
        <f t="shared" si="6"/>
        <v>8.1967213114754172E-3</v>
      </c>
      <c r="J61" s="5">
        <f t="shared" si="7"/>
        <v>9.6499999999999919E-2</v>
      </c>
      <c r="L61">
        <f t="shared" si="26"/>
        <v>58</v>
      </c>
      <c r="M61">
        <f t="shared" si="15"/>
        <v>67</v>
      </c>
      <c r="N61" s="11">
        <f t="shared" si="21"/>
        <v>4.848484848484927E-4</v>
      </c>
      <c r="O61" s="12">
        <f t="shared" si="8"/>
        <v>9.8666765333433606</v>
      </c>
      <c r="P61" s="12">
        <f t="shared" si="9"/>
        <v>0.97210707628386239</v>
      </c>
      <c r="Q61">
        <f t="shared" si="22"/>
        <v>4.7769341728588999E-5</v>
      </c>
      <c r="R61" s="13">
        <f t="shared" si="10"/>
        <v>0.92793968392054804</v>
      </c>
      <c r="T61">
        <f t="shared" si="27"/>
        <v>58</v>
      </c>
      <c r="U61">
        <f t="shared" si="16"/>
        <v>77</v>
      </c>
      <c r="V61" s="11">
        <f t="shared" si="11"/>
        <v>4.2932330827067722E-4</v>
      </c>
      <c r="W61" s="12">
        <f t="shared" si="12"/>
        <v>8.7367380600463438</v>
      </c>
      <c r="X61" s="12">
        <f t="shared" si="13"/>
        <v>0.31555707131601635</v>
      </c>
      <c r="Y61">
        <f t="shared" si="23"/>
        <v>1.5506474484469043E-5</v>
      </c>
      <c r="Z61" s="13">
        <f t="shared" si="14"/>
        <v>0.97705703077941986</v>
      </c>
    </row>
    <row r="62" spans="1:26" x14ac:dyDescent="0.25">
      <c r="A62" s="5">
        <v>59</v>
      </c>
      <c r="B62" s="5">
        <v>0.75600000000000001</v>
      </c>
      <c r="C62" s="5">
        <v>0.76400000000000001</v>
      </c>
      <c r="D62" s="5">
        <v>0.86</v>
      </c>
      <c r="E62" s="5">
        <v>0.85399999999999998</v>
      </c>
      <c r="F62" s="5">
        <f t="shared" si="3"/>
        <v>0.76</v>
      </c>
      <c r="G62" s="6">
        <f t="shared" si="4"/>
        <v>1.0471204188481685E-2</v>
      </c>
      <c r="H62" s="5">
        <f t="shared" si="5"/>
        <v>0.85699999999999998</v>
      </c>
      <c r="I62" s="6">
        <f t="shared" si="6"/>
        <v>7.0257611241217859E-3</v>
      </c>
      <c r="J62" s="5">
        <f t="shared" si="7"/>
        <v>9.6999999999999975E-2</v>
      </c>
      <c r="L62">
        <f t="shared" si="26"/>
        <v>59</v>
      </c>
      <c r="M62">
        <f t="shared" si="15"/>
        <v>68</v>
      </c>
      <c r="N62" s="11">
        <f t="shared" si="21"/>
        <v>5.0000000000000294E-4</v>
      </c>
      <c r="O62" s="12">
        <f t="shared" si="8"/>
        <v>10.175010175010236</v>
      </c>
      <c r="P62" s="12">
        <f t="shared" si="9"/>
        <v>0.93725312672332683</v>
      </c>
      <c r="Q62">
        <f t="shared" si="22"/>
        <v>4.6056618647184276E-5</v>
      </c>
      <c r="R62" s="13">
        <f t="shared" si="10"/>
        <v>0.9364358683314411</v>
      </c>
      <c r="T62">
        <f t="shared" si="27"/>
        <v>59</v>
      </c>
      <c r="U62">
        <f t="shared" si="16"/>
        <v>78</v>
      </c>
      <c r="V62" s="11">
        <f t="shared" si="11"/>
        <v>4.1466165413533778E-4</v>
      </c>
      <c r="W62" s="12">
        <f t="shared" si="12"/>
        <v>8.438373100027226</v>
      </c>
      <c r="X62" s="12">
        <f t="shared" si="13"/>
        <v>0.36232462218472172</v>
      </c>
      <c r="Y62">
        <f t="shared" si="23"/>
        <v>1.7804631934157222E-5</v>
      </c>
      <c r="Z62" s="13">
        <f t="shared" si="14"/>
        <v>0.96788023386155619</v>
      </c>
    </row>
    <row r="63" spans="1:26" x14ac:dyDescent="0.25">
      <c r="A63" s="5">
        <v>60</v>
      </c>
      <c r="B63" s="5">
        <v>0.755</v>
      </c>
      <c r="C63" s="5">
        <v>0.76300000000000001</v>
      </c>
      <c r="D63" s="5">
        <v>0.85899999999999999</v>
      </c>
      <c r="E63" s="5">
        <v>0.85299999999999998</v>
      </c>
      <c r="F63" s="5">
        <f t="shared" si="3"/>
        <v>0.75900000000000001</v>
      </c>
      <c r="G63" s="6">
        <f t="shared" si="4"/>
        <v>1.0484927916120585E-2</v>
      </c>
      <c r="H63" s="5">
        <f t="shared" si="5"/>
        <v>0.85599999999999998</v>
      </c>
      <c r="I63" s="6">
        <f t="shared" si="6"/>
        <v>7.0339976553341213E-3</v>
      </c>
      <c r="J63" s="5">
        <f t="shared" si="7"/>
        <v>9.6999999999999975E-2</v>
      </c>
      <c r="L63">
        <f t="shared" si="26"/>
        <v>60</v>
      </c>
      <c r="M63">
        <f t="shared" si="15"/>
        <v>69</v>
      </c>
      <c r="N63" s="11">
        <f t="shared" si="21"/>
        <v>4.9393939393939477E-4</v>
      </c>
      <c r="O63" s="12">
        <f t="shared" si="8"/>
        <v>10.051676718343405</v>
      </c>
      <c r="P63" s="12">
        <f t="shared" si="9"/>
        <v>0.96916871064133536</v>
      </c>
      <c r="Q63">
        <f t="shared" si="22"/>
        <v>4.762495044091521E-5</v>
      </c>
      <c r="R63" s="13">
        <f t="shared" si="10"/>
        <v>0.93077596777018523</v>
      </c>
      <c r="T63">
        <f t="shared" si="27"/>
        <v>60</v>
      </c>
      <c r="U63">
        <f t="shared" si="16"/>
        <v>79</v>
      </c>
      <c r="V63" s="11">
        <f t="shared" si="11"/>
        <v>4.2518796992481141E-4</v>
      </c>
      <c r="W63" s="12">
        <f t="shared" si="12"/>
        <v>8.6525838405537545</v>
      </c>
      <c r="X63" s="12">
        <f t="shared" si="13"/>
        <v>0.38189814426039148</v>
      </c>
      <c r="Y63">
        <f t="shared" si="23"/>
        <v>1.8766474808955634E-5</v>
      </c>
      <c r="Z63" s="13">
        <f t="shared" si="14"/>
        <v>0.96612274030128076</v>
      </c>
    </row>
    <row r="64" spans="1:26" x14ac:dyDescent="0.25">
      <c r="A64" s="5">
        <v>61</v>
      </c>
      <c r="B64" s="5">
        <v>0.754</v>
      </c>
      <c r="C64" s="5">
        <v>0.76200000000000001</v>
      </c>
      <c r="D64" s="5">
        <v>0.85799999999999998</v>
      </c>
      <c r="E64" s="5">
        <v>0.85199999999999998</v>
      </c>
      <c r="F64" s="5">
        <f t="shared" si="3"/>
        <v>0.75800000000000001</v>
      </c>
      <c r="G64" s="6">
        <f t="shared" si="4"/>
        <v>1.0498687664042003E-2</v>
      </c>
      <c r="H64" s="5">
        <f t="shared" si="5"/>
        <v>0.85499999999999998</v>
      </c>
      <c r="I64" s="6">
        <f t="shared" si="6"/>
        <v>7.0422535211267668E-3</v>
      </c>
      <c r="J64" s="5">
        <f t="shared" si="7"/>
        <v>9.6999999999999975E-2</v>
      </c>
      <c r="L64">
        <f t="shared" si="26"/>
        <v>61</v>
      </c>
      <c r="M64">
        <f t="shared" si="15"/>
        <v>70</v>
      </c>
      <c r="N64" s="11">
        <f t="shared" si="21"/>
        <v>4.6666666666666856E-4</v>
      </c>
      <c r="O64" s="12">
        <f t="shared" si="8"/>
        <v>9.4966761633428689</v>
      </c>
      <c r="P64" s="12">
        <f t="shared" si="9"/>
        <v>1.0123490805109803</v>
      </c>
      <c r="Q64">
        <f t="shared" si="22"/>
        <v>4.9746833816309564E-5</v>
      </c>
      <c r="R64" s="13">
        <f t="shared" si="10"/>
        <v>0.91666666666666563</v>
      </c>
      <c r="T64">
        <f t="shared" si="27"/>
        <v>61</v>
      </c>
      <c r="U64">
        <f t="shared" si="16"/>
        <v>80</v>
      </c>
      <c r="V64" s="11">
        <f t="shared" si="11"/>
        <v>4.1503759398496049E-4</v>
      </c>
      <c r="W64" s="12">
        <f t="shared" si="12"/>
        <v>8.4460234836174308</v>
      </c>
      <c r="X64" s="12">
        <f t="shared" si="13"/>
        <v>0.37889785720626684</v>
      </c>
      <c r="Y64">
        <f t="shared" si="23"/>
        <v>1.8619040703115949E-5</v>
      </c>
      <c r="Z64" s="13">
        <f t="shared" si="14"/>
        <v>0.96504107784203552</v>
      </c>
    </row>
    <row r="65" spans="1:26" x14ac:dyDescent="0.25">
      <c r="A65" s="5">
        <v>62</v>
      </c>
      <c r="B65" s="5">
        <v>0.752</v>
      </c>
      <c r="C65" s="5">
        <v>0.76</v>
      </c>
      <c r="D65" s="5">
        <v>0.85799999999999998</v>
      </c>
      <c r="E65" s="5">
        <v>0.85099999999999998</v>
      </c>
      <c r="F65" s="5">
        <f t="shared" si="3"/>
        <v>0.75600000000000001</v>
      </c>
      <c r="G65" s="6">
        <f t="shared" si="4"/>
        <v>1.0526315789473693E-2</v>
      </c>
      <c r="H65" s="5">
        <f t="shared" si="5"/>
        <v>0.85450000000000004</v>
      </c>
      <c r="I65" s="6">
        <f t="shared" si="6"/>
        <v>8.2256169212691025E-3</v>
      </c>
      <c r="J65" s="5">
        <f t="shared" si="7"/>
        <v>9.8500000000000032E-2</v>
      </c>
      <c r="L65">
        <f t="shared" si="26"/>
        <v>62</v>
      </c>
      <c r="M65">
        <f t="shared" si="15"/>
        <v>71</v>
      </c>
      <c r="N65" s="11">
        <f t="shared" si="21"/>
        <v>4.3939393939393547E-4</v>
      </c>
      <c r="O65" s="12">
        <f t="shared" si="8"/>
        <v>8.9416756083421962</v>
      </c>
      <c r="P65" s="12">
        <f t="shared" si="9"/>
        <v>0.86663147485569747</v>
      </c>
      <c r="Q65">
        <f t="shared" si="22"/>
        <v>4.2586270674408975E-5</v>
      </c>
      <c r="R65" s="13">
        <f t="shared" si="10"/>
        <v>0.93010395930104039</v>
      </c>
      <c r="T65">
        <f t="shared" si="27"/>
        <v>62</v>
      </c>
      <c r="U65">
        <f t="shared" si="16"/>
        <v>81</v>
      </c>
      <c r="V65" s="11">
        <f t="shared" si="11"/>
        <v>3.992481203007514E-4</v>
      </c>
      <c r="W65" s="12">
        <f t="shared" si="12"/>
        <v>8.1247073728276646</v>
      </c>
      <c r="X65" s="12">
        <f t="shared" si="13"/>
        <v>0.33530060221562052</v>
      </c>
      <c r="Y65">
        <f t="shared" si="23"/>
        <v>1.647667159287559E-5</v>
      </c>
      <c r="Z65" s="13">
        <f t="shared" si="14"/>
        <v>0.9702551573441619</v>
      </c>
    </row>
    <row r="66" spans="1:26" x14ac:dyDescent="0.25">
      <c r="A66" s="5">
        <v>63</v>
      </c>
      <c r="B66" s="5">
        <v>0.751</v>
      </c>
      <c r="C66" s="5">
        <v>0.75900000000000001</v>
      </c>
      <c r="D66" s="5">
        <v>0.85699999999999998</v>
      </c>
      <c r="E66" s="5">
        <v>0.85</v>
      </c>
      <c r="F66" s="5">
        <f t="shared" si="3"/>
        <v>0.755</v>
      </c>
      <c r="G66" s="6">
        <f t="shared" si="4"/>
        <v>1.0540184453227941E-2</v>
      </c>
      <c r="H66" s="5">
        <f t="shared" si="5"/>
        <v>0.85349999999999993</v>
      </c>
      <c r="I66" s="6">
        <f t="shared" si="6"/>
        <v>8.2352941176470663E-3</v>
      </c>
      <c r="J66" s="5">
        <f t="shared" si="7"/>
        <v>9.8499999999999921E-2</v>
      </c>
      <c r="L66">
        <f t="shared" si="26"/>
        <v>63</v>
      </c>
      <c r="M66">
        <f t="shared" si="15"/>
        <v>72</v>
      </c>
      <c r="N66" s="11">
        <f t="shared" si="21"/>
        <v>4.7272727272727061E-4</v>
      </c>
      <c r="O66" s="12">
        <f t="shared" si="8"/>
        <v>9.6200096200095793</v>
      </c>
      <c r="P66" s="12">
        <f t="shared" si="9"/>
        <v>0.85447925287988002</v>
      </c>
      <c r="Q66">
        <f t="shared" si="22"/>
        <v>4.1989110486517295E-5</v>
      </c>
      <c r="R66" s="13">
        <f t="shared" si="10"/>
        <v>0.94063079777365677</v>
      </c>
      <c r="T66">
        <f t="shared" si="27"/>
        <v>63</v>
      </c>
      <c r="U66">
        <f t="shared" si="16"/>
        <v>82</v>
      </c>
      <c r="V66" s="11">
        <f t="shared" si="11"/>
        <v>3.9360902255638965E-4</v>
      </c>
      <c r="W66" s="12">
        <f t="shared" si="12"/>
        <v>8.0099516189741493</v>
      </c>
      <c r="X66" s="12">
        <f t="shared" si="13"/>
        <v>0.34349190515722883</v>
      </c>
      <c r="Y66">
        <f t="shared" si="23"/>
        <v>1.687919221942622E-5</v>
      </c>
      <c r="Z66" s="13">
        <f t="shared" si="14"/>
        <v>0.96795924043814741</v>
      </c>
    </row>
    <row r="67" spans="1:26" x14ac:dyDescent="0.25">
      <c r="A67" s="5">
        <v>64</v>
      </c>
      <c r="B67" s="5">
        <v>0.75</v>
      </c>
      <c r="C67" s="5">
        <v>0.75800000000000001</v>
      </c>
      <c r="D67" s="5">
        <v>0.85599999999999998</v>
      </c>
      <c r="E67" s="5">
        <v>0.84899999999999998</v>
      </c>
      <c r="F67" s="5">
        <f t="shared" si="3"/>
        <v>0.754</v>
      </c>
      <c r="G67" s="6">
        <f t="shared" si="4"/>
        <v>1.0554089709762543E-2</v>
      </c>
      <c r="H67" s="5">
        <f t="shared" si="5"/>
        <v>0.85250000000000004</v>
      </c>
      <c r="I67" s="6">
        <f t="shared" si="6"/>
        <v>8.2449941107185006E-3</v>
      </c>
      <c r="J67" s="5">
        <f t="shared" si="7"/>
        <v>9.8500000000000032E-2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4.5151515151514433E-4</v>
      </c>
      <c r="O67" s="12">
        <f t="shared" si="8"/>
        <v>9.1883425216757111</v>
      </c>
      <c r="P67" s="12">
        <f t="shared" si="9"/>
        <v>0.86991625532895744</v>
      </c>
      <c r="Q67">
        <f t="shared" ref="Q67:Q98" si="29">(STEYX(J67:J76,A67:A76))/(STDEV(A67:A76)*SQRT(COUNT(A67:A76)-1))</f>
        <v>4.2747684786864965E-5</v>
      </c>
      <c r="R67" s="13">
        <f t="shared" si="10"/>
        <v>0.9330895641575272</v>
      </c>
      <c r="T67">
        <f t="shared" si="27"/>
        <v>64</v>
      </c>
      <c r="U67">
        <f t="shared" si="16"/>
        <v>83</v>
      </c>
      <c r="V67" s="11">
        <f t="shared" si="11"/>
        <v>3.9097744360902005E-4</v>
      </c>
      <c r="W67" s="12">
        <f t="shared" si="12"/>
        <v>7.9563989338424932</v>
      </c>
      <c r="X67" s="12">
        <f t="shared" si="13"/>
        <v>0.33767775950988499</v>
      </c>
      <c r="Y67">
        <f t="shared" ref="Y67:Y98" si="30">(STEYX(J67:J86,A67:A86))/(STDEV(A67:A86)*SQRT(COUNT(A67:A86)-1))</f>
        <v>1.6593485102315748E-5</v>
      </c>
      <c r="Z67" s="13">
        <f t="shared" si="14"/>
        <v>0.96859585839300488</v>
      </c>
    </row>
    <row r="68" spans="1:26" x14ac:dyDescent="0.25">
      <c r="A68" s="5">
        <v>65</v>
      </c>
      <c r="B68" s="5">
        <v>0.749</v>
      </c>
      <c r="C68" s="5">
        <v>0.75600000000000001</v>
      </c>
      <c r="D68" s="5">
        <v>0.85599999999999998</v>
      </c>
      <c r="E68" s="5">
        <v>0.84899999999999998</v>
      </c>
      <c r="F68" s="5">
        <f t="shared" ref="F68:F93" si="31">AVERAGE(B68:C68)</f>
        <v>0.75249999999999995</v>
      </c>
      <c r="G68" s="6">
        <f t="shared" ref="G68:G93" si="32">ABS((C68-B68)/C68)</f>
        <v>9.2592592592592674E-3</v>
      </c>
      <c r="H68" s="5">
        <f t="shared" ref="H68:H93" si="33">AVERAGE(D68:E68)</f>
        <v>0.85250000000000004</v>
      </c>
      <c r="I68" s="6">
        <f t="shared" ref="I68:I93" si="34">ABS((E68-D68)/E68)</f>
        <v>8.2449941107185006E-3</v>
      </c>
      <c r="J68" s="5">
        <f t="shared" ref="J68:J93" si="35">H68-F68</f>
        <v>0.10000000000000009</v>
      </c>
      <c r="L68">
        <f t="shared" si="26"/>
        <v>65</v>
      </c>
      <c r="M68">
        <f t="shared" si="15"/>
        <v>74</v>
      </c>
      <c r="N68" s="11">
        <f t="shared" si="28"/>
        <v>4.0303030303029435E-4</v>
      </c>
      <c r="O68" s="12">
        <f t="shared" ref="O68:O84" si="36">((((N68/13650)/0.3)*0.0001)/0.0012)*1000000000</f>
        <v>8.2016748683413603</v>
      </c>
      <c r="P68" s="12">
        <f t="shared" ref="P68:P84" si="37">((((Q68/13650)/0.3)*0.0001)/0.0012)*1000000000</f>
        <v>0.62584893902958716</v>
      </c>
      <c r="Q68">
        <f t="shared" si="29"/>
        <v>3.0754216863913909E-5</v>
      </c>
      <c r="R68" s="13">
        <f t="shared" ref="R68:R84" si="38">RSQ(J68:J77,A68:A77)</f>
        <v>0.95549073623940306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3.7556390977443426E-4</v>
      </c>
      <c r="W68" s="12">
        <f t="shared" ref="W68:W74" si="40">((((V68/13650)/0.3)*0.0001)/0.0012)*1000000000</f>
        <v>7.6427332066429452</v>
      </c>
      <c r="X68" s="12">
        <f t="shared" ref="X68:X74" si="41">((((Y68/13650)/0.3)*0.0001)/0.0012)*1000000000</f>
        <v>0.29056913802166628</v>
      </c>
      <c r="Y68">
        <f t="shared" si="30"/>
        <v>1.427856744238468E-5</v>
      </c>
      <c r="Z68" s="13">
        <f t="shared" ref="Z68:Z74" si="42">RSQ(J68:J87,A68:A87)</f>
        <v>0.97464176091612353</v>
      </c>
    </row>
    <row r="69" spans="1:26" x14ac:dyDescent="0.25">
      <c r="A69" s="5">
        <v>66</v>
      </c>
      <c r="B69" s="5">
        <v>0.747</v>
      </c>
      <c r="C69" s="5">
        <v>0.755</v>
      </c>
      <c r="D69" s="5">
        <v>0.85499999999999998</v>
      </c>
      <c r="E69" s="5">
        <v>0.84799999999999998</v>
      </c>
      <c r="F69" s="5">
        <f t="shared" si="31"/>
        <v>0.751</v>
      </c>
      <c r="G69" s="6">
        <f t="shared" si="32"/>
        <v>1.0596026490066234E-2</v>
      </c>
      <c r="H69" s="5">
        <f t="shared" si="33"/>
        <v>0.85149999999999992</v>
      </c>
      <c r="I69" s="6">
        <f t="shared" si="34"/>
        <v>8.2547169811320823E-3</v>
      </c>
      <c r="J69" s="5">
        <f t="shared" si="35"/>
        <v>0.10049999999999992</v>
      </c>
      <c r="L69">
        <f t="shared" si="26"/>
        <v>66</v>
      </c>
      <c r="M69">
        <f t="shared" si="26"/>
        <v>75</v>
      </c>
      <c r="N69" s="11">
        <f t="shared" si="28"/>
        <v>3.9393939393939504E-4</v>
      </c>
      <c r="O69" s="12">
        <f t="shared" si="36"/>
        <v>8.0166746833413729</v>
      </c>
      <c r="P69" s="12">
        <f t="shared" si="37"/>
        <v>0.66130198781233829</v>
      </c>
      <c r="Q69">
        <f t="shared" si="29"/>
        <v>3.2496379681098297E-5</v>
      </c>
      <c r="R69" s="13">
        <f t="shared" si="38"/>
        <v>0.94837261503929249</v>
      </c>
      <c r="T69">
        <f t="shared" si="27"/>
        <v>66</v>
      </c>
      <c r="U69">
        <f t="shared" si="27"/>
        <v>85</v>
      </c>
      <c r="V69" s="11">
        <f t="shared" si="39"/>
        <v>3.7105263157894731E-4</v>
      </c>
      <c r="W69" s="12">
        <f t="shared" si="40"/>
        <v>7.550928603560183</v>
      </c>
      <c r="X69" s="12">
        <f t="shared" si="41"/>
        <v>0.2987787963489798</v>
      </c>
      <c r="Y69">
        <f t="shared" si="30"/>
        <v>1.4681990052588864E-5</v>
      </c>
      <c r="Z69" s="13">
        <f t="shared" si="42"/>
        <v>0.97259048564180384</v>
      </c>
    </row>
    <row r="70" spans="1:26" x14ac:dyDescent="0.25">
      <c r="A70" s="5">
        <v>67</v>
      </c>
      <c r="B70" s="5">
        <v>0.746</v>
      </c>
      <c r="C70" s="5">
        <v>0.754</v>
      </c>
      <c r="D70" s="5">
        <v>0.85399999999999998</v>
      </c>
      <c r="E70" s="5">
        <v>0.84699999999999998</v>
      </c>
      <c r="F70" s="5">
        <f t="shared" si="31"/>
        <v>0.75</v>
      </c>
      <c r="G70" s="6">
        <f t="shared" si="32"/>
        <v>1.0610079575596827E-2</v>
      </c>
      <c r="H70" s="5">
        <f t="shared" si="33"/>
        <v>0.85050000000000003</v>
      </c>
      <c r="I70" s="6">
        <f t="shared" si="34"/>
        <v>8.2644628099173625E-3</v>
      </c>
      <c r="J70" s="5">
        <f t="shared" si="35"/>
        <v>0.10050000000000003</v>
      </c>
      <c r="L70">
        <f t="shared" ref="L70:M84" si="43">L69+1</f>
        <v>67</v>
      </c>
      <c r="M70">
        <f t="shared" si="43"/>
        <v>76</v>
      </c>
      <c r="N70" s="11">
        <f t="shared" si="28"/>
        <v>4.0303030303030042E-4</v>
      </c>
      <c r="O70" s="12">
        <f t="shared" si="36"/>
        <v>8.2016748683414828</v>
      </c>
      <c r="P70" s="12">
        <f t="shared" si="37"/>
        <v>0.6258489390295694</v>
      </c>
      <c r="Q70">
        <f t="shared" si="29"/>
        <v>3.0754216863913035E-5</v>
      </c>
      <c r="R70" s="13">
        <f t="shared" si="38"/>
        <v>0.95549073623940672</v>
      </c>
      <c r="T70">
        <f t="shared" ref="T70:U74" si="44">T69+1</f>
        <v>67</v>
      </c>
      <c r="U70">
        <f t="shared" si="44"/>
        <v>86</v>
      </c>
      <c r="V70" s="11">
        <f t="shared" si="39"/>
        <v>3.7819548872180354E-4</v>
      </c>
      <c r="W70" s="12">
        <f t="shared" si="40"/>
        <v>7.6962858917745942</v>
      </c>
      <c r="X70" s="12">
        <f t="shared" si="41"/>
        <v>0.29898549971197597</v>
      </c>
      <c r="Y70">
        <f t="shared" si="30"/>
        <v>1.4692147455846496E-5</v>
      </c>
      <c r="Z70" s="13">
        <f t="shared" si="42"/>
        <v>0.97355338191948682</v>
      </c>
    </row>
    <row r="71" spans="1:26" x14ac:dyDescent="0.25">
      <c r="A71" s="5">
        <v>68</v>
      </c>
      <c r="B71" s="5">
        <v>0.745</v>
      </c>
      <c r="C71" s="5">
        <v>0.753</v>
      </c>
      <c r="D71" s="5">
        <v>0.85299999999999998</v>
      </c>
      <c r="E71" s="5">
        <v>0.84699999999999998</v>
      </c>
      <c r="F71" s="5">
        <f t="shared" si="31"/>
        <v>0.749</v>
      </c>
      <c r="G71" s="6">
        <f t="shared" si="32"/>
        <v>1.0624169986719797E-2</v>
      </c>
      <c r="H71" s="5">
        <f t="shared" si="33"/>
        <v>0.85</v>
      </c>
      <c r="I71" s="6">
        <f t="shared" si="34"/>
        <v>7.0838252656434536E-3</v>
      </c>
      <c r="J71" s="5">
        <f t="shared" si="35"/>
        <v>0.10099999999999998</v>
      </c>
      <c r="L71">
        <f t="shared" si="43"/>
        <v>68</v>
      </c>
      <c r="M71">
        <f t="shared" si="43"/>
        <v>77</v>
      </c>
      <c r="N71" s="11">
        <f t="shared" si="28"/>
        <v>3.6969696969697005E-4</v>
      </c>
      <c r="O71" s="12">
        <f t="shared" si="36"/>
        <v>7.5233408566741966</v>
      </c>
      <c r="P71" s="12">
        <f t="shared" si="37"/>
        <v>0.71915145284899273</v>
      </c>
      <c r="Q71">
        <f t="shared" si="29"/>
        <v>3.5339102392999497E-5</v>
      </c>
      <c r="R71" s="13">
        <f t="shared" si="38"/>
        <v>0.93188079138493174</v>
      </c>
      <c r="T71">
        <f t="shared" si="44"/>
        <v>68</v>
      </c>
      <c r="U71">
        <f t="shared" si="44"/>
        <v>87</v>
      </c>
      <c r="V71" s="11">
        <f t="shared" si="39"/>
        <v>3.740601503759399E-4</v>
      </c>
      <c r="W71" s="12">
        <f t="shared" si="40"/>
        <v>7.6121316722820511</v>
      </c>
      <c r="X71" s="12">
        <f t="shared" si="41"/>
        <v>0.29934417157842236</v>
      </c>
      <c r="Y71">
        <f t="shared" si="30"/>
        <v>1.4709772591363673E-5</v>
      </c>
      <c r="Z71" s="13">
        <f t="shared" si="42"/>
        <v>0.97291817964726257</v>
      </c>
    </row>
    <row r="72" spans="1:26" x14ac:dyDescent="0.25">
      <c r="A72" s="5">
        <v>69</v>
      </c>
      <c r="B72" s="5">
        <v>0.74399999999999999</v>
      </c>
      <c r="C72" s="5">
        <v>0.752</v>
      </c>
      <c r="D72" s="5">
        <v>0.85199999999999998</v>
      </c>
      <c r="E72" s="5">
        <v>0.84599999999999997</v>
      </c>
      <c r="F72" s="5">
        <f t="shared" si="31"/>
        <v>0.748</v>
      </c>
      <c r="G72" s="6">
        <f t="shared" si="32"/>
        <v>1.0638297872340436E-2</v>
      </c>
      <c r="H72" s="5">
        <f t="shared" si="33"/>
        <v>0.84899999999999998</v>
      </c>
      <c r="I72" s="6">
        <f t="shared" si="34"/>
        <v>7.0921985815602905E-3</v>
      </c>
      <c r="J72" s="5">
        <f t="shared" si="35"/>
        <v>0.10099999999999998</v>
      </c>
      <c r="L72">
        <f t="shared" si="43"/>
        <v>69</v>
      </c>
      <c r="M72">
        <f t="shared" si="43"/>
        <v>78</v>
      </c>
      <c r="N72" s="11">
        <f t="shared" si="28"/>
        <v>3.2727272727272753E-4</v>
      </c>
      <c r="O72" s="12">
        <f t="shared" si="36"/>
        <v>6.6600066600066654</v>
      </c>
      <c r="P72" s="12">
        <f t="shared" si="37"/>
        <v>0.85447925287986004</v>
      </c>
      <c r="Q72">
        <f t="shared" si="29"/>
        <v>4.1989110486516319E-5</v>
      </c>
      <c r="R72" s="13">
        <f t="shared" si="38"/>
        <v>0.88363636363637299</v>
      </c>
      <c r="T72">
        <f t="shared" si="44"/>
        <v>69</v>
      </c>
      <c r="U72">
        <f t="shared" si="44"/>
        <v>88</v>
      </c>
      <c r="V72" s="11">
        <f t="shared" si="39"/>
        <v>3.6654135338345863E-4</v>
      </c>
      <c r="W72" s="12">
        <f t="shared" si="40"/>
        <v>7.4591240004773844</v>
      </c>
      <c r="X72" s="12">
        <f t="shared" si="41"/>
        <v>0.31085420593470792</v>
      </c>
      <c r="Y72">
        <f t="shared" si="30"/>
        <v>1.5275375679631543E-5</v>
      </c>
      <c r="Z72" s="13">
        <f t="shared" si="42"/>
        <v>0.96968612006206001</v>
      </c>
    </row>
    <row r="73" spans="1:26" x14ac:dyDescent="0.25">
      <c r="A73" s="5">
        <v>70</v>
      </c>
      <c r="B73" s="5">
        <v>0.74299999999999999</v>
      </c>
      <c r="C73" s="5">
        <v>0.751</v>
      </c>
      <c r="D73" s="5">
        <v>0.85199999999999998</v>
      </c>
      <c r="E73" s="5">
        <v>0.84499999999999997</v>
      </c>
      <c r="F73" s="5">
        <f t="shared" si="31"/>
        <v>0.747</v>
      </c>
      <c r="G73" s="6">
        <f t="shared" si="32"/>
        <v>1.0652463382157133E-2</v>
      </c>
      <c r="H73" s="5">
        <f t="shared" si="33"/>
        <v>0.84850000000000003</v>
      </c>
      <c r="I73" s="6">
        <f t="shared" si="34"/>
        <v>8.2840236686390605E-3</v>
      </c>
      <c r="J73" s="5">
        <f t="shared" si="35"/>
        <v>0.10150000000000003</v>
      </c>
      <c r="L73">
        <f t="shared" si="43"/>
        <v>70</v>
      </c>
      <c r="M73">
        <f t="shared" si="43"/>
        <v>79</v>
      </c>
      <c r="N73" s="11">
        <f t="shared" si="28"/>
        <v>3.5757575757575804E-4</v>
      </c>
      <c r="O73" s="12">
        <f t="shared" si="36"/>
        <v>7.2766739433406205</v>
      </c>
      <c r="P73" s="12">
        <f t="shared" si="37"/>
        <v>1.1065698773403065</v>
      </c>
      <c r="Q73">
        <f t="shared" si="29"/>
        <v>5.4376843772502656E-5</v>
      </c>
      <c r="R73" s="13">
        <f t="shared" si="38"/>
        <v>0.84387878787879522</v>
      </c>
      <c r="T73">
        <f t="shared" si="44"/>
        <v>70</v>
      </c>
      <c r="U73">
        <f t="shared" si="44"/>
        <v>89</v>
      </c>
      <c r="V73" s="11">
        <f t="shared" si="39"/>
        <v>3.4849624060150384E-4</v>
      </c>
      <c r="W73" s="12">
        <f t="shared" si="40"/>
        <v>7.0919055881461928</v>
      </c>
      <c r="X73" s="12">
        <f t="shared" si="41"/>
        <v>0.32073877748450308</v>
      </c>
      <c r="Y73">
        <f t="shared" si="30"/>
        <v>1.5761103525588476E-5</v>
      </c>
      <c r="Z73" s="13">
        <f t="shared" si="42"/>
        <v>0.96449026731629794</v>
      </c>
    </row>
    <row r="74" spans="1:26" x14ac:dyDescent="0.25">
      <c r="A74" s="5">
        <v>71</v>
      </c>
      <c r="B74" s="5">
        <v>0.74199999999999999</v>
      </c>
      <c r="C74" s="5">
        <v>0.749</v>
      </c>
      <c r="D74" s="5">
        <v>0.85099999999999998</v>
      </c>
      <c r="E74" s="5">
        <v>0.84499999999999997</v>
      </c>
      <c r="F74" s="5">
        <f t="shared" si="31"/>
        <v>0.74550000000000005</v>
      </c>
      <c r="G74" s="6">
        <f t="shared" si="32"/>
        <v>9.3457943925233725E-3</v>
      </c>
      <c r="H74" s="5">
        <f t="shared" si="33"/>
        <v>0.84799999999999998</v>
      </c>
      <c r="I74" s="6">
        <f t="shared" si="34"/>
        <v>7.100591715976338E-3</v>
      </c>
      <c r="J74" s="5">
        <f t="shared" si="35"/>
        <v>0.10249999999999992</v>
      </c>
      <c r="L74">
        <f t="shared" si="43"/>
        <v>71</v>
      </c>
      <c r="M74">
        <f t="shared" si="43"/>
        <v>80</v>
      </c>
      <c r="N74" s="11">
        <f t="shared" si="28"/>
        <v>3.333333333333343E-4</v>
      </c>
      <c r="O74" s="12">
        <f t="shared" si="36"/>
        <v>6.7833401166734708</v>
      </c>
      <c r="P74" s="12">
        <f t="shared" si="37"/>
        <v>1.0428790052717338</v>
      </c>
      <c r="Q74">
        <f t="shared" si="29"/>
        <v>5.1247074319052986E-5</v>
      </c>
      <c r="R74" s="13">
        <f t="shared" si="38"/>
        <v>0.8409785932721765</v>
      </c>
      <c r="T74">
        <f t="shared" si="44"/>
        <v>71</v>
      </c>
      <c r="U74">
        <f t="shared" si="44"/>
        <v>90</v>
      </c>
      <c r="V74" s="11">
        <f t="shared" si="39"/>
        <v>3.349624060150379E-4</v>
      </c>
      <c r="W74" s="12">
        <f t="shared" si="40"/>
        <v>6.8164917788978014</v>
      </c>
      <c r="X74" s="12">
        <f t="shared" si="41"/>
        <v>0.31260656887439031</v>
      </c>
      <c r="Y74">
        <f t="shared" si="30"/>
        <v>1.5361486794487536E-5</v>
      </c>
      <c r="Z74" s="13">
        <f t="shared" si="42"/>
        <v>0.96352382166068828</v>
      </c>
    </row>
    <row r="75" spans="1:26" x14ac:dyDescent="0.25">
      <c r="A75" s="5">
        <v>72</v>
      </c>
      <c r="B75" s="5">
        <v>0.74</v>
      </c>
      <c r="C75" s="5">
        <v>0.748</v>
      </c>
      <c r="D75" s="5">
        <v>0.85</v>
      </c>
      <c r="E75" s="5">
        <v>0.84399999999999997</v>
      </c>
      <c r="F75" s="5">
        <f t="shared" si="31"/>
        <v>0.74399999999999999</v>
      </c>
      <c r="G75" s="6">
        <f t="shared" si="32"/>
        <v>1.0695187165775411E-2</v>
      </c>
      <c r="H75" s="5">
        <f t="shared" si="33"/>
        <v>0.84699999999999998</v>
      </c>
      <c r="I75" s="6">
        <f t="shared" si="34"/>
        <v>7.1090047393364995E-3</v>
      </c>
      <c r="J75" s="5">
        <f t="shared" si="35"/>
        <v>0.10299999999999998</v>
      </c>
      <c r="L75">
        <f t="shared" si="43"/>
        <v>72</v>
      </c>
      <c r="M75">
        <f t="shared" si="43"/>
        <v>81</v>
      </c>
      <c r="N75" s="11">
        <f t="shared" si="28"/>
        <v>3.5454545454545943E-4</v>
      </c>
      <c r="O75" s="12">
        <f t="shared" si="36"/>
        <v>7.2150072150073168</v>
      </c>
      <c r="P75" s="12">
        <f t="shared" si="37"/>
        <v>1.0492408534165558</v>
      </c>
      <c r="Q75">
        <f t="shared" si="29"/>
        <v>5.1559695536889543E-5</v>
      </c>
      <c r="R75" s="13">
        <f t="shared" si="38"/>
        <v>0.85529522024367721</v>
      </c>
      <c r="V75" s="11"/>
      <c r="W75" s="12"/>
      <c r="X75" s="12"/>
      <c r="Z75" s="13"/>
    </row>
    <row r="76" spans="1:26" x14ac:dyDescent="0.25">
      <c r="A76" s="5">
        <v>73</v>
      </c>
      <c r="B76" s="5">
        <v>0.73899999999999999</v>
      </c>
      <c r="C76" s="5">
        <v>0.747</v>
      </c>
      <c r="D76" s="5">
        <v>0.84899999999999998</v>
      </c>
      <c r="E76" s="5">
        <v>0.84299999999999997</v>
      </c>
      <c r="F76" s="5">
        <f t="shared" si="31"/>
        <v>0.74299999999999999</v>
      </c>
      <c r="G76" s="6">
        <f t="shared" si="32"/>
        <v>1.070950468540831E-2</v>
      </c>
      <c r="H76" s="5">
        <f t="shared" si="33"/>
        <v>0.84599999999999997</v>
      </c>
      <c r="I76" s="6">
        <f t="shared" si="34"/>
        <v>7.1174377224199354E-3</v>
      </c>
      <c r="J76" s="5">
        <f t="shared" si="35"/>
        <v>0.10299999999999998</v>
      </c>
      <c r="L76">
        <f t="shared" si="43"/>
        <v>73</v>
      </c>
      <c r="M76">
        <f t="shared" si="43"/>
        <v>82</v>
      </c>
      <c r="N76" s="11">
        <f t="shared" si="28"/>
        <v>3.6666666666666472E-4</v>
      </c>
      <c r="O76" s="12">
        <f t="shared" si="36"/>
        <v>7.4616741283407562</v>
      </c>
      <c r="P76" s="12">
        <f t="shared" si="37"/>
        <v>1.0123490805109825</v>
      </c>
      <c r="Q76">
        <f t="shared" si="29"/>
        <v>4.9746833816309673E-5</v>
      </c>
      <c r="R76" s="13">
        <f t="shared" si="38"/>
        <v>0.87164374590700333</v>
      </c>
      <c r="V76" s="11"/>
      <c r="W76" s="12"/>
      <c r="X76" s="12"/>
      <c r="Z76" s="13"/>
    </row>
    <row r="77" spans="1:26" x14ac:dyDescent="0.25">
      <c r="A77" s="5">
        <v>74</v>
      </c>
      <c r="B77" s="5">
        <v>0.73799999999999999</v>
      </c>
      <c r="C77" s="5">
        <v>0.746</v>
      </c>
      <c r="D77" s="5">
        <v>0.84899999999999998</v>
      </c>
      <c r="E77" s="5">
        <v>0.84199999999999997</v>
      </c>
      <c r="F77" s="5">
        <f t="shared" si="31"/>
        <v>0.74199999999999999</v>
      </c>
      <c r="G77" s="6">
        <f t="shared" si="32"/>
        <v>1.0723860589812341E-2</v>
      </c>
      <c r="H77" s="5">
        <f t="shared" si="33"/>
        <v>0.84549999999999992</v>
      </c>
      <c r="I77" s="6">
        <f t="shared" si="34"/>
        <v>8.3135391923990568E-3</v>
      </c>
      <c r="J77" s="5">
        <f t="shared" si="35"/>
        <v>0.10349999999999993</v>
      </c>
      <c r="L77">
        <f t="shared" si="43"/>
        <v>74</v>
      </c>
      <c r="M77">
        <f t="shared" si="43"/>
        <v>83</v>
      </c>
      <c r="N77" s="11">
        <f t="shared" si="28"/>
        <v>3.9696969696969572E-4</v>
      </c>
      <c r="O77" s="12">
        <f t="shared" si="36"/>
        <v>8.0783414116747227</v>
      </c>
      <c r="P77" s="12">
        <f t="shared" si="37"/>
        <v>1.0401405874023053</v>
      </c>
      <c r="Q77">
        <f t="shared" si="29"/>
        <v>5.1112508464949271E-5</v>
      </c>
      <c r="R77" s="13">
        <f t="shared" si="38"/>
        <v>0.88290374028913543</v>
      </c>
      <c r="V77" s="11"/>
      <c r="W77" s="12"/>
      <c r="X77" s="12"/>
      <c r="Z77" s="13"/>
    </row>
    <row r="78" spans="1:26" x14ac:dyDescent="0.25">
      <c r="A78" s="5">
        <v>75</v>
      </c>
      <c r="B78" s="5">
        <v>0.73699999999999999</v>
      </c>
      <c r="C78" s="5">
        <v>0.745</v>
      </c>
      <c r="D78" s="5">
        <v>0.84799999999999998</v>
      </c>
      <c r="E78" s="5">
        <v>0.84099999999999997</v>
      </c>
      <c r="F78" s="5">
        <f t="shared" si="31"/>
        <v>0.74099999999999999</v>
      </c>
      <c r="G78" s="6">
        <f t="shared" si="32"/>
        <v>1.0738255033557057E-2</v>
      </c>
      <c r="H78" s="5">
        <f t="shared" si="33"/>
        <v>0.84450000000000003</v>
      </c>
      <c r="I78" s="6">
        <f t="shared" si="34"/>
        <v>8.3234244946492342E-3</v>
      </c>
      <c r="J78" s="5">
        <f t="shared" si="35"/>
        <v>0.10350000000000004</v>
      </c>
      <c r="L78">
        <f t="shared" si="43"/>
        <v>75</v>
      </c>
      <c r="M78">
        <f t="shared" si="43"/>
        <v>84</v>
      </c>
      <c r="N78" s="11">
        <f t="shared" si="28"/>
        <v>4.1212121212120785E-4</v>
      </c>
      <c r="O78" s="12">
        <f t="shared" si="36"/>
        <v>8.3866750533416354</v>
      </c>
      <c r="P78" s="12">
        <f t="shared" si="37"/>
        <v>0.99816319829794742</v>
      </c>
      <c r="Q78">
        <f t="shared" si="29"/>
        <v>4.9049739564361125E-5</v>
      </c>
      <c r="R78" s="13">
        <f t="shared" si="38"/>
        <v>0.89821289821289052</v>
      </c>
      <c r="V78" s="11"/>
      <c r="W78" s="12"/>
      <c r="X78" s="12"/>
      <c r="Z78" s="13"/>
    </row>
    <row r="79" spans="1:26" x14ac:dyDescent="0.25">
      <c r="A79" s="5">
        <v>76</v>
      </c>
      <c r="B79" s="5">
        <v>0.73599999999999999</v>
      </c>
      <c r="C79" s="5">
        <v>0.74399999999999999</v>
      </c>
      <c r="D79" s="5">
        <v>0.84699999999999998</v>
      </c>
      <c r="E79" s="5">
        <v>0.84099999999999997</v>
      </c>
      <c r="F79" s="5">
        <f t="shared" si="31"/>
        <v>0.74</v>
      </c>
      <c r="G79" s="6">
        <f t="shared" si="32"/>
        <v>1.075268817204302E-2</v>
      </c>
      <c r="H79" s="5">
        <f t="shared" si="33"/>
        <v>0.84399999999999997</v>
      </c>
      <c r="I79" s="6">
        <f t="shared" si="34"/>
        <v>7.1343638525564867E-3</v>
      </c>
      <c r="J79" s="5">
        <f t="shared" si="35"/>
        <v>0.10399999999999998</v>
      </c>
      <c r="L79">
        <f t="shared" si="43"/>
        <v>76</v>
      </c>
      <c r="M79">
        <f t="shared" si="43"/>
        <v>85</v>
      </c>
      <c r="N79" s="11">
        <f t="shared" si="28"/>
        <v>3.848484848484843E-4</v>
      </c>
      <c r="O79" s="12">
        <f t="shared" si="36"/>
        <v>7.8316744983411564</v>
      </c>
      <c r="P79" s="12">
        <f t="shared" si="37"/>
        <v>1.0645327821334503</v>
      </c>
      <c r="Q79">
        <f t="shared" si="29"/>
        <v>5.2311140914037737E-5</v>
      </c>
      <c r="R79" s="13">
        <f t="shared" si="38"/>
        <v>0.87122562523631497</v>
      </c>
      <c r="V79" s="11"/>
      <c r="W79" s="12"/>
      <c r="X79" s="12"/>
      <c r="Z79" s="13"/>
    </row>
    <row r="80" spans="1:26" x14ac:dyDescent="0.25">
      <c r="A80" s="5">
        <v>77</v>
      </c>
      <c r="B80" s="5">
        <v>0.73499999999999999</v>
      </c>
      <c r="C80" s="5">
        <v>0.74299999999999999</v>
      </c>
      <c r="D80" s="5">
        <v>0.84599999999999997</v>
      </c>
      <c r="E80" s="5">
        <v>0.84</v>
      </c>
      <c r="F80" s="5">
        <f t="shared" si="31"/>
        <v>0.73899999999999999</v>
      </c>
      <c r="G80" s="6">
        <f t="shared" si="32"/>
        <v>1.0767160161507413E-2</v>
      </c>
      <c r="H80" s="5">
        <f t="shared" si="33"/>
        <v>0.84299999999999997</v>
      </c>
      <c r="I80" s="6">
        <f t="shared" si="34"/>
        <v>7.1428571428571496E-3</v>
      </c>
      <c r="J80" s="5">
        <f t="shared" si="35"/>
        <v>0.10399999999999998</v>
      </c>
      <c r="L80">
        <f t="shared" si="43"/>
        <v>77</v>
      </c>
      <c r="M80">
        <f t="shared" si="43"/>
        <v>86</v>
      </c>
      <c r="N80" s="11">
        <f t="shared" si="28"/>
        <v>4.0303030303030313E-4</v>
      </c>
      <c r="O80" s="12">
        <f t="shared" si="36"/>
        <v>8.2016748683415379</v>
      </c>
      <c r="P80" s="12">
        <f t="shared" si="37"/>
        <v>1.0698777502064525</v>
      </c>
      <c r="Q80">
        <f t="shared" si="29"/>
        <v>5.2573792645145063E-5</v>
      </c>
      <c r="R80" s="13">
        <f t="shared" si="38"/>
        <v>0.88018112156042683</v>
      </c>
      <c r="V80" s="11"/>
      <c r="W80" s="12"/>
      <c r="X80" s="12"/>
      <c r="Z80" s="13"/>
    </row>
    <row r="81" spans="1:26" x14ac:dyDescent="0.25">
      <c r="A81" s="5">
        <v>78</v>
      </c>
      <c r="B81" s="5">
        <v>0.73399999999999999</v>
      </c>
      <c r="C81" s="5">
        <v>0.74199999999999999</v>
      </c>
      <c r="D81" s="5">
        <v>0.84499999999999997</v>
      </c>
      <c r="E81" s="5">
        <v>0.83899999999999997</v>
      </c>
      <c r="F81" s="5">
        <f t="shared" si="31"/>
        <v>0.73799999999999999</v>
      </c>
      <c r="G81" s="6">
        <f t="shared" si="32"/>
        <v>1.0781671159029659E-2</v>
      </c>
      <c r="H81" s="5">
        <f t="shared" si="33"/>
        <v>0.84199999999999997</v>
      </c>
      <c r="I81" s="6">
        <f t="shared" si="34"/>
        <v>7.1513706793802211E-3</v>
      </c>
      <c r="J81" s="5">
        <f t="shared" si="35"/>
        <v>0.10399999999999998</v>
      </c>
      <c r="L81">
        <f t="shared" si="43"/>
        <v>78</v>
      </c>
      <c r="M81">
        <f t="shared" si="43"/>
        <v>87</v>
      </c>
      <c r="N81" s="11">
        <f t="shared" si="28"/>
        <v>3.7272727272727338E-4</v>
      </c>
      <c r="O81" s="12">
        <f t="shared" si="36"/>
        <v>7.5850075850075998</v>
      </c>
      <c r="P81" s="12">
        <f t="shared" si="37"/>
        <v>1.0519555820249133</v>
      </c>
      <c r="Q81">
        <f t="shared" si="29"/>
        <v>5.1693097300704238E-5</v>
      </c>
      <c r="R81" s="13">
        <f t="shared" si="38"/>
        <v>0.866643753222198</v>
      </c>
      <c r="V81" s="11"/>
      <c r="W81" s="12"/>
      <c r="X81" s="12"/>
      <c r="Z81" s="13"/>
    </row>
    <row r="82" spans="1:26" x14ac:dyDescent="0.25">
      <c r="A82" s="5">
        <v>79</v>
      </c>
      <c r="B82" s="5">
        <v>0.73199999999999998</v>
      </c>
      <c r="C82" s="5">
        <v>0.74</v>
      </c>
      <c r="D82" s="5">
        <v>0.84499999999999997</v>
      </c>
      <c r="E82" s="5">
        <v>0.83899999999999997</v>
      </c>
      <c r="F82" s="5">
        <f t="shared" si="31"/>
        <v>0.73599999999999999</v>
      </c>
      <c r="G82" s="6">
        <f t="shared" si="32"/>
        <v>1.081081081081082E-2</v>
      </c>
      <c r="H82" s="5">
        <f t="shared" si="33"/>
        <v>0.84199999999999997</v>
      </c>
      <c r="I82" s="6">
        <f t="shared" si="34"/>
        <v>7.1513706793802211E-3</v>
      </c>
      <c r="J82" s="5">
        <f t="shared" si="35"/>
        <v>0.10599999999999998</v>
      </c>
      <c r="L82">
        <f t="shared" si="43"/>
        <v>79</v>
      </c>
      <c r="M82">
        <f t="shared" si="43"/>
        <v>88</v>
      </c>
      <c r="N82" s="11">
        <f t="shared" si="28"/>
        <v>2.9393939393939532E-4</v>
      </c>
      <c r="O82" s="12">
        <f t="shared" si="36"/>
        <v>5.9816726483393445</v>
      </c>
      <c r="P82" s="12">
        <f t="shared" si="37"/>
        <v>0.7502081289449527</v>
      </c>
      <c r="Q82">
        <f t="shared" si="29"/>
        <v>3.6865227456354973E-5</v>
      </c>
      <c r="R82" s="13">
        <f t="shared" si="38"/>
        <v>0.8882280751439523</v>
      </c>
      <c r="V82" s="11"/>
      <c r="W82" s="12"/>
      <c r="X82" s="12"/>
      <c r="Z82" s="13"/>
    </row>
    <row r="83" spans="1:26" x14ac:dyDescent="0.25">
      <c r="A83" s="5">
        <v>80</v>
      </c>
      <c r="B83" s="5">
        <v>0.73199999999999998</v>
      </c>
      <c r="C83" s="5">
        <v>0.73899999999999999</v>
      </c>
      <c r="D83" s="5">
        <v>0.84399999999999997</v>
      </c>
      <c r="E83" s="5">
        <v>0.83799999999999997</v>
      </c>
      <c r="F83" s="5">
        <f t="shared" si="31"/>
        <v>0.73550000000000004</v>
      </c>
      <c r="G83" s="6">
        <f t="shared" si="32"/>
        <v>9.4722598105548127E-3</v>
      </c>
      <c r="H83" s="5">
        <f t="shared" si="33"/>
        <v>0.84099999999999997</v>
      </c>
      <c r="I83" s="6">
        <f t="shared" si="34"/>
        <v>7.1599045346062117E-3</v>
      </c>
      <c r="J83" s="5">
        <f t="shared" si="35"/>
        <v>0.10549999999999993</v>
      </c>
      <c r="L83">
        <f t="shared" si="43"/>
        <v>80</v>
      </c>
      <c r="M83">
        <f t="shared" si="43"/>
        <v>89</v>
      </c>
      <c r="N83" s="11">
        <f t="shared" si="28"/>
        <v>3.0000000000000198E-4</v>
      </c>
      <c r="O83" s="12">
        <f t="shared" si="36"/>
        <v>6.1050061050061473</v>
      </c>
      <c r="P83" s="12">
        <f t="shared" si="37"/>
        <v>0.70849676823649821</v>
      </c>
      <c r="Q83">
        <f t="shared" si="29"/>
        <v>3.481553119114152E-5</v>
      </c>
      <c r="R83" s="13">
        <f t="shared" si="38"/>
        <v>0.90273556231002183</v>
      </c>
      <c r="V83" s="11"/>
      <c r="W83" s="12"/>
      <c r="X83" s="12"/>
      <c r="Z83" s="13"/>
    </row>
    <row r="84" spans="1:26" x14ac:dyDescent="0.25">
      <c r="A84" s="5">
        <v>81</v>
      </c>
      <c r="B84" s="5">
        <v>0.73099999999999998</v>
      </c>
      <c r="C84" s="5">
        <v>0.73799999999999999</v>
      </c>
      <c r="D84" s="5">
        <v>0.84399999999999997</v>
      </c>
      <c r="E84" s="5">
        <v>0.83699999999999997</v>
      </c>
      <c r="F84" s="5">
        <f t="shared" si="31"/>
        <v>0.73449999999999993</v>
      </c>
      <c r="G84" s="6">
        <f t="shared" si="32"/>
        <v>9.4850948509485177E-3</v>
      </c>
      <c r="H84" s="5">
        <f t="shared" si="33"/>
        <v>0.84050000000000002</v>
      </c>
      <c r="I84" s="6">
        <f t="shared" si="34"/>
        <v>8.3632019115890167E-3</v>
      </c>
      <c r="J84" s="5">
        <f t="shared" si="35"/>
        <v>0.10600000000000009</v>
      </c>
      <c r="L84">
        <f t="shared" si="43"/>
        <v>81</v>
      </c>
      <c r="M84">
        <f t="shared" si="43"/>
        <v>90</v>
      </c>
      <c r="N84" s="11">
        <f t="shared" si="28"/>
        <v>2.7575757575757167E-4</v>
      </c>
      <c r="O84" s="12">
        <f t="shared" si="36"/>
        <v>5.6116722783388626</v>
      </c>
      <c r="P84" s="12">
        <f t="shared" si="37"/>
        <v>0.68669162477402745</v>
      </c>
      <c r="Q84">
        <f t="shared" si="29"/>
        <v>3.3744026441395698E-5</v>
      </c>
      <c r="R84" s="13">
        <f t="shared" si="38"/>
        <v>0.89302275423270672</v>
      </c>
      <c r="V84" s="11"/>
      <c r="W84" s="12"/>
      <c r="X84" s="12"/>
      <c r="Z84" s="13"/>
    </row>
    <row r="85" spans="1:26" x14ac:dyDescent="0.25">
      <c r="A85" s="5">
        <v>82</v>
      </c>
      <c r="B85" s="5">
        <v>0.73</v>
      </c>
      <c r="C85" s="5">
        <v>0.73699999999999999</v>
      </c>
      <c r="D85" s="5">
        <v>0.84299999999999997</v>
      </c>
      <c r="E85" s="5">
        <v>0.83599999999999997</v>
      </c>
      <c r="F85" s="5">
        <f t="shared" si="31"/>
        <v>0.73350000000000004</v>
      </c>
      <c r="G85" s="6">
        <f t="shared" si="32"/>
        <v>9.4979647218453277E-3</v>
      </c>
      <c r="H85" s="5">
        <f t="shared" si="33"/>
        <v>0.83949999999999991</v>
      </c>
      <c r="I85" s="6">
        <f t="shared" si="34"/>
        <v>8.3732057416268015E-3</v>
      </c>
      <c r="J85" s="5">
        <f t="shared" si="35"/>
        <v>0.10599999999999987</v>
      </c>
    </row>
    <row r="86" spans="1:26" x14ac:dyDescent="0.25">
      <c r="A86" s="5">
        <v>83</v>
      </c>
      <c r="B86" s="5">
        <v>0.72799999999999998</v>
      </c>
      <c r="C86" s="5">
        <v>0.73599999999999999</v>
      </c>
      <c r="D86" s="5">
        <v>0.84199999999999997</v>
      </c>
      <c r="E86" s="5">
        <v>0.83599999999999997</v>
      </c>
      <c r="F86" s="5">
        <f t="shared" si="31"/>
        <v>0.73199999999999998</v>
      </c>
      <c r="G86" s="6">
        <f t="shared" si="32"/>
        <v>1.0869565217391314E-2</v>
      </c>
      <c r="H86" s="5">
        <f t="shared" si="33"/>
        <v>0.83899999999999997</v>
      </c>
      <c r="I86" s="6">
        <f t="shared" si="34"/>
        <v>7.1770334928229736E-3</v>
      </c>
      <c r="J86" s="5">
        <f t="shared" si="35"/>
        <v>0.10699999999999998</v>
      </c>
    </row>
    <row r="87" spans="1:26" x14ac:dyDescent="0.25">
      <c r="A87" s="5">
        <v>84</v>
      </c>
      <c r="B87" s="5">
        <v>0.72699999999999998</v>
      </c>
      <c r="C87" s="5">
        <v>0.73499999999999999</v>
      </c>
      <c r="D87" s="5">
        <v>0.84099999999999997</v>
      </c>
      <c r="E87" s="5">
        <v>0.83499999999999996</v>
      </c>
      <c r="F87" s="5">
        <f t="shared" si="31"/>
        <v>0.73099999999999998</v>
      </c>
      <c r="G87" s="6">
        <f t="shared" si="32"/>
        <v>1.0884353741496608E-2</v>
      </c>
      <c r="H87" s="5">
        <f t="shared" si="33"/>
        <v>0.83799999999999997</v>
      </c>
      <c r="I87" s="6">
        <f t="shared" si="34"/>
        <v>7.1856287425149769E-3</v>
      </c>
      <c r="J87" s="5">
        <f t="shared" si="35"/>
        <v>0.10699999999999998</v>
      </c>
    </row>
    <row r="88" spans="1:26" x14ac:dyDescent="0.25">
      <c r="A88" s="5">
        <v>85</v>
      </c>
      <c r="B88" s="5">
        <v>0.72599999999999998</v>
      </c>
      <c r="C88" s="5">
        <v>0.73399999999999999</v>
      </c>
      <c r="D88" s="5">
        <v>0.84</v>
      </c>
      <c r="E88" s="5">
        <v>0.83399999999999996</v>
      </c>
      <c r="F88" s="5">
        <f t="shared" si="31"/>
        <v>0.73</v>
      </c>
      <c r="G88" s="6">
        <f t="shared" si="32"/>
        <v>1.0899182561307912E-2</v>
      </c>
      <c r="H88" s="5">
        <f t="shared" si="33"/>
        <v>0.83699999999999997</v>
      </c>
      <c r="I88" s="6">
        <f t="shared" si="34"/>
        <v>7.1942446043165532E-3</v>
      </c>
      <c r="J88" s="5">
        <f t="shared" si="35"/>
        <v>0.10699999999999998</v>
      </c>
    </row>
    <row r="89" spans="1:26" x14ac:dyDescent="0.25">
      <c r="A89" s="5">
        <v>86</v>
      </c>
      <c r="B89" s="5">
        <v>0.72499999999999998</v>
      </c>
      <c r="C89" s="5">
        <v>0.73299999999999998</v>
      </c>
      <c r="D89" s="5">
        <v>0.84</v>
      </c>
      <c r="E89" s="5">
        <v>0.83399999999999996</v>
      </c>
      <c r="F89" s="5">
        <f t="shared" si="31"/>
        <v>0.72899999999999998</v>
      </c>
      <c r="G89" s="6">
        <f t="shared" si="32"/>
        <v>1.0914051841746259E-2</v>
      </c>
      <c r="H89" s="5">
        <f t="shared" si="33"/>
        <v>0.83699999999999997</v>
      </c>
      <c r="I89" s="6">
        <f t="shared" si="34"/>
        <v>7.1942446043165532E-3</v>
      </c>
      <c r="J89" s="5">
        <f t="shared" si="35"/>
        <v>0.10799999999999998</v>
      </c>
      <c r="N89">
        <f t="array" ref="N89:O93">LINEST(J3:J12,A3:A12,TRUE,TRUE)</f>
        <v>2.4000000000000028E-3</v>
      </c>
      <c r="O89">
        <v>1.0499999999999994E-2</v>
      </c>
    </row>
    <row r="90" spans="1:26" x14ac:dyDescent="0.25">
      <c r="A90" s="5">
        <v>87</v>
      </c>
      <c r="B90" s="5">
        <v>0.72399999999999998</v>
      </c>
      <c r="C90" s="5">
        <v>0.73199999999999998</v>
      </c>
      <c r="D90" s="5">
        <v>0.83899999999999997</v>
      </c>
      <c r="E90" s="5">
        <v>0.83299999999999996</v>
      </c>
      <c r="F90" s="5">
        <f t="shared" si="31"/>
        <v>0.72799999999999998</v>
      </c>
      <c r="G90" s="6">
        <f t="shared" si="32"/>
        <v>1.092896174863389E-2</v>
      </c>
      <c r="H90" s="5">
        <f t="shared" si="33"/>
        <v>0.83599999999999997</v>
      </c>
      <c r="I90" s="6">
        <f t="shared" si="34"/>
        <v>7.2028811524609913E-3</v>
      </c>
      <c r="J90" s="5">
        <f t="shared" si="35"/>
        <v>0.10799999999999998</v>
      </c>
      <c r="N90">
        <v>3.6927447293797E-5</v>
      </c>
      <c r="O90">
        <v>1.9713862220181621E-4</v>
      </c>
    </row>
    <row r="91" spans="1:26" x14ac:dyDescent="0.25">
      <c r="A91" s="5">
        <v>88</v>
      </c>
      <c r="B91" s="5">
        <v>0.72299999999999998</v>
      </c>
      <c r="C91" s="5">
        <v>0.73099999999999998</v>
      </c>
      <c r="D91" s="5">
        <v>0.83799999999999997</v>
      </c>
      <c r="E91" s="5">
        <v>0.83199999999999996</v>
      </c>
      <c r="F91" s="5">
        <f t="shared" si="31"/>
        <v>0.72699999999999998</v>
      </c>
      <c r="G91" s="6">
        <f t="shared" si="32"/>
        <v>1.0943912448700421E-2</v>
      </c>
      <c r="H91" s="5">
        <f t="shared" si="33"/>
        <v>0.83499999999999996</v>
      </c>
      <c r="I91" s="6">
        <f t="shared" si="34"/>
        <v>7.211538461538468E-3</v>
      </c>
      <c r="J91" s="5">
        <f t="shared" si="35"/>
        <v>0.10799999999999998</v>
      </c>
      <c r="N91">
        <v>0.99810964083175835</v>
      </c>
      <c r="O91">
        <v>3.354101966249428E-4</v>
      </c>
    </row>
    <row r="92" spans="1:26" x14ac:dyDescent="0.25">
      <c r="A92" s="5">
        <v>89</v>
      </c>
      <c r="B92" s="5">
        <v>0.72199999999999998</v>
      </c>
      <c r="C92" s="5">
        <v>0.73</v>
      </c>
      <c r="D92" s="5">
        <v>0.83699999999999997</v>
      </c>
      <c r="E92" s="5">
        <v>0.83099999999999996</v>
      </c>
      <c r="F92" s="5">
        <f t="shared" si="31"/>
        <v>0.72599999999999998</v>
      </c>
      <c r="G92" s="6">
        <f t="shared" si="32"/>
        <v>1.0958904109589052E-2</v>
      </c>
      <c r="H92" s="5">
        <f t="shared" si="33"/>
        <v>0.83399999999999996</v>
      </c>
      <c r="I92" s="6">
        <f t="shared" si="34"/>
        <v>7.2202166064982013E-3</v>
      </c>
      <c r="J92" s="5">
        <f t="shared" si="35"/>
        <v>0.10799999999999998</v>
      </c>
      <c r="N92">
        <v>4224.0000000006585</v>
      </c>
      <c r="O92">
        <v>8</v>
      </c>
    </row>
    <row r="93" spans="1:26" x14ac:dyDescent="0.25">
      <c r="A93" s="5">
        <v>90</v>
      </c>
      <c r="B93" s="5">
        <v>0.72099999999999997</v>
      </c>
      <c r="C93" s="5">
        <v>0.72899999999999998</v>
      </c>
      <c r="D93" s="5">
        <v>0.83599999999999997</v>
      </c>
      <c r="E93" s="5">
        <v>0.83099999999999996</v>
      </c>
      <c r="F93" s="5">
        <f t="shared" si="31"/>
        <v>0.72499999999999998</v>
      </c>
      <c r="G93" s="6">
        <f t="shared" si="32"/>
        <v>1.0973936899862835E-2</v>
      </c>
      <c r="H93" s="5">
        <f t="shared" si="33"/>
        <v>0.83349999999999991</v>
      </c>
      <c r="I93" s="6">
        <f t="shared" si="34"/>
        <v>6.0168471720818345E-3</v>
      </c>
      <c r="J93" s="5">
        <f t="shared" si="35"/>
        <v>0.10849999999999993</v>
      </c>
      <c r="N93">
        <v>4.7520000000000141E-4</v>
      </c>
      <c r="O93">
        <v>8.9999999999986232E-7</v>
      </c>
    </row>
  </sheetData>
  <mergeCells count="2">
    <mergeCell ref="L1:R1"/>
    <mergeCell ref="T1:Z1"/>
  </mergeCells>
  <conditionalFormatting sqref="O3:P84">
    <cfRule type="top10" dxfId="27" priority="2" rank="1"/>
  </conditionalFormatting>
  <conditionalFormatting sqref="W10:X84 X3:X9">
    <cfRule type="top10" dxfId="26" priority="1" rank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3"/>
  <sheetViews>
    <sheetView topLeftCell="M1" zoomScale="85" zoomScaleNormal="85" workbookViewId="0">
      <selection activeCell="AP14" sqref="AP1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0.86499999999999999</v>
      </c>
      <c r="C3" s="5">
        <v>0.85399999999999998</v>
      </c>
      <c r="D3" s="5">
        <v>0.92800000000000005</v>
      </c>
      <c r="E3" s="5">
        <v>0.92800000000000005</v>
      </c>
      <c r="F3" s="5">
        <f>AVERAGE(B3:C3)</f>
        <v>0.85949999999999993</v>
      </c>
      <c r="G3" s="6">
        <f>ABS((C3-B3)/C3)</f>
        <v>1.2880562060889942E-2</v>
      </c>
      <c r="H3" s="5">
        <f>AVERAGE(D3:E3)</f>
        <v>0.92800000000000005</v>
      </c>
      <c r="I3" s="6">
        <f>ABS((E3-D3)/E3)</f>
        <v>0</v>
      </c>
      <c r="J3" s="5">
        <f>H3-F3</f>
        <v>6.8500000000000116E-2</v>
      </c>
      <c r="L3" s="7">
        <v>0</v>
      </c>
      <c r="M3" s="7">
        <v>9</v>
      </c>
      <c r="N3" s="8">
        <f t="shared" ref="N3:N34" si="0">LINEST(J3:J12,A3:A12,TRUE,FALSE)</f>
        <v>2.2666666666666742E-3</v>
      </c>
      <c r="O3" s="9">
        <f>((((N3/13650)/0.3)*0.0001)/0.0012)*1000000000</f>
        <v>46.126712793379625</v>
      </c>
      <c r="P3" s="9">
        <f>((((Q3/13650)/0.3)*0.0001)/0.0012)*1000000000</f>
        <v>0.80521730474460729</v>
      </c>
      <c r="Q3" s="7">
        <f t="shared" ref="Q3:Q34" si="1">(STEYX(J3:J12,A3:A12))/(STDEV(A3:A12)*SQRT(COUNT(A3:A12)-1))</f>
        <v>3.9568378355149997E-5</v>
      </c>
      <c r="R3" s="10">
        <f>RSQ(J3:J12,A3:A12)</f>
        <v>0.99756805522868175</v>
      </c>
      <c r="S3" s="7"/>
      <c r="T3" s="7">
        <v>0</v>
      </c>
      <c r="U3" s="7">
        <v>19</v>
      </c>
      <c r="V3" s="8">
        <f>LINEST(J3:J22,A3:A22,TRUE,FALSE)</f>
        <v>2.2375939849624041E-3</v>
      </c>
      <c r="W3" s="9">
        <f>((((V3/13650)/0.3)*0.0001)/0.0012)*1000000000</f>
        <v>45.53508312906807</v>
      </c>
      <c r="X3" s="9">
        <f>((((Y3/13650)/0.3)*0.0001)/0.0012)*1000000000</f>
        <v>0.27963172403685888</v>
      </c>
      <c r="Y3" s="7">
        <f t="shared" ref="Y3:Y34" si="2">(STEYX(J3:J22,A3:A22))/(STDEV(A3:A22)*SQRT(COUNT(A3:A22)-1))</f>
        <v>1.3741102919171245E-5</v>
      </c>
      <c r="Z3" s="10">
        <f>RSQ(J3:J22,A3:A22)</f>
        <v>0.99932164284292579</v>
      </c>
    </row>
    <row r="4" spans="1:26" x14ac:dyDescent="0.25">
      <c r="A4" s="5">
        <v>1</v>
      </c>
      <c r="B4" s="5">
        <v>0.86199999999999999</v>
      </c>
      <c r="C4" s="5">
        <v>0.85199999999999998</v>
      </c>
      <c r="D4" s="5">
        <v>0.92800000000000005</v>
      </c>
      <c r="E4" s="5">
        <v>0.92800000000000005</v>
      </c>
      <c r="F4" s="5">
        <f t="shared" ref="F4:F67" si="3">AVERAGE(B4:C4)</f>
        <v>0.85699999999999998</v>
      </c>
      <c r="G4" s="6">
        <f t="shared" ref="G4:G67" si="4">ABS((C4-B4)/C4)</f>
        <v>1.1737089201877946E-2</v>
      </c>
      <c r="H4" s="5">
        <f t="shared" ref="H4:H67" si="5">AVERAGE(D4:E4)</f>
        <v>0.92800000000000005</v>
      </c>
      <c r="I4" s="6">
        <f t="shared" ref="I4:I67" si="6">ABS((E4-D4)/E4)</f>
        <v>0</v>
      </c>
      <c r="J4" s="5">
        <f t="shared" ref="J4:J67" si="7">H4-F4</f>
        <v>7.1000000000000063E-2</v>
      </c>
      <c r="L4" s="7">
        <f>L3+1</f>
        <v>1</v>
      </c>
      <c r="M4" s="7">
        <f>M3+1</f>
        <v>10</v>
      </c>
      <c r="N4" s="8">
        <f t="shared" si="0"/>
        <v>2.233333333333335E-3</v>
      </c>
      <c r="O4" s="9">
        <f t="shared" ref="O4:O67" si="8">((((N4/13650)/0.3)*0.0001)/0.0012)*1000000000</f>
        <v>45.448378781712151</v>
      </c>
      <c r="P4" s="9">
        <f t="shared" ref="P4:P67" si="9">((((Q4/13650)/0.3)*0.0001)/0.0012)*1000000000</f>
        <v>0.80521730474467057</v>
      </c>
      <c r="Q4" s="7">
        <f t="shared" si="1"/>
        <v>3.9568378355153107E-5</v>
      </c>
      <c r="R4" s="10">
        <f t="shared" ref="R4:R67" si="10">RSQ(J4:J13,A4:A13)</f>
        <v>0.99749510130699193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2.2165413533834551E-3</v>
      </c>
      <c r="W4" s="9">
        <f t="shared" ref="W4:W67" si="12">((((V4/13650)/0.3)*0.0001)/0.0012)*1000000000</f>
        <v>45.106661648014978</v>
      </c>
      <c r="X4" s="9">
        <f t="shared" ref="X4:X67" si="13">((((Y4/13650)/0.3)*0.0001)/0.0012)*1000000000</f>
        <v>0.32313249671716193</v>
      </c>
      <c r="Y4" s="7">
        <f t="shared" si="2"/>
        <v>1.5878730888681333E-5</v>
      </c>
      <c r="Z4" s="10">
        <f t="shared" ref="Z4:Z67" si="14">RSQ(J4:J23,A4:A23)</f>
        <v>0.9990771068702885</v>
      </c>
    </row>
    <row r="5" spans="1:26" x14ac:dyDescent="0.25">
      <c r="A5" s="5">
        <v>2</v>
      </c>
      <c r="B5" s="5">
        <v>0.85899999999999999</v>
      </c>
      <c r="C5" s="5">
        <v>0.85</v>
      </c>
      <c r="D5" s="5">
        <v>0.92800000000000005</v>
      </c>
      <c r="E5" s="5">
        <v>0.92800000000000005</v>
      </c>
      <c r="F5" s="5">
        <f t="shared" si="3"/>
        <v>0.85450000000000004</v>
      </c>
      <c r="G5" s="6">
        <f t="shared" si="4"/>
        <v>1.0588235294117657E-2</v>
      </c>
      <c r="H5" s="5">
        <f t="shared" si="5"/>
        <v>0.92800000000000005</v>
      </c>
      <c r="I5" s="6">
        <f t="shared" si="6"/>
        <v>0</v>
      </c>
      <c r="J5" s="5">
        <f t="shared" si="7"/>
        <v>7.350000000000001E-2</v>
      </c>
      <c r="L5" s="7">
        <f>L4+1</f>
        <v>2</v>
      </c>
      <c r="M5" s="7">
        <f t="shared" ref="M5:M68" si="15">M4+1</f>
        <v>11</v>
      </c>
      <c r="N5" s="8">
        <f t="shared" si="0"/>
        <v>2.2303030303030343E-3</v>
      </c>
      <c r="O5" s="9">
        <f t="shared" si="8"/>
        <v>45.386712053378808</v>
      </c>
      <c r="P5" s="9">
        <f t="shared" si="9"/>
        <v>0.80166746833409586</v>
      </c>
      <c r="Q5" s="7">
        <f t="shared" si="1"/>
        <v>3.9393939393937469E-5</v>
      </c>
      <c r="R5" s="10">
        <f t="shared" si="10"/>
        <v>0.99751034899309099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2.1973684210526284E-3</v>
      </c>
      <c r="W5" s="9">
        <f t="shared" si="12"/>
        <v>44.716492084913078</v>
      </c>
      <c r="X5" s="9">
        <f t="shared" si="13"/>
        <v>0.36415075844186562</v>
      </c>
      <c r="Y5" s="7">
        <f t="shared" si="2"/>
        <v>1.789436826983327E-5</v>
      </c>
      <c r="Z5" s="10">
        <f t="shared" si="14"/>
        <v>0.99880771144242897</v>
      </c>
    </row>
    <row r="6" spans="1:26" x14ac:dyDescent="0.25">
      <c r="A6" s="5">
        <v>3</v>
      </c>
      <c r="B6" s="5">
        <v>0.85699999999999998</v>
      </c>
      <c r="C6" s="5">
        <v>0.84699999999999998</v>
      </c>
      <c r="D6" s="5">
        <v>0.92800000000000005</v>
      </c>
      <c r="E6" s="5">
        <v>0.92800000000000005</v>
      </c>
      <c r="F6" s="5">
        <f t="shared" si="3"/>
        <v>0.85199999999999998</v>
      </c>
      <c r="G6" s="6">
        <f t="shared" si="4"/>
        <v>1.1806375442739089E-2</v>
      </c>
      <c r="H6" s="5">
        <f t="shared" si="5"/>
        <v>0.92800000000000005</v>
      </c>
      <c r="I6" s="6">
        <f t="shared" si="6"/>
        <v>0</v>
      </c>
      <c r="J6" s="5">
        <f t="shared" si="7"/>
        <v>7.6000000000000068E-2</v>
      </c>
      <c r="L6" s="7">
        <f t="shared" ref="L6:L21" si="17">L5+1</f>
        <v>3</v>
      </c>
      <c r="M6" s="7">
        <f t="shared" si="15"/>
        <v>12</v>
      </c>
      <c r="N6" s="8">
        <f t="shared" si="0"/>
        <v>2.2575757575757568E-3</v>
      </c>
      <c r="O6" s="9">
        <f t="shared" si="8"/>
        <v>45.94171260837927</v>
      </c>
      <c r="P6" s="9">
        <f t="shared" si="9"/>
        <v>0.81227043773012042</v>
      </c>
      <c r="Q6" s="7">
        <f t="shared" si="1"/>
        <v>3.991496931005812E-5</v>
      </c>
      <c r="R6" s="10">
        <f t="shared" si="10"/>
        <v>0.99750545008833391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2.1736842105263112E-3</v>
      </c>
      <c r="W6" s="9">
        <f t="shared" si="12"/>
        <v>44.234517918728365</v>
      </c>
      <c r="X6" s="9">
        <f t="shared" si="13"/>
        <v>0.44560884958042235</v>
      </c>
      <c r="Y6" s="7">
        <f t="shared" si="2"/>
        <v>2.1897218868381952E-5</v>
      </c>
      <c r="Z6" s="10">
        <f t="shared" si="14"/>
        <v>0.99817667142632505</v>
      </c>
    </row>
    <row r="7" spans="1:26" x14ac:dyDescent="0.25">
      <c r="A7" s="5">
        <v>4</v>
      </c>
      <c r="B7" s="5">
        <v>0.85399999999999998</v>
      </c>
      <c r="C7" s="5">
        <v>0.84499999999999997</v>
      </c>
      <c r="D7" s="5">
        <v>0.92700000000000005</v>
      </c>
      <c r="E7" s="5">
        <v>0.92700000000000005</v>
      </c>
      <c r="F7" s="5">
        <f t="shared" si="3"/>
        <v>0.84949999999999992</v>
      </c>
      <c r="G7" s="6">
        <f t="shared" si="4"/>
        <v>1.0650887573964507E-2</v>
      </c>
      <c r="H7" s="5">
        <f t="shared" si="5"/>
        <v>0.92700000000000005</v>
      </c>
      <c r="I7" s="6">
        <f t="shared" si="6"/>
        <v>0</v>
      </c>
      <c r="J7" s="5">
        <f t="shared" si="7"/>
        <v>7.7500000000000124E-2</v>
      </c>
      <c r="L7" s="7">
        <f t="shared" si="17"/>
        <v>4</v>
      </c>
      <c r="M7" s="7">
        <f t="shared" si="15"/>
        <v>13</v>
      </c>
      <c r="N7" s="8">
        <f t="shared" si="0"/>
        <v>2.2878787878787854E-3</v>
      </c>
      <c r="O7" s="9">
        <f t="shared" si="8"/>
        <v>46.558379891713187</v>
      </c>
      <c r="P7" s="9">
        <f t="shared" si="9"/>
        <v>0.65697499268212478</v>
      </c>
      <c r="Q7" s="7">
        <f t="shared" si="1"/>
        <v>3.2283751140399611E-5</v>
      </c>
      <c r="R7" s="10">
        <f t="shared" si="10"/>
        <v>0.99840962074358963</v>
      </c>
      <c r="S7" s="7"/>
      <c r="T7" s="7">
        <f t="shared" si="18"/>
        <v>4</v>
      </c>
      <c r="U7" s="7">
        <f t="shared" si="16"/>
        <v>23</v>
      </c>
      <c r="V7" s="8">
        <f t="shared" si="11"/>
        <v>2.1541353383458571E-3</v>
      </c>
      <c r="W7" s="9">
        <f t="shared" si="12"/>
        <v>43.83669797203617</v>
      </c>
      <c r="X7" s="9">
        <f t="shared" si="13"/>
        <v>0.50601888459114219</v>
      </c>
      <c r="Y7" s="7">
        <f t="shared" si="2"/>
        <v>2.486576798880872E-5</v>
      </c>
      <c r="Z7" s="10">
        <f t="shared" si="14"/>
        <v>0.99760729088983924</v>
      </c>
    </row>
    <row r="8" spans="1:26" x14ac:dyDescent="0.25">
      <c r="A8" s="5">
        <v>5</v>
      </c>
      <c r="B8" s="5">
        <v>0.85199999999999998</v>
      </c>
      <c r="C8" s="5">
        <v>0.84199999999999997</v>
      </c>
      <c r="D8" s="5">
        <v>0.92600000000000005</v>
      </c>
      <c r="E8" s="5">
        <v>0.92700000000000005</v>
      </c>
      <c r="F8" s="5">
        <f t="shared" si="3"/>
        <v>0.84699999999999998</v>
      </c>
      <c r="G8" s="6">
        <f t="shared" si="4"/>
        <v>1.1876484560570083E-2</v>
      </c>
      <c r="H8" s="5">
        <f t="shared" si="5"/>
        <v>0.9265000000000001</v>
      </c>
      <c r="I8" s="6">
        <f t="shared" si="6"/>
        <v>1.0787486515641865E-3</v>
      </c>
      <c r="J8" s="5">
        <f t="shared" si="7"/>
        <v>7.9500000000000126E-2</v>
      </c>
      <c r="L8" s="7">
        <f t="shared" si="17"/>
        <v>5</v>
      </c>
      <c r="M8" s="7">
        <f t="shared" si="15"/>
        <v>14</v>
      </c>
      <c r="N8" s="8">
        <f t="shared" si="0"/>
        <v>2.2878787878787836E-3</v>
      </c>
      <c r="O8" s="9">
        <f t="shared" si="8"/>
        <v>46.558379891713152</v>
      </c>
      <c r="P8" s="9">
        <f t="shared" si="9"/>
        <v>0.65697499268212478</v>
      </c>
      <c r="Q8" s="7">
        <f t="shared" si="1"/>
        <v>3.2283751140399611E-5</v>
      </c>
      <c r="R8" s="10">
        <f t="shared" si="10"/>
        <v>0.99840962074358985</v>
      </c>
      <c r="S8" s="7"/>
      <c r="T8" s="7">
        <f t="shared" si="18"/>
        <v>5</v>
      </c>
      <c r="U8" s="7">
        <f t="shared" si="16"/>
        <v>24</v>
      </c>
      <c r="V8" s="8">
        <f t="shared" si="11"/>
        <v>2.1236842105263084E-3</v>
      </c>
      <c r="W8" s="9">
        <f t="shared" si="12"/>
        <v>43.217016901227282</v>
      </c>
      <c r="X8" s="9">
        <f t="shared" si="13"/>
        <v>0.52492385968411948</v>
      </c>
      <c r="Y8" s="7">
        <f t="shared" si="2"/>
        <v>2.5794758464877625E-5</v>
      </c>
      <c r="Z8" s="10">
        <f t="shared" si="14"/>
        <v>0.99735147671690816</v>
      </c>
    </row>
    <row r="9" spans="1:26" x14ac:dyDescent="0.25">
      <c r="A9" s="5">
        <v>6</v>
      </c>
      <c r="B9" s="5">
        <v>0.84899999999999998</v>
      </c>
      <c r="C9" s="5">
        <v>0.83899999999999997</v>
      </c>
      <c r="D9" s="5">
        <v>0.92600000000000005</v>
      </c>
      <c r="E9" s="5">
        <v>0.92600000000000005</v>
      </c>
      <c r="F9" s="5">
        <f t="shared" si="3"/>
        <v>0.84399999999999997</v>
      </c>
      <c r="G9" s="6">
        <f t="shared" si="4"/>
        <v>1.1918951132300369E-2</v>
      </c>
      <c r="H9" s="5">
        <f t="shared" si="5"/>
        <v>0.92600000000000005</v>
      </c>
      <c r="I9" s="6">
        <f t="shared" si="6"/>
        <v>0</v>
      </c>
      <c r="J9" s="5">
        <f t="shared" si="7"/>
        <v>8.2000000000000073E-2</v>
      </c>
      <c r="L9" s="7">
        <f t="shared" si="17"/>
        <v>6</v>
      </c>
      <c r="M9" s="7">
        <f t="shared" si="15"/>
        <v>15</v>
      </c>
      <c r="N9" s="8">
        <f t="shared" si="0"/>
        <v>2.2515151515151472E-3</v>
      </c>
      <c r="O9" s="9">
        <f t="shared" si="8"/>
        <v>45.818379151712406</v>
      </c>
      <c r="P9" s="9">
        <f t="shared" si="9"/>
        <v>0.56350029237733523</v>
      </c>
      <c r="Q9" s="7">
        <f t="shared" si="1"/>
        <v>2.7690404367422248E-5</v>
      </c>
      <c r="R9" s="10">
        <f t="shared" si="10"/>
        <v>0.99879142490641692</v>
      </c>
      <c r="S9" s="7"/>
      <c r="T9" s="7">
        <f t="shared" si="18"/>
        <v>6</v>
      </c>
      <c r="U9" s="7">
        <f t="shared" si="16"/>
        <v>25</v>
      </c>
      <c r="V9" s="8">
        <f t="shared" si="11"/>
        <v>2.0823308270676633E-3</v>
      </c>
      <c r="W9" s="9">
        <f t="shared" si="12"/>
        <v>42.375474706301667</v>
      </c>
      <c r="X9" s="9">
        <f t="shared" si="13"/>
        <v>0.53034689810642999</v>
      </c>
      <c r="Y9" s="7">
        <f t="shared" si="2"/>
        <v>2.6061246572949965E-5</v>
      </c>
      <c r="Z9" s="10">
        <f t="shared" si="14"/>
        <v>0.99718848326664566</v>
      </c>
    </row>
    <row r="10" spans="1:26" x14ac:dyDescent="0.25">
      <c r="A10" s="5">
        <v>7</v>
      </c>
      <c r="B10" s="5">
        <v>0.84599999999999997</v>
      </c>
      <c r="C10" s="5">
        <v>0.83599999999999997</v>
      </c>
      <c r="D10" s="5">
        <v>0.92600000000000005</v>
      </c>
      <c r="E10" s="5">
        <v>0.92600000000000005</v>
      </c>
      <c r="F10" s="5">
        <f t="shared" si="3"/>
        <v>0.84099999999999997</v>
      </c>
      <c r="G10" s="6">
        <f t="shared" si="4"/>
        <v>1.1961722488038288E-2</v>
      </c>
      <c r="H10" s="5">
        <f t="shared" si="5"/>
        <v>0.92600000000000005</v>
      </c>
      <c r="I10" s="6">
        <f t="shared" si="6"/>
        <v>0</v>
      </c>
      <c r="J10" s="5">
        <f t="shared" si="7"/>
        <v>8.5000000000000075E-2</v>
      </c>
      <c r="L10" s="7">
        <f t="shared" si="17"/>
        <v>7</v>
      </c>
      <c r="M10" s="7">
        <f t="shared" si="15"/>
        <v>16</v>
      </c>
      <c r="N10" s="8">
        <f t="shared" si="0"/>
        <v>2.239393939393936E-3</v>
      </c>
      <c r="O10" s="9">
        <f t="shared" si="8"/>
        <v>45.571712238378844</v>
      </c>
      <c r="P10" s="9">
        <f t="shared" si="9"/>
        <v>0.49908159914892225</v>
      </c>
      <c r="Q10" s="7">
        <f t="shared" si="1"/>
        <v>2.4524869782178035E-5</v>
      </c>
      <c r="R10" s="10">
        <f t="shared" si="10"/>
        <v>0.99904142542234908</v>
      </c>
      <c r="S10" s="7"/>
      <c r="T10" s="7">
        <f t="shared" si="18"/>
        <v>7</v>
      </c>
      <c r="U10" s="7">
        <f t="shared" si="16"/>
        <v>26</v>
      </c>
      <c r="V10" s="8">
        <f t="shared" si="11"/>
        <v>2.0315789473684151E-3</v>
      </c>
      <c r="W10" s="9">
        <f t="shared" si="12"/>
        <v>41.342672921620178</v>
      </c>
      <c r="X10" s="9">
        <f t="shared" si="13"/>
        <v>0.5965664279065459</v>
      </c>
      <c r="Y10" s="7">
        <f t="shared" si="2"/>
        <v>2.9315274267327663E-5</v>
      </c>
      <c r="Z10" s="10">
        <f t="shared" si="14"/>
        <v>0.99626605125128809</v>
      </c>
    </row>
    <row r="11" spans="1:26" x14ac:dyDescent="0.25">
      <c r="A11" s="5">
        <v>8</v>
      </c>
      <c r="B11" s="5">
        <v>0.84299999999999997</v>
      </c>
      <c r="C11" s="5">
        <v>0.83299999999999996</v>
      </c>
      <c r="D11" s="5">
        <v>0.92500000000000004</v>
      </c>
      <c r="E11" s="5">
        <v>0.92500000000000004</v>
      </c>
      <c r="F11" s="5">
        <f t="shared" si="3"/>
        <v>0.83799999999999997</v>
      </c>
      <c r="G11" s="6">
        <f t="shared" si="4"/>
        <v>1.2004801920768318E-2</v>
      </c>
      <c r="H11" s="5">
        <f t="shared" si="5"/>
        <v>0.92500000000000004</v>
      </c>
      <c r="I11" s="6">
        <f t="shared" si="6"/>
        <v>0</v>
      </c>
      <c r="J11" s="5">
        <f t="shared" si="7"/>
        <v>8.7000000000000077E-2</v>
      </c>
      <c r="L11" s="7">
        <f t="shared" si="17"/>
        <v>8</v>
      </c>
      <c r="M11" s="7">
        <f t="shared" si="15"/>
        <v>17</v>
      </c>
      <c r="N11" s="8">
        <f t="shared" si="0"/>
        <v>2.2575757575757495E-3</v>
      </c>
      <c r="O11" s="9">
        <f t="shared" si="8"/>
        <v>45.941712608379127</v>
      </c>
      <c r="P11" s="9">
        <f t="shared" si="9"/>
        <v>0.39726010800078732</v>
      </c>
      <c r="Q11" s="7">
        <f t="shared" si="1"/>
        <v>1.9521361707158689E-5</v>
      </c>
      <c r="R11" s="10">
        <f t="shared" si="10"/>
        <v>0.99940218634139844</v>
      </c>
      <c r="S11" s="7"/>
      <c r="T11" s="7">
        <f t="shared" si="18"/>
        <v>8</v>
      </c>
      <c r="U11" s="7">
        <f t="shared" si="16"/>
        <v>27</v>
      </c>
      <c r="V11" s="8">
        <f t="shared" si="11"/>
        <v>1.9887218045112711E-3</v>
      </c>
      <c r="W11" s="9">
        <f t="shared" si="12"/>
        <v>40.470529192333565</v>
      </c>
      <c r="X11" s="9">
        <f t="shared" si="13"/>
        <v>0.68884613490194291</v>
      </c>
      <c r="Y11" s="7">
        <f t="shared" si="2"/>
        <v>3.3849899069081473E-5</v>
      </c>
      <c r="Z11" s="10">
        <f t="shared" si="14"/>
        <v>0.99481223483855252</v>
      </c>
    </row>
    <row r="12" spans="1:26" x14ac:dyDescent="0.25">
      <c r="A12" s="5">
        <v>9</v>
      </c>
      <c r="B12" s="5">
        <v>0.84099999999999997</v>
      </c>
      <c r="C12" s="5">
        <v>0.83</v>
      </c>
      <c r="D12" s="5">
        <v>0.92500000000000004</v>
      </c>
      <c r="E12" s="5">
        <v>0.92400000000000004</v>
      </c>
      <c r="F12" s="5">
        <f t="shared" si="3"/>
        <v>0.83549999999999991</v>
      </c>
      <c r="G12" s="6">
        <f t="shared" si="4"/>
        <v>1.3253012048192783E-2</v>
      </c>
      <c r="H12" s="5">
        <f t="shared" si="5"/>
        <v>0.9245000000000001</v>
      </c>
      <c r="I12" s="6">
        <f t="shared" si="6"/>
        <v>1.0822510822510831E-3</v>
      </c>
      <c r="J12" s="5">
        <f t="shared" si="7"/>
        <v>8.900000000000019E-2</v>
      </c>
      <c r="L12" s="7">
        <f t="shared" si="17"/>
        <v>9</v>
      </c>
      <c r="M12" s="7">
        <f t="shared" si="15"/>
        <v>18</v>
      </c>
      <c r="N12" s="8">
        <f t="shared" si="0"/>
        <v>2.2515151515151446E-3</v>
      </c>
      <c r="O12" s="9">
        <f t="shared" si="8"/>
        <v>45.818379151712357</v>
      </c>
      <c r="P12" s="9">
        <f t="shared" si="9"/>
        <v>0.43822444233394214</v>
      </c>
      <c r="Q12" s="7">
        <f t="shared" si="1"/>
        <v>2.1534349096289915E-5</v>
      </c>
      <c r="R12" s="10">
        <f t="shared" si="10"/>
        <v>0.99926871607177448</v>
      </c>
      <c r="S12" s="7"/>
      <c r="T12" s="7">
        <f t="shared" si="18"/>
        <v>9</v>
      </c>
      <c r="U12" s="7">
        <f t="shared" si="16"/>
        <v>28</v>
      </c>
      <c r="V12" s="8">
        <f t="shared" si="11"/>
        <v>1.9330827067669115E-3</v>
      </c>
      <c r="W12" s="9">
        <f t="shared" si="12"/>
        <v>39.338272420979081</v>
      </c>
      <c r="X12" s="9">
        <f t="shared" si="13"/>
        <v>0.79399532290333863</v>
      </c>
      <c r="Y12" s="7">
        <f t="shared" si="2"/>
        <v>3.9016930167470053E-5</v>
      </c>
      <c r="Z12" s="10">
        <f t="shared" si="14"/>
        <v>0.99272044564911788</v>
      </c>
    </row>
    <row r="13" spans="1:26" x14ac:dyDescent="0.25">
      <c r="A13" s="5">
        <v>10</v>
      </c>
      <c r="B13" s="5">
        <v>0.83799999999999997</v>
      </c>
      <c r="C13" s="5">
        <v>0.82699999999999996</v>
      </c>
      <c r="D13" s="5">
        <v>0.92400000000000004</v>
      </c>
      <c r="E13" s="5">
        <v>0.92300000000000004</v>
      </c>
      <c r="F13" s="5">
        <f t="shared" si="3"/>
        <v>0.83250000000000002</v>
      </c>
      <c r="G13" s="6">
        <f t="shared" si="4"/>
        <v>1.3301088270858538E-2</v>
      </c>
      <c r="H13" s="5">
        <f t="shared" si="5"/>
        <v>0.92349999999999999</v>
      </c>
      <c r="I13" s="6">
        <f t="shared" si="6"/>
        <v>1.083423618634887E-3</v>
      </c>
      <c r="J13" s="5">
        <f t="shared" si="7"/>
        <v>9.099999999999997E-2</v>
      </c>
      <c r="L13" s="7">
        <f t="shared" si="17"/>
        <v>10</v>
      </c>
      <c r="M13" s="7">
        <f t="shared" si="15"/>
        <v>19</v>
      </c>
      <c r="N13" s="8">
        <f t="shared" si="0"/>
        <v>2.1939393939393935E-3</v>
      </c>
      <c r="O13" s="9">
        <f t="shared" si="8"/>
        <v>44.646711313377978</v>
      </c>
      <c r="P13" s="9">
        <f t="shared" si="9"/>
        <v>0.79092237012255917</v>
      </c>
      <c r="Q13" s="7">
        <f t="shared" si="1"/>
        <v>3.8865925267822546E-5</v>
      </c>
      <c r="R13" s="10">
        <f t="shared" si="10"/>
        <v>0.99749568023870927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1.8804511278195453E-3</v>
      </c>
      <c r="W13" s="9">
        <f t="shared" si="12"/>
        <v>38.26721871834647</v>
      </c>
      <c r="X13" s="9">
        <f t="shared" si="13"/>
        <v>0.80424903862805508</v>
      </c>
      <c r="Y13" s="7">
        <f t="shared" si="2"/>
        <v>3.9520797758182614E-5</v>
      </c>
      <c r="Z13" s="10">
        <f t="shared" si="14"/>
        <v>0.99211211515414111</v>
      </c>
    </row>
    <row r="14" spans="1:26" x14ac:dyDescent="0.25">
      <c r="A14" s="5">
        <v>11</v>
      </c>
      <c r="B14" s="5">
        <v>0.83499999999999996</v>
      </c>
      <c r="C14" s="5">
        <v>0.82399999999999995</v>
      </c>
      <c r="D14" s="5">
        <v>0.92300000000000004</v>
      </c>
      <c r="E14" s="5">
        <v>0.92300000000000004</v>
      </c>
      <c r="F14" s="5">
        <f t="shared" si="3"/>
        <v>0.8294999999999999</v>
      </c>
      <c r="G14" s="6">
        <f t="shared" si="4"/>
        <v>1.3349514563106809E-2</v>
      </c>
      <c r="H14" s="5">
        <f t="shared" si="5"/>
        <v>0.92300000000000004</v>
      </c>
      <c r="I14" s="6">
        <f t="shared" si="6"/>
        <v>0</v>
      </c>
      <c r="J14" s="5">
        <f t="shared" si="7"/>
        <v>9.3500000000000139E-2</v>
      </c>
      <c r="L14">
        <f t="shared" si="17"/>
        <v>11</v>
      </c>
      <c r="M14">
        <f t="shared" si="15"/>
        <v>20</v>
      </c>
      <c r="N14" s="11">
        <f t="shared" si="0"/>
        <v>2.1181818181818055E-3</v>
      </c>
      <c r="O14" s="12">
        <f t="shared" si="8"/>
        <v>43.105043105042853</v>
      </c>
      <c r="P14" s="12">
        <f t="shared" si="9"/>
        <v>0.82042245998753893</v>
      </c>
      <c r="Q14">
        <f t="shared" si="1"/>
        <v>4.0315559683787654E-5</v>
      </c>
      <c r="R14" s="13">
        <f t="shared" si="10"/>
        <v>0.99711030433637982</v>
      </c>
      <c r="T14">
        <f t="shared" si="18"/>
        <v>11</v>
      </c>
      <c r="U14">
        <f t="shared" si="16"/>
        <v>30</v>
      </c>
      <c r="V14" s="11">
        <f t="shared" si="11"/>
        <v>1.8165413533834541E-3</v>
      </c>
      <c r="W14" s="12">
        <f t="shared" si="12"/>
        <v>36.966653508006807</v>
      </c>
      <c r="X14" s="12">
        <f t="shared" si="13"/>
        <v>0.80149508588179152</v>
      </c>
      <c r="Y14">
        <f t="shared" si="2"/>
        <v>3.9385468520231228E-5</v>
      </c>
      <c r="Z14" s="13">
        <f t="shared" si="14"/>
        <v>0.9916093697947167</v>
      </c>
    </row>
    <row r="15" spans="1:26" x14ac:dyDescent="0.25">
      <c r="A15" s="5">
        <v>12</v>
      </c>
      <c r="B15" s="5">
        <v>0.83199999999999996</v>
      </c>
      <c r="C15" s="5">
        <v>0.82099999999999995</v>
      </c>
      <c r="D15" s="5">
        <v>0.92300000000000004</v>
      </c>
      <c r="E15" s="5">
        <v>0.92200000000000004</v>
      </c>
      <c r="F15" s="5">
        <f t="shared" si="3"/>
        <v>0.82650000000000001</v>
      </c>
      <c r="G15" s="6">
        <f t="shared" si="4"/>
        <v>1.3398294762484787E-2</v>
      </c>
      <c r="H15" s="5">
        <f t="shared" si="5"/>
        <v>0.9225000000000001</v>
      </c>
      <c r="I15" s="6">
        <f t="shared" si="6"/>
        <v>1.0845986984815627E-3</v>
      </c>
      <c r="J15" s="5">
        <f t="shared" si="7"/>
        <v>9.6000000000000085E-2</v>
      </c>
      <c r="L15">
        <f t="shared" si="17"/>
        <v>12</v>
      </c>
      <c r="M15">
        <f t="shared" si="15"/>
        <v>21</v>
      </c>
      <c r="N15" s="11">
        <f t="shared" si="0"/>
        <v>2.0575757575757494E-3</v>
      </c>
      <c r="O15" s="12">
        <f t="shared" si="8"/>
        <v>41.871708538375046</v>
      </c>
      <c r="P15" s="12">
        <f t="shared" si="9"/>
        <v>0.77268189132731713</v>
      </c>
      <c r="Q15">
        <f t="shared" si="1"/>
        <v>3.7969588139824354E-5</v>
      </c>
      <c r="R15" s="13">
        <f t="shared" si="10"/>
        <v>0.99728313183948791</v>
      </c>
      <c r="T15">
        <f t="shared" si="18"/>
        <v>12</v>
      </c>
      <c r="U15">
        <f t="shared" si="16"/>
        <v>31</v>
      </c>
      <c r="V15" s="11">
        <f t="shared" si="11"/>
        <v>1.7578947368421007E-3</v>
      </c>
      <c r="W15" s="12">
        <f t="shared" si="12"/>
        <v>35.773193667930428</v>
      </c>
      <c r="X15" s="12">
        <f t="shared" si="13"/>
        <v>0.77968048189599337</v>
      </c>
      <c r="Y15">
        <f t="shared" si="2"/>
        <v>3.8313498880369108E-5</v>
      </c>
      <c r="Z15" s="13">
        <f t="shared" si="14"/>
        <v>0.99152201267444517</v>
      </c>
    </row>
    <row r="16" spans="1:26" x14ac:dyDescent="0.25">
      <c r="A16" s="5">
        <v>13</v>
      </c>
      <c r="B16" s="5">
        <v>0.83</v>
      </c>
      <c r="C16" s="5">
        <v>0.81799999999999995</v>
      </c>
      <c r="D16" s="5">
        <v>0.92200000000000004</v>
      </c>
      <c r="E16" s="5">
        <v>0.92200000000000004</v>
      </c>
      <c r="F16" s="5">
        <f t="shared" si="3"/>
        <v>0.82399999999999995</v>
      </c>
      <c r="G16" s="6">
        <f t="shared" si="4"/>
        <v>1.4669926650366762E-2</v>
      </c>
      <c r="H16" s="5">
        <f t="shared" si="5"/>
        <v>0.92200000000000004</v>
      </c>
      <c r="I16" s="6">
        <f t="shared" si="6"/>
        <v>0</v>
      </c>
      <c r="J16" s="5">
        <f t="shared" si="7"/>
        <v>9.8000000000000087E-2</v>
      </c>
      <c r="L16">
        <f t="shared" si="17"/>
        <v>13</v>
      </c>
      <c r="M16">
        <f t="shared" si="15"/>
        <v>22</v>
      </c>
      <c r="N16" s="11">
        <f t="shared" si="0"/>
        <v>1.9909090909090831E-3</v>
      </c>
      <c r="O16" s="12">
        <f t="shared" si="8"/>
        <v>40.515040515040354</v>
      </c>
      <c r="P16" s="12">
        <f t="shared" si="9"/>
        <v>0.87427676513351371</v>
      </c>
      <c r="Q16">
        <f t="shared" si="1"/>
        <v>4.2961960238660861E-5</v>
      </c>
      <c r="R16" s="13">
        <f t="shared" si="10"/>
        <v>0.99628857698779238</v>
      </c>
      <c r="T16">
        <f t="shared" si="18"/>
        <v>13</v>
      </c>
      <c r="U16">
        <f t="shared" si="16"/>
        <v>32</v>
      </c>
      <c r="V16" s="11">
        <f t="shared" si="11"/>
        <v>1.7060150375939806E-3</v>
      </c>
      <c r="W16" s="12">
        <f t="shared" si="12"/>
        <v>34.717440732478238</v>
      </c>
      <c r="X16" s="12">
        <f t="shared" si="13"/>
        <v>0.75154825141729997</v>
      </c>
      <c r="Y16">
        <f t="shared" si="2"/>
        <v>3.6931081074646111E-5</v>
      </c>
      <c r="Z16" s="13">
        <f t="shared" si="14"/>
        <v>0.99163544428239336</v>
      </c>
    </row>
    <row r="17" spans="1:26" x14ac:dyDescent="0.25">
      <c r="A17" s="5">
        <v>14</v>
      </c>
      <c r="B17" s="5">
        <v>0.82699999999999996</v>
      </c>
      <c r="C17" s="5">
        <v>0.81499999999999995</v>
      </c>
      <c r="D17" s="5">
        <v>0.92200000000000004</v>
      </c>
      <c r="E17" s="5">
        <v>0.92100000000000004</v>
      </c>
      <c r="F17" s="5">
        <f t="shared" si="3"/>
        <v>0.82099999999999995</v>
      </c>
      <c r="G17" s="6">
        <f t="shared" si="4"/>
        <v>1.4723926380368112E-2</v>
      </c>
      <c r="H17" s="5">
        <f t="shared" si="5"/>
        <v>0.92149999999999999</v>
      </c>
      <c r="I17" s="6">
        <f t="shared" si="6"/>
        <v>1.0857763300760053E-3</v>
      </c>
      <c r="J17" s="5">
        <f t="shared" si="7"/>
        <v>0.10050000000000003</v>
      </c>
      <c r="L17">
        <f t="shared" si="17"/>
        <v>14</v>
      </c>
      <c r="M17">
        <f t="shared" si="15"/>
        <v>23</v>
      </c>
      <c r="N17" s="11">
        <f t="shared" si="0"/>
        <v>1.9242424242424114E-3</v>
      </c>
      <c r="O17" s="12">
        <f t="shared" si="8"/>
        <v>39.158372491705578</v>
      </c>
      <c r="P17" s="12">
        <f t="shared" si="9"/>
        <v>0.68669162477404244</v>
      </c>
      <c r="Q17">
        <f t="shared" si="1"/>
        <v>3.3744026441396436E-5</v>
      </c>
      <c r="R17" s="13">
        <f t="shared" si="10"/>
        <v>0.99754587263771688</v>
      </c>
      <c r="T17">
        <f t="shared" si="18"/>
        <v>14</v>
      </c>
      <c r="U17">
        <f t="shared" si="16"/>
        <v>33</v>
      </c>
      <c r="V17" s="11">
        <f t="shared" si="11"/>
        <v>1.6545112781954857E-3</v>
      </c>
      <c r="W17" s="12">
        <f t="shared" si="12"/>
        <v>33.669338180616322</v>
      </c>
      <c r="X17" s="12">
        <f t="shared" si="13"/>
        <v>0.6773506368197697</v>
      </c>
      <c r="Y17">
        <f t="shared" si="2"/>
        <v>3.3285010293323476E-5</v>
      </c>
      <c r="Z17" s="13">
        <f t="shared" si="14"/>
        <v>0.99276767290949663</v>
      </c>
    </row>
    <row r="18" spans="1:26" x14ac:dyDescent="0.25">
      <c r="A18" s="5">
        <v>15</v>
      </c>
      <c r="B18" s="5">
        <v>0.82399999999999995</v>
      </c>
      <c r="C18" s="5">
        <v>0.81200000000000006</v>
      </c>
      <c r="D18" s="5">
        <v>0.92100000000000004</v>
      </c>
      <c r="E18" s="5">
        <v>0.92</v>
      </c>
      <c r="F18" s="5">
        <f t="shared" si="3"/>
        <v>0.81800000000000006</v>
      </c>
      <c r="G18" s="6">
        <f t="shared" si="4"/>
        <v>1.4778325123152585E-2</v>
      </c>
      <c r="H18" s="5">
        <f t="shared" si="5"/>
        <v>0.9205000000000001</v>
      </c>
      <c r="I18" s="6">
        <f t="shared" si="6"/>
        <v>1.0869565217391313E-3</v>
      </c>
      <c r="J18" s="5">
        <f t="shared" si="7"/>
        <v>0.10250000000000004</v>
      </c>
      <c r="L18">
        <f t="shared" si="17"/>
        <v>15</v>
      </c>
      <c r="M18">
        <f t="shared" si="15"/>
        <v>24</v>
      </c>
      <c r="N18" s="11">
        <f t="shared" si="0"/>
        <v>1.8909090909090785E-3</v>
      </c>
      <c r="O18" s="12">
        <f t="shared" si="8"/>
        <v>38.480038480038239</v>
      </c>
      <c r="P18" s="12">
        <f t="shared" si="9"/>
        <v>0.57020886548351113</v>
      </c>
      <c r="Q18">
        <f t="shared" si="1"/>
        <v>2.8020063649859728E-5</v>
      </c>
      <c r="R18" s="13">
        <f t="shared" si="10"/>
        <v>0.99824642362713378</v>
      </c>
      <c r="T18">
        <f t="shared" si="18"/>
        <v>15</v>
      </c>
      <c r="U18">
        <f t="shared" si="16"/>
        <v>34</v>
      </c>
      <c r="V18" s="11">
        <f t="shared" si="11"/>
        <v>1.5977443609022522E-3</v>
      </c>
      <c r="W18" s="12">
        <f t="shared" si="12"/>
        <v>32.514130258491093</v>
      </c>
      <c r="X18" s="12">
        <f t="shared" si="13"/>
        <v>0.6795217532282336</v>
      </c>
      <c r="Y18">
        <f t="shared" si="2"/>
        <v>3.3391698953635393E-5</v>
      </c>
      <c r="Z18" s="13">
        <f t="shared" si="14"/>
        <v>0.99219929481203284</v>
      </c>
    </row>
    <row r="19" spans="1:26" x14ac:dyDescent="0.25">
      <c r="A19" s="5">
        <v>16</v>
      </c>
      <c r="B19" s="5">
        <v>0.82099999999999995</v>
      </c>
      <c r="C19" s="5">
        <v>0.80900000000000005</v>
      </c>
      <c r="D19" s="5">
        <v>0.92</v>
      </c>
      <c r="E19" s="5">
        <v>0.92</v>
      </c>
      <c r="F19" s="5">
        <f t="shared" si="3"/>
        <v>0.81499999999999995</v>
      </c>
      <c r="G19" s="6">
        <f t="shared" si="4"/>
        <v>1.4833127317676019E-2</v>
      </c>
      <c r="H19" s="5">
        <f t="shared" si="5"/>
        <v>0.92</v>
      </c>
      <c r="I19" s="6">
        <f t="shared" si="6"/>
        <v>0</v>
      </c>
      <c r="J19" s="5">
        <f t="shared" si="7"/>
        <v>0.10500000000000009</v>
      </c>
      <c r="L19">
        <f t="shared" si="17"/>
        <v>16</v>
      </c>
      <c r="M19">
        <f t="shared" si="15"/>
        <v>25</v>
      </c>
      <c r="N19" s="11">
        <f t="shared" si="0"/>
        <v>1.8363636363636282E-3</v>
      </c>
      <c r="O19" s="12">
        <f t="shared" si="8"/>
        <v>37.37003737003721</v>
      </c>
      <c r="P19" s="12">
        <f t="shared" si="9"/>
        <v>0.34610365438026619</v>
      </c>
      <c r="Q19">
        <f t="shared" si="1"/>
        <v>1.7007533576246275E-5</v>
      </c>
      <c r="R19" s="13">
        <f t="shared" si="10"/>
        <v>0.99931426332288398</v>
      </c>
      <c r="T19">
        <f t="shared" si="18"/>
        <v>16</v>
      </c>
      <c r="U19">
        <f t="shared" si="16"/>
        <v>35</v>
      </c>
      <c r="V19" s="11">
        <f t="shared" si="11"/>
        <v>1.5379699248120274E-3</v>
      </c>
      <c r="W19" s="12">
        <f t="shared" si="12"/>
        <v>31.297719267644034</v>
      </c>
      <c r="X19" s="12">
        <f t="shared" si="13"/>
        <v>0.66490885883450912</v>
      </c>
      <c r="Y19">
        <f t="shared" si="2"/>
        <v>3.2673621323127778E-5</v>
      </c>
      <c r="Z19" s="13">
        <f t="shared" si="14"/>
        <v>0.99194144087625169</v>
      </c>
    </row>
    <row r="20" spans="1:26" x14ac:dyDescent="0.25">
      <c r="A20" s="5">
        <v>17</v>
      </c>
      <c r="B20" s="5">
        <v>0.81899999999999995</v>
      </c>
      <c r="C20" s="5">
        <v>0.80600000000000005</v>
      </c>
      <c r="D20" s="5">
        <v>0.92</v>
      </c>
      <c r="E20" s="5">
        <v>0.91900000000000004</v>
      </c>
      <c r="F20" s="5">
        <f t="shared" si="3"/>
        <v>0.8125</v>
      </c>
      <c r="G20" s="6">
        <f t="shared" si="4"/>
        <v>1.6129032258064391E-2</v>
      </c>
      <c r="H20" s="5">
        <f t="shared" si="5"/>
        <v>0.91949999999999998</v>
      </c>
      <c r="I20" s="6">
        <f t="shared" si="6"/>
        <v>1.0881392818280749E-3</v>
      </c>
      <c r="J20" s="5">
        <f t="shared" si="7"/>
        <v>0.10699999999999998</v>
      </c>
      <c r="L20">
        <f t="shared" si="17"/>
        <v>17</v>
      </c>
      <c r="M20">
        <f t="shared" si="15"/>
        <v>26</v>
      </c>
      <c r="N20" s="11">
        <f t="shared" si="0"/>
        <v>1.7727272727272728E-3</v>
      </c>
      <c r="O20" s="12">
        <f t="shared" si="8"/>
        <v>36.075036075036081</v>
      </c>
      <c r="P20" s="12">
        <f t="shared" si="9"/>
        <v>0.69220730876045866</v>
      </c>
      <c r="Q20">
        <f t="shared" si="1"/>
        <v>3.4015067152488924E-5</v>
      </c>
      <c r="R20" s="13">
        <f t="shared" si="10"/>
        <v>0.99706321944568266</v>
      </c>
      <c r="T20">
        <f t="shared" si="18"/>
        <v>17</v>
      </c>
      <c r="U20">
        <f t="shared" si="16"/>
        <v>36</v>
      </c>
      <c r="V20" s="11">
        <f t="shared" si="11"/>
        <v>1.4917293233082688E-3</v>
      </c>
      <c r="W20" s="12">
        <f t="shared" si="12"/>
        <v>30.356722086045362</v>
      </c>
      <c r="X20" s="12">
        <f t="shared" si="13"/>
        <v>0.64846497389374358</v>
      </c>
      <c r="Y20">
        <f t="shared" si="2"/>
        <v>3.1865568817138554E-5</v>
      </c>
      <c r="Z20" s="13">
        <f t="shared" si="14"/>
        <v>0.991853271706025</v>
      </c>
    </row>
    <row r="21" spans="1:26" x14ac:dyDescent="0.25">
      <c r="A21" s="5">
        <v>18</v>
      </c>
      <c r="B21" s="5">
        <v>0.81599999999999995</v>
      </c>
      <c r="C21" s="5">
        <v>0.80300000000000005</v>
      </c>
      <c r="D21" s="5">
        <v>0.91900000000000004</v>
      </c>
      <c r="E21" s="5">
        <v>0.91800000000000004</v>
      </c>
      <c r="F21" s="5">
        <f t="shared" si="3"/>
        <v>0.8095</v>
      </c>
      <c r="G21" s="6">
        <f t="shared" si="4"/>
        <v>1.6189290161892776E-2</v>
      </c>
      <c r="H21" s="5">
        <f t="shared" si="5"/>
        <v>0.91850000000000009</v>
      </c>
      <c r="I21" s="6">
        <f t="shared" si="6"/>
        <v>1.0893246187363844E-3</v>
      </c>
      <c r="J21" s="5">
        <f t="shared" si="7"/>
        <v>0.1090000000000001</v>
      </c>
      <c r="L21">
        <f t="shared" si="17"/>
        <v>18</v>
      </c>
      <c r="M21">
        <f t="shared" si="15"/>
        <v>27</v>
      </c>
      <c r="N21" s="11">
        <f t="shared" si="0"/>
        <v>1.7121212121212095E-3</v>
      </c>
      <c r="O21" s="12">
        <f t="shared" si="8"/>
        <v>34.841701508368132</v>
      </c>
      <c r="P21" s="12">
        <f t="shared" si="9"/>
        <v>0.86333419666748468</v>
      </c>
      <c r="Q21">
        <f t="shared" si="1"/>
        <v>4.2424242424240186E-5</v>
      </c>
      <c r="R21" s="13">
        <f t="shared" si="10"/>
        <v>0.99511211279547906</v>
      </c>
      <c r="T21">
        <f t="shared" si="18"/>
        <v>18</v>
      </c>
      <c r="U21">
        <f t="shared" si="16"/>
        <v>37</v>
      </c>
      <c r="V21" s="11">
        <f t="shared" si="11"/>
        <v>1.4454887218045098E-3</v>
      </c>
      <c r="W21" s="12">
        <f t="shared" si="12"/>
        <v>29.41572490444668</v>
      </c>
      <c r="X21" s="12">
        <f t="shared" si="13"/>
        <v>0.63789398122616259</v>
      </c>
      <c r="Y21">
        <f t="shared" si="2"/>
        <v>3.1346110237453627E-5</v>
      </c>
      <c r="Z21" s="13">
        <f t="shared" si="14"/>
        <v>0.99160637210650404</v>
      </c>
    </row>
    <row r="22" spans="1:26" x14ac:dyDescent="0.25">
      <c r="A22" s="5">
        <v>19</v>
      </c>
      <c r="B22" s="5">
        <v>0.81399999999999995</v>
      </c>
      <c r="C22" s="5">
        <v>0.80100000000000005</v>
      </c>
      <c r="D22" s="5">
        <v>0.91800000000000004</v>
      </c>
      <c r="E22" s="5">
        <v>0.91800000000000004</v>
      </c>
      <c r="F22" s="5">
        <f t="shared" si="3"/>
        <v>0.8075</v>
      </c>
      <c r="G22" s="6">
        <f t="shared" si="4"/>
        <v>1.6229712858926219E-2</v>
      </c>
      <c r="H22" s="5">
        <f t="shared" si="5"/>
        <v>0.91800000000000004</v>
      </c>
      <c r="I22" s="6">
        <f t="shared" si="6"/>
        <v>0</v>
      </c>
      <c r="J22" s="5">
        <f t="shared" si="7"/>
        <v>0.11050000000000004</v>
      </c>
      <c r="L22">
        <f t="shared" ref="L22:L37" si="19">L21+1</f>
        <v>19</v>
      </c>
      <c r="M22">
        <f t="shared" si="15"/>
        <v>28</v>
      </c>
      <c r="N22" s="11">
        <f t="shared" si="0"/>
        <v>1.633333333333336E-3</v>
      </c>
      <c r="O22" s="12">
        <f t="shared" si="8"/>
        <v>33.238366571699963</v>
      </c>
      <c r="P22" s="12">
        <f t="shared" si="9"/>
        <v>1.1569703777268059</v>
      </c>
      <c r="Q22">
        <f t="shared" si="1"/>
        <v>5.6853524361495243E-5</v>
      </c>
      <c r="R22" s="13">
        <f t="shared" si="10"/>
        <v>0.99040011999850031</v>
      </c>
      <c r="T22">
        <f t="shared" ref="T22:T37" si="20">T21+1</f>
        <v>19</v>
      </c>
      <c r="U22">
        <f t="shared" si="16"/>
        <v>38</v>
      </c>
      <c r="V22" s="11">
        <f t="shared" si="11"/>
        <v>1.4007518796992492E-3</v>
      </c>
      <c r="W22" s="12">
        <f t="shared" si="12"/>
        <v>28.505329257208984</v>
      </c>
      <c r="X22" s="12">
        <f t="shared" si="13"/>
        <v>0.63485380661482593</v>
      </c>
      <c r="Y22">
        <f t="shared" si="2"/>
        <v>3.1196716057052537E-5</v>
      </c>
      <c r="Z22" s="13">
        <f t="shared" si="14"/>
        <v>0.99115072804880577</v>
      </c>
    </row>
    <row r="23" spans="1:26" x14ac:dyDescent="0.25">
      <c r="A23" s="5">
        <v>20</v>
      </c>
      <c r="B23" s="5">
        <v>0.81200000000000006</v>
      </c>
      <c r="C23" s="5">
        <v>0.79800000000000004</v>
      </c>
      <c r="D23" s="5">
        <v>0.91800000000000004</v>
      </c>
      <c r="E23" s="5">
        <v>0.91700000000000004</v>
      </c>
      <c r="F23" s="5">
        <f t="shared" si="3"/>
        <v>0.80500000000000005</v>
      </c>
      <c r="G23" s="6">
        <f t="shared" si="4"/>
        <v>1.7543859649122823E-2</v>
      </c>
      <c r="H23" s="5">
        <f t="shared" si="5"/>
        <v>0.91749999999999998</v>
      </c>
      <c r="I23" s="6">
        <f t="shared" si="6"/>
        <v>1.0905125408942212E-3</v>
      </c>
      <c r="J23" s="5">
        <f t="shared" si="7"/>
        <v>0.11249999999999993</v>
      </c>
      <c r="L23">
        <f t="shared" si="19"/>
        <v>20</v>
      </c>
      <c r="M23">
        <f t="shared" si="15"/>
        <v>29</v>
      </c>
      <c r="N23" s="11">
        <f t="shared" si="0"/>
        <v>1.5696969696969755E-3</v>
      </c>
      <c r="O23" s="12">
        <f t="shared" si="8"/>
        <v>31.943365276698735</v>
      </c>
      <c r="P23" s="12">
        <f t="shared" si="9"/>
        <v>1.0095278513921446</v>
      </c>
      <c r="Q23">
        <f t="shared" si="1"/>
        <v>4.9608198617409971E-5</v>
      </c>
      <c r="R23" s="13">
        <f t="shared" si="10"/>
        <v>0.99207299939364335</v>
      </c>
      <c r="T23">
        <f t="shared" si="20"/>
        <v>20</v>
      </c>
      <c r="U23">
        <f t="shared" si="16"/>
        <v>39</v>
      </c>
      <c r="V23" s="11">
        <f t="shared" si="11"/>
        <v>1.3511278195488751E-3</v>
      </c>
      <c r="W23" s="12">
        <f t="shared" si="12"/>
        <v>27.495478623298233</v>
      </c>
      <c r="X23" s="12">
        <f t="shared" si="13"/>
        <v>0.59000061581808183</v>
      </c>
      <c r="Y23">
        <f t="shared" si="2"/>
        <v>2.8992630261300536E-5</v>
      </c>
      <c r="Z23" s="13">
        <f t="shared" si="14"/>
        <v>0.99178003011695803</v>
      </c>
    </row>
    <row r="24" spans="1:26" x14ac:dyDescent="0.25">
      <c r="A24" s="5">
        <v>21</v>
      </c>
      <c r="B24" s="5">
        <v>0.80900000000000005</v>
      </c>
      <c r="C24" s="5">
        <v>0.79500000000000004</v>
      </c>
      <c r="D24" s="5">
        <v>0.91700000000000004</v>
      </c>
      <c r="E24" s="5">
        <v>0.91600000000000004</v>
      </c>
      <c r="F24" s="5">
        <f t="shared" si="3"/>
        <v>0.80200000000000005</v>
      </c>
      <c r="G24" s="6">
        <f t="shared" si="4"/>
        <v>1.7610062893081774E-2</v>
      </c>
      <c r="H24" s="5">
        <f t="shared" si="5"/>
        <v>0.91650000000000009</v>
      </c>
      <c r="I24" s="6">
        <f t="shared" si="6"/>
        <v>1.09170305676856E-3</v>
      </c>
      <c r="J24" s="5">
        <f t="shared" si="7"/>
        <v>0.11450000000000005</v>
      </c>
      <c r="L24">
        <f t="shared" si="19"/>
        <v>21</v>
      </c>
      <c r="M24">
        <f t="shared" si="15"/>
        <v>30</v>
      </c>
      <c r="N24" s="11">
        <f t="shared" si="0"/>
        <v>1.4939393939393962E-3</v>
      </c>
      <c r="O24" s="12">
        <f t="shared" si="8"/>
        <v>30.401697068363788</v>
      </c>
      <c r="P24" s="12">
        <f t="shared" si="9"/>
        <v>0.9362382340307378</v>
      </c>
      <c r="Q24">
        <f t="shared" si="1"/>
        <v>4.6006746820270447E-5</v>
      </c>
      <c r="R24" s="13">
        <f t="shared" si="10"/>
        <v>0.99247018085449523</v>
      </c>
      <c r="T24">
        <f t="shared" si="20"/>
        <v>21</v>
      </c>
      <c r="U24">
        <f t="shared" si="16"/>
        <v>40</v>
      </c>
      <c r="V24" s="11">
        <f t="shared" si="11"/>
        <v>1.3052631578947392E-3</v>
      </c>
      <c r="W24" s="12">
        <f t="shared" si="12"/>
        <v>26.562131825289772</v>
      </c>
      <c r="X24" s="12">
        <f t="shared" si="13"/>
        <v>0.54962207221544934</v>
      </c>
      <c r="Y24">
        <f t="shared" si="2"/>
        <v>2.700842862866718E-5</v>
      </c>
      <c r="Z24" s="13">
        <f t="shared" si="14"/>
        <v>0.99235212494756231</v>
      </c>
    </row>
    <row r="25" spans="1:26" x14ac:dyDescent="0.25">
      <c r="A25" s="5">
        <v>22</v>
      </c>
      <c r="B25" s="5">
        <v>0.80700000000000005</v>
      </c>
      <c r="C25" s="5">
        <v>0.79300000000000004</v>
      </c>
      <c r="D25" s="5">
        <v>0.91600000000000004</v>
      </c>
      <c r="E25" s="5">
        <v>0.91600000000000004</v>
      </c>
      <c r="F25" s="5">
        <f t="shared" si="3"/>
        <v>0.8</v>
      </c>
      <c r="G25" s="6">
        <f t="shared" si="4"/>
        <v>1.7654476670870129E-2</v>
      </c>
      <c r="H25" s="5">
        <f t="shared" si="5"/>
        <v>0.91600000000000004</v>
      </c>
      <c r="I25" s="6">
        <f t="shared" si="6"/>
        <v>0</v>
      </c>
      <c r="J25" s="5">
        <f t="shared" si="7"/>
        <v>0.11599999999999999</v>
      </c>
      <c r="L25">
        <f t="shared" si="19"/>
        <v>22</v>
      </c>
      <c r="M25">
        <f t="shared" si="15"/>
        <v>31</v>
      </c>
      <c r="N25" s="11">
        <f t="shared" si="0"/>
        <v>1.4454545454545471E-3</v>
      </c>
      <c r="O25" s="12">
        <f t="shared" si="8"/>
        <v>29.415029415029455</v>
      </c>
      <c r="P25" s="12">
        <f t="shared" si="9"/>
        <v>0.85113489854854163</v>
      </c>
      <c r="Q25">
        <f t="shared" si="1"/>
        <v>4.1824768914675324E-5</v>
      </c>
      <c r="R25" s="13">
        <f t="shared" si="10"/>
        <v>0.99334651805477259</v>
      </c>
      <c r="T25">
        <f t="shared" si="20"/>
        <v>22</v>
      </c>
      <c r="U25">
        <f t="shared" si="16"/>
        <v>41</v>
      </c>
      <c r="V25" s="11">
        <f t="shared" si="11"/>
        <v>1.264661654135341E-3</v>
      </c>
      <c r="W25" s="12">
        <f t="shared" si="12"/>
        <v>25.735890397544594</v>
      </c>
      <c r="X25" s="12">
        <f t="shared" si="13"/>
        <v>0.52344131009034423</v>
      </c>
      <c r="Y25">
        <f t="shared" si="2"/>
        <v>2.5721905977839506E-5</v>
      </c>
      <c r="Z25" s="13">
        <f t="shared" si="14"/>
        <v>0.9926089137917129</v>
      </c>
    </row>
    <row r="26" spans="1:26" x14ac:dyDescent="0.25">
      <c r="A26" s="5">
        <v>23</v>
      </c>
      <c r="B26" s="5">
        <v>0.80500000000000005</v>
      </c>
      <c r="C26" s="5">
        <v>0.79</v>
      </c>
      <c r="D26" s="5">
        <v>0.91600000000000004</v>
      </c>
      <c r="E26" s="5">
        <v>0.91500000000000004</v>
      </c>
      <c r="F26" s="5">
        <f t="shared" si="3"/>
        <v>0.7975000000000001</v>
      </c>
      <c r="G26" s="6">
        <f t="shared" si="4"/>
        <v>1.8987341772151913E-2</v>
      </c>
      <c r="H26" s="5">
        <f t="shared" si="5"/>
        <v>0.91549999999999998</v>
      </c>
      <c r="I26" s="6">
        <f t="shared" si="6"/>
        <v>1.0928961748633888E-3</v>
      </c>
      <c r="J26" s="5">
        <f t="shared" si="7"/>
        <v>0.11799999999999988</v>
      </c>
      <c r="L26">
        <f t="shared" si="19"/>
        <v>23</v>
      </c>
      <c r="M26">
        <f t="shared" si="15"/>
        <v>32</v>
      </c>
      <c r="N26" s="11">
        <f t="shared" si="0"/>
        <v>1.3969696969696993E-3</v>
      </c>
      <c r="O26" s="12">
        <f t="shared" si="8"/>
        <v>28.42836176169515</v>
      </c>
      <c r="P26" s="12">
        <f t="shared" si="9"/>
        <v>0.57353372669738101</v>
      </c>
      <c r="Q26">
        <f t="shared" si="1"/>
        <v>2.8183447329909294E-5</v>
      </c>
      <c r="R26" s="13">
        <f t="shared" si="10"/>
        <v>0.99675441928963016</v>
      </c>
      <c r="T26">
        <f t="shared" si="20"/>
        <v>23</v>
      </c>
      <c r="U26">
        <f t="shared" si="16"/>
        <v>42</v>
      </c>
      <c r="V26" s="11">
        <f t="shared" si="11"/>
        <v>1.2300751879699273E-3</v>
      </c>
      <c r="W26" s="12">
        <f t="shared" si="12"/>
        <v>25.032055107243135</v>
      </c>
      <c r="X26" s="12">
        <f t="shared" si="13"/>
        <v>0.43615387858736221</v>
      </c>
      <c r="Y26">
        <f t="shared" si="2"/>
        <v>2.1432601593782976E-5</v>
      </c>
      <c r="Z26" s="13">
        <f t="shared" si="14"/>
        <v>0.99456509218088218</v>
      </c>
    </row>
    <row r="27" spans="1:26" x14ac:dyDescent="0.25">
      <c r="A27" s="5">
        <v>24</v>
      </c>
      <c r="B27" s="5">
        <v>0.80300000000000005</v>
      </c>
      <c r="C27" s="5">
        <v>0.78700000000000003</v>
      </c>
      <c r="D27" s="5">
        <v>0.91500000000000004</v>
      </c>
      <c r="E27" s="5">
        <v>0.91500000000000004</v>
      </c>
      <c r="F27" s="5">
        <f t="shared" si="3"/>
        <v>0.79500000000000004</v>
      </c>
      <c r="G27" s="6">
        <f t="shared" si="4"/>
        <v>2.0330368487928862E-2</v>
      </c>
      <c r="H27" s="5">
        <f t="shared" si="5"/>
        <v>0.91500000000000004</v>
      </c>
      <c r="I27" s="6">
        <f t="shared" si="6"/>
        <v>0</v>
      </c>
      <c r="J27" s="5">
        <f t="shared" si="7"/>
        <v>0.12</v>
      </c>
      <c r="L27">
        <f t="shared" si="19"/>
        <v>24</v>
      </c>
      <c r="M27">
        <f t="shared" si="15"/>
        <v>33</v>
      </c>
      <c r="N27" s="11">
        <f t="shared" si="0"/>
        <v>1.3818181818181744E-3</v>
      </c>
      <c r="O27" s="12">
        <f t="shared" si="8"/>
        <v>28.120028120027968</v>
      </c>
      <c r="P27" s="12">
        <f t="shared" si="9"/>
        <v>0.48360242046095414</v>
      </c>
      <c r="Q27">
        <f t="shared" si="1"/>
        <v>2.3764222941451282E-5</v>
      </c>
      <c r="R27" s="13">
        <f t="shared" si="10"/>
        <v>0.99763947262363972</v>
      </c>
      <c r="T27">
        <f t="shared" si="20"/>
        <v>24</v>
      </c>
      <c r="U27">
        <f t="shared" si="16"/>
        <v>43</v>
      </c>
      <c r="V27" s="11">
        <f t="shared" si="11"/>
        <v>1.1951127819548873E-3</v>
      </c>
      <c r="W27" s="12">
        <f t="shared" si="12"/>
        <v>24.320569433351395</v>
      </c>
      <c r="X27" s="12">
        <f t="shared" si="13"/>
        <v>0.4126403178935551</v>
      </c>
      <c r="Y27">
        <f t="shared" si="2"/>
        <v>2.0277145221289295E-5</v>
      </c>
      <c r="Z27" s="13">
        <f t="shared" si="14"/>
        <v>0.9948450578914585</v>
      </c>
    </row>
    <row r="28" spans="1:26" x14ac:dyDescent="0.25">
      <c r="A28" s="5">
        <v>25</v>
      </c>
      <c r="B28" s="5">
        <v>0.8</v>
      </c>
      <c r="C28" s="5">
        <v>0.78500000000000003</v>
      </c>
      <c r="D28" s="5">
        <v>0.91400000000000003</v>
      </c>
      <c r="E28" s="5">
        <v>0.91400000000000003</v>
      </c>
      <c r="F28" s="5">
        <f t="shared" si="3"/>
        <v>0.79249999999999998</v>
      </c>
      <c r="G28" s="6">
        <f t="shared" si="4"/>
        <v>1.9108280254777087E-2</v>
      </c>
      <c r="H28" s="5">
        <f t="shared" si="5"/>
        <v>0.91400000000000003</v>
      </c>
      <c r="I28" s="6">
        <f t="shared" si="6"/>
        <v>0</v>
      </c>
      <c r="J28" s="5">
        <f t="shared" si="7"/>
        <v>0.12150000000000005</v>
      </c>
      <c r="L28">
        <f t="shared" si="19"/>
        <v>25</v>
      </c>
      <c r="M28">
        <f t="shared" si="15"/>
        <v>34</v>
      </c>
      <c r="N28" s="11">
        <f t="shared" si="0"/>
        <v>1.3515151515151441E-3</v>
      </c>
      <c r="O28" s="12">
        <f t="shared" si="8"/>
        <v>27.503360836694032</v>
      </c>
      <c r="P28" s="12">
        <f t="shared" si="9"/>
        <v>0.66560085423594495</v>
      </c>
      <c r="Q28">
        <f t="shared" si="1"/>
        <v>3.2707625977154332E-5</v>
      </c>
      <c r="R28" s="13">
        <f t="shared" si="10"/>
        <v>0.99533645570633722</v>
      </c>
      <c r="T28">
        <f t="shared" si="20"/>
        <v>25</v>
      </c>
      <c r="U28">
        <f t="shared" si="16"/>
        <v>44</v>
      </c>
      <c r="V28" s="11">
        <f t="shared" si="11"/>
        <v>1.1691729323308265E-3</v>
      </c>
      <c r="W28" s="12">
        <f t="shared" si="12"/>
        <v>23.792692965625289</v>
      </c>
      <c r="X28" s="12">
        <f t="shared" si="13"/>
        <v>0.42284472845274479</v>
      </c>
      <c r="Y28">
        <f t="shared" si="2"/>
        <v>2.0778589956167875E-5</v>
      </c>
      <c r="Z28" s="13">
        <f t="shared" si="14"/>
        <v>0.99434692068170838</v>
      </c>
    </row>
    <row r="29" spans="1:26" x14ac:dyDescent="0.25">
      <c r="A29" s="5">
        <v>26</v>
      </c>
      <c r="B29" s="5">
        <v>0.79800000000000004</v>
      </c>
      <c r="C29" s="5">
        <v>0.78300000000000003</v>
      </c>
      <c r="D29" s="5">
        <v>0.91300000000000003</v>
      </c>
      <c r="E29" s="5">
        <v>0.91300000000000003</v>
      </c>
      <c r="F29" s="5">
        <f t="shared" si="3"/>
        <v>0.79049999999999998</v>
      </c>
      <c r="G29" s="6">
        <f t="shared" si="4"/>
        <v>1.915708812260538E-2</v>
      </c>
      <c r="H29" s="5">
        <f t="shared" si="5"/>
        <v>0.91300000000000003</v>
      </c>
      <c r="I29" s="6">
        <f t="shared" si="6"/>
        <v>0</v>
      </c>
      <c r="J29" s="5">
        <f t="shared" si="7"/>
        <v>0.12250000000000005</v>
      </c>
      <c r="L29">
        <f t="shared" si="19"/>
        <v>26</v>
      </c>
      <c r="M29">
        <f t="shared" si="15"/>
        <v>35</v>
      </c>
      <c r="N29" s="11">
        <f t="shared" si="0"/>
        <v>1.318181818181814E-3</v>
      </c>
      <c r="O29" s="12">
        <f t="shared" si="8"/>
        <v>26.825026825026747</v>
      </c>
      <c r="P29" s="12">
        <f t="shared" si="9"/>
        <v>0.85781056864388416</v>
      </c>
      <c r="Q29">
        <f t="shared" si="1"/>
        <v>4.2152811343160454E-5</v>
      </c>
      <c r="R29" s="13">
        <f t="shared" si="10"/>
        <v>0.99188564419493375</v>
      </c>
      <c r="T29">
        <f t="shared" si="20"/>
        <v>26</v>
      </c>
      <c r="U29">
        <f t="shared" si="16"/>
        <v>45</v>
      </c>
      <c r="V29" s="11">
        <f t="shared" si="11"/>
        <v>1.1387218045112802E-3</v>
      </c>
      <c r="W29" s="12">
        <f t="shared" si="12"/>
        <v>23.173011894816455</v>
      </c>
      <c r="X29" s="12">
        <f t="shared" si="13"/>
        <v>0.46835651394116734</v>
      </c>
      <c r="Y29">
        <f t="shared" si="2"/>
        <v>2.3015039095068958E-5</v>
      </c>
      <c r="Z29" s="13">
        <f t="shared" si="14"/>
        <v>0.99270073703491468</v>
      </c>
    </row>
    <row r="30" spans="1:26" x14ac:dyDescent="0.25">
      <c r="A30" s="5">
        <v>27</v>
      </c>
      <c r="B30" s="5">
        <v>0.79600000000000004</v>
      </c>
      <c r="C30" s="5">
        <v>0.78</v>
      </c>
      <c r="D30" s="5">
        <v>0.91200000000000003</v>
      </c>
      <c r="E30" s="5">
        <v>0.91200000000000003</v>
      </c>
      <c r="F30" s="5">
        <f t="shared" si="3"/>
        <v>0.78800000000000003</v>
      </c>
      <c r="G30" s="6">
        <f t="shared" si="4"/>
        <v>2.051282051282053E-2</v>
      </c>
      <c r="H30" s="5">
        <f t="shared" si="5"/>
        <v>0.91200000000000003</v>
      </c>
      <c r="I30" s="6">
        <f t="shared" si="6"/>
        <v>0</v>
      </c>
      <c r="J30" s="5">
        <f t="shared" si="7"/>
        <v>0.124</v>
      </c>
      <c r="L30">
        <f t="shared" si="19"/>
        <v>27</v>
      </c>
      <c r="M30">
        <f t="shared" si="15"/>
        <v>36</v>
      </c>
      <c r="N30" s="11">
        <f t="shared" si="0"/>
        <v>1.2818181818181793E-3</v>
      </c>
      <c r="O30" s="12">
        <f t="shared" si="8"/>
        <v>26.085026085026037</v>
      </c>
      <c r="P30" s="12">
        <f t="shared" si="9"/>
        <v>0.85781056864389404</v>
      </c>
      <c r="Q30">
        <f t="shared" si="1"/>
        <v>4.2152811343160942E-5</v>
      </c>
      <c r="R30" s="13">
        <f t="shared" si="10"/>
        <v>0.99142272976612011</v>
      </c>
      <c r="T30">
        <f t="shared" si="20"/>
        <v>27</v>
      </c>
      <c r="U30">
        <f t="shared" si="16"/>
        <v>46</v>
      </c>
      <c r="V30" s="11">
        <f t="shared" si="11"/>
        <v>1.1187969924812071E-3</v>
      </c>
      <c r="W30" s="12">
        <f t="shared" si="12"/>
        <v>22.767541564534131</v>
      </c>
      <c r="X30" s="12">
        <f t="shared" si="13"/>
        <v>0.42067062588503623</v>
      </c>
      <c r="Y30">
        <f t="shared" si="2"/>
        <v>2.0671754555990677E-5</v>
      </c>
      <c r="Z30" s="13">
        <f t="shared" si="14"/>
        <v>0.99389249242509281</v>
      </c>
    </row>
    <row r="31" spans="1:26" x14ac:dyDescent="0.25">
      <c r="A31" s="5">
        <v>28</v>
      </c>
      <c r="B31" s="5">
        <v>0.79400000000000004</v>
      </c>
      <c r="C31" s="5">
        <v>0.77800000000000002</v>
      </c>
      <c r="D31" s="5">
        <v>0.91100000000000003</v>
      </c>
      <c r="E31" s="5">
        <v>0.91100000000000003</v>
      </c>
      <c r="F31" s="5">
        <f t="shared" si="3"/>
        <v>0.78600000000000003</v>
      </c>
      <c r="G31" s="6">
        <f t="shared" si="4"/>
        <v>2.0565552699228811E-2</v>
      </c>
      <c r="H31" s="5">
        <f t="shared" si="5"/>
        <v>0.91100000000000003</v>
      </c>
      <c r="I31" s="6">
        <f t="shared" si="6"/>
        <v>0</v>
      </c>
      <c r="J31" s="5">
        <f t="shared" si="7"/>
        <v>0.125</v>
      </c>
      <c r="L31">
        <f t="shared" si="19"/>
        <v>28</v>
      </c>
      <c r="M31">
        <f t="shared" si="15"/>
        <v>37</v>
      </c>
      <c r="N31" s="11">
        <f t="shared" si="0"/>
        <v>1.2424242424242452E-3</v>
      </c>
      <c r="O31" s="12">
        <f t="shared" si="8"/>
        <v>25.283358616692009</v>
      </c>
      <c r="P31" s="12">
        <f t="shared" si="9"/>
        <v>0.88615753772148798</v>
      </c>
      <c r="Q31">
        <f t="shared" si="1"/>
        <v>4.3545781403633907E-5</v>
      </c>
      <c r="R31" s="13">
        <f t="shared" si="10"/>
        <v>0.99026815589801664</v>
      </c>
      <c r="T31">
        <f t="shared" si="20"/>
        <v>28</v>
      </c>
      <c r="U31">
        <f t="shared" si="16"/>
        <v>47</v>
      </c>
      <c r="V31" s="11">
        <f t="shared" si="11"/>
        <v>1.087218045112784E-3</v>
      </c>
      <c r="W31" s="12">
        <f t="shared" si="12"/>
        <v>22.124909342954499</v>
      </c>
      <c r="X31" s="12">
        <f t="shared" si="13"/>
        <v>0.42583317591163455</v>
      </c>
      <c r="Y31">
        <f t="shared" si="2"/>
        <v>2.0925442264297715E-5</v>
      </c>
      <c r="Z31" s="13">
        <f t="shared" si="14"/>
        <v>0.99337627526417438</v>
      </c>
    </row>
    <row r="32" spans="1:26" x14ac:dyDescent="0.25">
      <c r="A32" s="5">
        <v>29</v>
      </c>
      <c r="B32" s="5">
        <v>0.79200000000000004</v>
      </c>
      <c r="C32" s="5">
        <v>0.77600000000000002</v>
      </c>
      <c r="D32" s="5">
        <v>0.91100000000000003</v>
      </c>
      <c r="E32" s="5">
        <v>0.91100000000000003</v>
      </c>
      <c r="F32" s="5">
        <f t="shared" si="3"/>
        <v>0.78400000000000003</v>
      </c>
      <c r="G32" s="6">
        <f t="shared" si="4"/>
        <v>2.0618556701030945E-2</v>
      </c>
      <c r="H32" s="5">
        <f t="shared" si="5"/>
        <v>0.91100000000000003</v>
      </c>
      <c r="I32" s="6">
        <f t="shared" si="6"/>
        <v>0</v>
      </c>
      <c r="J32" s="5">
        <f t="shared" si="7"/>
        <v>0.127</v>
      </c>
      <c r="L32">
        <f t="shared" si="19"/>
        <v>29</v>
      </c>
      <c r="M32">
        <f t="shared" si="15"/>
        <v>38</v>
      </c>
      <c r="N32" s="11">
        <f t="shared" si="0"/>
        <v>1.1727272727272799E-3</v>
      </c>
      <c r="O32" s="12">
        <f t="shared" si="8"/>
        <v>23.865023865024018</v>
      </c>
      <c r="P32" s="12">
        <f t="shared" si="9"/>
        <v>0.6922073087604339</v>
      </c>
      <c r="Q32">
        <f t="shared" si="1"/>
        <v>3.4015067152487718E-5</v>
      </c>
      <c r="R32" s="13">
        <f t="shared" si="10"/>
        <v>0.99331463021548494</v>
      </c>
      <c r="T32">
        <f t="shared" si="20"/>
        <v>29</v>
      </c>
      <c r="U32">
        <f t="shared" si="16"/>
        <v>48</v>
      </c>
      <c r="V32" s="11">
        <f t="shared" si="11"/>
        <v>1.045488721804514E-3</v>
      </c>
      <c r="W32" s="12">
        <f t="shared" si="12"/>
        <v>21.275716764438631</v>
      </c>
      <c r="X32" s="12">
        <f t="shared" si="13"/>
        <v>0.4058710957253161</v>
      </c>
      <c r="Y32">
        <f t="shared" si="2"/>
        <v>1.9944505643942032E-5</v>
      </c>
      <c r="Z32" s="13">
        <f t="shared" si="14"/>
        <v>0.99349204193960361</v>
      </c>
    </row>
    <row r="33" spans="1:26" x14ac:dyDescent="0.25">
      <c r="A33" s="5">
        <v>30</v>
      </c>
      <c r="B33" s="5">
        <v>0.79</v>
      </c>
      <c r="C33" s="5">
        <v>0.77400000000000002</v>
      </c>
      <c r="D33" s="5">
        <v>0.91</v>
      </c>
      <c r="E33" s="5">
        <v>0.91</v>
      </c>
      <c r="F33" s="5">
        <f t="shared" si="3"/>
        <v>0.78200000000000003</v>
      </c>
      <c r="G33" s="6">
        <f t="shared" si="4"/>
        <v>2.0671834625323016E-2</v>
      </c>
      <c r="H33" s="5">
        <f t="shared" si="5"/>
        <v>0.91</v>
      </c>
      <c r="I33" s="6">
        <f t="shared" si="6"/>
        <v>0</v>
      </c>
      <c r="J33" s="5">
        <f t="shared" si="7"/>
        <v>0.128</v>
      </c>
      <c r="L33">
        <f t="shared" si="19"/>
        <v>30</v>
      </c>
      <c r="M33">
        <f t="shared" si="15"/>
        <v>39</v>
      </c>
      <c r="N33" s="11">
        <f t="shared" si="0"/>
        <v>1.13939393939395E-3</v>
      </c>
      <c r="O33" s="12">
        <f t="shared" si="8"/>
        <v>23.186689853356739</v>
      </c>
      <c r="P33" s="12">
        <f t="shared" si="9"/>
        <v>0.70715364519301038</v>
      </c>
      <c r="Q33">
        <f t="shared" si="1"/>
        <v>3.4749530124784527E-5</v>
      </c>
      <c r="R33" s="13">
        <f t="shared" si="10"/>
        <v>0.99261381189092168</v>
      </c>
      <c r="T33">
        <f t="shared" si="20"/>
        <v>30</v>
      </c>
      <c r="U33">
        <f t="shared" si="16"/>
        <v>49</v>
      </c>
      <c r="V33" s="11">
        <f t="shared" si="11"/>
        <v>1.0101503759398524E-3</v>
      </c>
      <c r="W33" s="12">
        <f t="shared" si="12"/>
        <v>20.556580706956709</v>
      </c>
      <c r="X33" s="12">
        <f t="shared" si="13"/>
        <v>0.45822185946354838</v>
      </c>
      <c r="Y33">
        <f t="shared" si="2"/>
        <v>2.2517022174038764E-5</v>
      </c>
      <c r="Z33" s="13">
        <f t="shared" si="14"/>
        <v>0.99113547685832826</v>
      </c>
    </row>
    <row r="34" spans="1:26" x14ac:dyDescent="0.25">
      <c r="A34" s="5">
        <v>31</v>
      </c>
      <c r="B34" s="5">
        <v>0.78800000000000003</v>
      </c>
      <c r="C34" s="5">
        <v>0.77100000000000002</v>
      </c>
      <c r="D34" s="5">
        <v>0.90900000000000003</v>
      </c>
      <c r="E34" s="5">
        <v>0.90900000000000003</v>
      </c>
      <c r="F34" s="5">
        <f t="shared" si="3"/>
        <v>0.77950000000000008</v>
      </c>
      <c r="G34" s="6">
        <f t="shared" si="4"/>
        <v>2.2049286640726348E-2</v>
      </c>
      <c r="H34" s="5">
        <f t="shared" si="5"/>
        <v>0.90900000000000003</v>
      </c>
      <c r="I34" s="6">
        <f t="shared" si="6"/>
        <v>0</v>
      </c>
      <c r="J34" s="5">
        <f t="shared" si="7"/>
        <v>0.12949999999999995</v>
      </c>
      <c r="L34">
        <f t="shared" si="19"/>
        <v>31</v>
      </c>
      <c r="M34">
        <f t="shared" si="15"/>
        <v>40</v>
      </c>
      <c r="N34" s="11">
        <f t="shared" si="0"/>
        <v>1.0878787878788015E-3</v>
      </c>
      <c r="O34" s="12">
        <f t="shared" si="8"/>
        <v>22.138355471689085</v>
      </c>
      <c r="P34" s="12">
        <f t="shared" si="9"/>
        <v>0.55328493867014117</v>
      </c>
      <c r="Q34">
        <f t="shared" si="1"/>
        <v>2.7188421886250735E-5</v>
      </c>
      <c r="R34" s="13">
        <f t="shared" si="10"/>
        <v>0.99502798687512095</v>
      </c>
      <c r="T34">
        <f t="shared" si="20"/>
        <v>31</v>
      </c>
      <c r="U34">
        <f t="shared" si="16"/>
        <v>50</v>
      </c>
      <c r="V34" s="11">
        <f t="shared" si="11"/>
        <v>9.819548872180468E-4</v>
      </c>
      <c r="W34" s="12">
        <f t="shared" si="12"/>
        <v>19.982801937689189</v>
      </c>
      <c r="X34" s="12">
        <f t="shared" si="13"/>
        <v>0.415224721083295</v>
      </c>
      <c r="Y34">
        <f t="shared" si="2"/>
        <v>2.0404142794033111E-5</v>
      </c>
      <c r="Z34" s="13">
        <f t="shared" si="14"/>
        <v>0.99228805532866537</v>
      </c>
    </row>
    <row r="35" spans="1:26" x14ac:dyDescent="0.25">
      <c r="A35" s="5">
        <v>32</v>
      </c>
      <c r="B35" s="5">
        <v>0.78600000000000003</v>
      </c>
      <c r="C35" s="5">
        <v>0.76900000000000002</v>
      </c>
      <c r="D35" s="5">
        <v>0.90800000000000003</v>
      </c>
      <c r="E35" s="5">
        <v>0.90900000000000003</v>
      </c>
      <c r="F35" s="5">
        <f t="shared" si="3"/>
        <v>0.77750000000000008</v>
      </c>
      <c r="G35" s="6">
        <f t="shared" si="4"/>
        <v>2.2106631989596899E-2</v>
      </c>
      <c r="H35" s="5">
        <f t="shared" si="5"/>
        <v>0.90850000000000009</v>
      </c>
      <c r="I35" s="6">
        <f t="shared" si="6"/>
        <v>1.1001100110011011E-3</v>
      </c>
      <c r="J35" s="5">
        <f t="shared" si="7"/>
        <v>0.13100000000000001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1.0515151515151579E-3</v>
      </c>
      <c r="O35" s="12">
        <f t="shared" si="8"/>
        <v>21.398354731688201</v>
      </c>
      <c r="P35" s="12">
        <f t="shared" si="9"/>
        <v>0.43822444233394214</v>
      </c>
      <c r="Q35">
        <f t="shared" ref="Q35:Q66" si="22">(STEYX(J35:J44,A35:A44))/(STDEV(A35:A44)*SQRT(COUNT(A35:A44)-1))</f>
        <v>2.1534349096289915E-5</v>
      </c>
      <c r="R35" s="13">
        <f t="shared" si="10"/>
        <v>0.99665598900780583</v>
      </c>
      <c r="T35">
        <f t="shared" si="20"/>
        <v>32</v>
      </c>
      <c r="U35">
        <f t="shared" si="16"/>
        <v>51</v>
      </c>
      <c r="V35" s="11">
        <f t="shared" si="11"/>
        <v>9.4661654135338351E-4</v>
      </c>
      <c r="W35" s="12">
        <f t="shared" si="12"/>
        <v>19.263665880207238</v>
      </c>
      <c r="X35" s="12">
        <f t="shared" si="13"/>
        <v>0.44231304340980032</v>
      </c>
      <c r="Y35">
        <f t="shared" ref="Y35:Y66" si="23">(STEYX(J35:J54,A35:A54))/(STDEV(A35:A54)*SQRT(COUNT(A35:A54)-1))</f>
        <v>2.1735262953157584E-5</v>
      </c>
      <c r="Z35" s="13">
        <f t="shared" si="14"/>
        <v>0.99059947266553794</v>
      </c>
    </row>
    <row r="36" spans="1:26" x14ac:dyDescent="0.25">
      <c r="A36" s="5">
        <v>33</v>
      </c>
      <c r="B36" s="5">
        <v>0.78400000000000003</v>
      </c>
      <c r="C36" s="5">
        <v>0.76700000000000002</v>
      </c>
      <c r="D36" s="5">
        <v>0.90800000000000003</v>
      </c>
      <c r="E36" s="5">
        <v>0.90800000000000003</v>
      </c>
      <c r="F36" s="5">
        <f t="shared" si="3"/>
        <v>0.77550000000000008</v>
      </c>
      <c r="G36" s="6">
        <f t="shared" si="4"/>
        <v>2.2164276401564556E-2</v>
      </c>
      <c r="H36" s="5">
        <f t="shared" si="5"/>
        <v>0.90800000000000003</v>
      </c>
      <c r="I36" s="6">
        <f t="shared" si="6"/>
        <v>0</v>
      </c>
      <c r="J36" s="5">
        <f t="shared" si="7"/>
        <v>0.13249999999999995</v>
      </c>
      <c r="L36">
        <f t="shared" si="19"/>
        <v>33</v>
      </c>
      <c r="M36">
        <f t="shared" si="15"/>
        <v>42</v>
      </c>
      <c r="N36" s="11">
        <f t="shared" si="21"/>
        <v>1.0636363636363695E-3</v>
      </c>
      <c r="O36" s="12">
        <f t="shared" si="8"/>
        <v>21.645021645021767</v>
      </c>
      <c r="P36" s="12">
        <f t="shared" si="9"/>
        <v>0.4952571627202409</v>
      </c>
      <c r="Q36">
        <f t="shared" si="22"/>
        <v>2.4336936976072636E-5</v>
      </c>
      <c r="R36" s="13">
        <f t="shared" si="10"/>
        <v>0.99582919081452059</v>
      </c>
      <c r="T36">
        <f t="shared" si="20"/>
        <v>33</v>
      </c>
      <c r="U36">
        <f t="shared" si="16"/>
        <v>52</v>
      </c>
      <c r="V36" s="11">
        <f t="shared" si="11"/>
        <v>9.1353383458646624E-4</v>
      </c>
      <c r="W36" s="12">
        <f t="shared" si="12"/>
        <v>18.590432124266712</v>
      </c>
      <c r="X36" s="12">
        <f t="shared" si="13"/>
        <v>0.49134816504536583</v>
      </c>
      <c r="Y36">
        <f t="shared" si="23"/>
        <v>2.4144848830329276E-5</v>
      </c>
      <c r="Z36" s="13">
        <f t="shared" si="14"/>
        <v>0.98758217726003716</v>
      </c>
    </row>
    <row r="37" spans="1:26" x14ac:dyDescent="0.25">
      <c r="A37" s="5">
        <v>34</v>
      </c>
      <c r="B37" s="5">
        <v>0.78300000000000003</v>
      </c>
      <c r="C37" s="5">
        <v>0.76500000000000001</v>
      </c>
      <c r="D37" s="5">
        <v>0.90700000000000003</v>
      </c>
      <c r="E37" s="5">
        <v>0.90700000000000003</v>
      </c>
      <c r="F37" s="5">
        <f t="shared" si="3"/>
        <v>0.77400000000000002</v>
      </c>
      <c r="G37" s="6">
        <f t="shared" si="4"/>
        <v>2.3529411764705903E-2</v>
      </c>
      <c r="H37" s="5">
        <f t="shared" si="5"/>
        <v>0.90700000000000003</v>
      </c>
      <c r="I37" s="6">
        <f t="shared" si="6"/>
        <v>0</v>
      </c>
      <c r="J37" s="5">
        <f t="shared" si="7"/>
        <v>0.13300000000000001</v>
      </c>
      <c r="L37">
        <f t="shared" si="19"/>
        <v>34</v>
      </c>
      <c r="M37">
        <f t="shared" si="15"/>
        <v>43</v>
      </c>
      <c r="N37" s="11">
        <f t="shared" si="21"/>
        <v>1.0696969696969677E-3</v>
      </c>
      <c r="O37" s="12">
        <f t="shared" si="8"/>
        <v>21.7683551016884</v>
      </c>
      <c r="P37" s="12">
        <f t="shared" si="9"/>
        <v>0.45105323190171343</v>
      </c>
      <c r="Q37">
        <f t="shared" si="22"/>
        <v>2.2164755815650195E-5</v>
      </c>
      <c r="R37" s="13">
        <f t="shared" si="10"/>
        <v>0.99657701320409098</v>
      </c>
      <c r="T37">
        <f t="shared" si="20"/>
        <v>34</v>
      </c>
      <c r="U37">
        <f t="shared" si="16"/>
        <v>53</v>
      </c>
      <c r="V37" s="11">
        <f t="shared" si="11"/>
        <v>8.8421052631578942E-4</v>
      </c>
      <c r="W37" s="12">
        <f t="shared" si="12"/>
        <v>17.993702204228519</v>
      </c>
      <c r="X37" s="12">
        <f t="shared" si="13"/>
        <v>0.55440507013162876</v>
      </c>
      <c r="Y37">
        <f t="shared" si="23"/>
        <v>2.724346514626823E-5</v>
      </c>
      <c r="Z37" s="13">
        <f t="shared" si="14"/>
        <v>0.98319929930726957</v>
      </c>
    </row>
    <row r="38" spans="1:26" x14ac:dyDescent="0.25">
      <c r="A38" s="5">
        <v>35</v>
      </c>
      <c r="B38" s="5">
        <v>0.78100000000000003</v>
      </c>
      <c r="C38" s="5">
        <v>0.76300000000000001</v>
      </c>
      <c r="D38" s="5">
        <v>0.90600000000000003</v>
      </c>
      <c r="E38" s="5">
        <v>0.90600000000000003</v>
      </c>
      <c r="F38" s="5">
        <f t="shared" si="3"/>
        <v>0.77200000000000002</v>
      </c>
      <c r="G38" s="6">
        <f t="shared" si="4"/>
        <v>2.3591087811271318E-2</v>
      </c>
      <c r="H38" s="5">
        <f t="shared" si="5"/>
        <v>0.90600000000000003</v>
      </c>
      <c r="I38" s="6">
        <f t="shared" si="6"/>
        <v>0</v>
      </c>
      <c r="J38" s="5">
        <f t="shared" si="7"/>
        <v>0.13400000000000001</v>
      </c>
      <c r="L38">
        <f t="shared" ref="L38:L53" si="24">L37+1</f>
        <v>35</v>
      </c>
      <c r="M38">
        <f t="shared" si="15"/>
        <v>44</v>
      </c>
      <c r="N38" s="11">
        <f t="shared" si="21"/>
        <v>1.0424242424242371E-3</v>
      </c>
      <c r="O38" s="12">
        <f t="shared" si="8"/>
        <v>21.213354546687771</v>
      </c>
      <c r="P38" s="12">
        <f t="shared" si="9"/>
        <v>0.46963981116811326</v>
      </c>
      <c r="Q38">
        <f t="shared" si="22"/>
        <v>2.3078100320801079E-5</v>
      </c>
      <c r="R38" s="13">
        <f t="shared" si="10"/>
        <v>0.99609427609427581</v>
      </c>
      <c r="T38">
        <f t="shared" ref="T38:T53" si="25">T37+1</f>
        <v>35</v>
      </c>
      <c r="U38">
        <f t="shared" si="16"/>
        <v>54</v>
      </c>
      <c r="V38" s="11">
        <f t="shared" si="11"/>
        <v>8.4436090225563755E-4</v>
      </c>
      <c r="W38" s="12">
        <f t="shared" si="12"/>
        <v>17.182761543663773</v>
      </c>
      <c r="X38" s="12">
        <f t="shared" si="13"/>
        <v>0.57754625661152903</v>
      </c>
      <c r="Y38">
        <f t="shared" si="23"/>
        <v>2.8380623049890529E-5</v>
      </c>
      <c r="Z38" s="13">
        <f t="shared" si="14"/>
        <v>0.98006955372928406</v>
      </c>
    </row>
    <row r="39" spans="1:26" x14ac:dyDescent="0.25">
      <c r="A39" s="5">
        <v>36</v>
      </c>
      <c r="B39" s="5">
        <v>0.77900000000000003</v>
      </c>
      <c r="C39" s="5">
        <v>0.76100000000000001</v>
      </c>
      <c r="D39" s="5">
        <v>0.90500000000000003</v>
      </c>
      <c r="E39" s="5">
        <v>0.90600000000000003</v>
      </c>
      <c r="F39" s="5">
        <f t="shared" si="3"/>
        <v>0.77</v>
      </c>
      <c r="G39" s="6">
        <f t="shared" si="4"/>
        <v>2.3653088042049956E-2</v>
      </c>
      <c r="H39" s="5">
        <f t="shared" si="5"/>
        <v>0.90549999999999997</v>
      </c>
      <c r="I39" s="6">
        <f t="shared" si="6"/>
        <v>1.1037527593818993E-3</v>
      </c>
      <c r="J39" s="5">
        <f t="shared" si="7"/>
        <v>0.13549999999999995</v>
      </c>
      <c r="L39">
        <f t="shared" si="24"/>
        <v>36</v>
      </c>
      <c r="M39">
        <f t="shared" si="15"/>
        <v>45</v>
      </c>
      <c r="N39" s="11">
        <f t="shared" si="21"/>
        <v>9.8181818181818244E-4</v>
      </c>
      <c r="O39" s="12">
        <f t="shared" si="8"/>
        <v>19.98001998002</v>
      </c>
      <c r="P39" s="12">
        <f t="shared" si="9"/>
        <v>0.54462579804928013</v>
      </c>
      <c r="Q39">
        <f t="shared" si="22"/>
        <v>2.6762911716141618E-5</v>
      </c>
      <c r="R39" s="13">
        <f t="shared" si="10"/>
        <v>0.99409090909091047</v>
      </c>
      <c r="T39">
        <f t="shared" si="25"/>
        <v>36</v>
      </c>
      <c r="U39">
        <f t="shared" si="16"/>
        <v>55</v>
      </c>
      <c r="V39" s="11">
        <f t="shared" si="11"/>
        <v>8.0902255639097567E-4</v>
      </c>
      <c r="W39" s="12">
        <f t="shared" si="12"/>
        <v>16.463625486181844</v>
      </c>
      <c r="X39" s="12">
        <f t="shared" si="13"/>
        <v>0.54374562800276283</v>
      </c>
      <c r="Y39">
        <f t="shared" si="23"/>
        <v>2.6719660160055764E-5</v>
      </c>
      <c r="Z39" s="13">
        <f t="shared" si="14"/>
        <v>0.98074388314183325</v>
      </c>
    </row>
    <row r="40" spans="1:26" x14ac:dyDescent="0.25">
      <c r="A40" s="5">
        <v>37</v>
      </c>
      <c r="B40" s="5">
        <v>0.77700000000000002</v>
      </c>
      <c r="C40" s="5">
        <v>0.75900000000000001</v>
      </c>
      <c r="D40" s="5">
        <v>0.90400000000000003</v>
      </c>
      <c r="E40" s="5">
        <v>0.90500000000000003</v>
      </c>
      <c r="F40" s="5">
        <f t="shared" si="3"/>
        <v>0.76800000000000002</v>
      </c>
      <c r="G40" s="6">
        <f t="shared" si="4"/>
        <v>2.3715415019762865E-2</v>
      </c>
      <c r="H40" s="5">
        <f t="shared" si="5"/>
        <v>0.90450000000000008</v>
      </c>
      <c r="I40" s="6">
        <f t="shared" si="6"/>
        <v>1.1049723756906087E-3</v>
      </c>
      <c r="J40" s="5">
        <f t="shared" si="7"/>
        <v>0.13650000000000007</v>
      </c>
      <c r="L40">
        <f t="shared" si="24"/>
        <v>37</v>
      </c>
      <c r="M40">
        <f t="shared" si="15"/>
        <v>46</v>
      </c>
      <c r="N40" s="11">
        <f t="shared" si="21"/>
        <v>1.0090909090909107E-3</v>
      </c>
      <c r="O40" s="12">
        <f t="shared" si="8"/>
        <v>20.535020535020571</v>
      </c>
      <c r="P40" s="12">
        <f t="shared" si="9"/>
        <v>0.67128985388305873</v>
      </c>
      <c r="Q40">
        <f t="shared" si="22"/>
        <v>3.2987183419813498E-5</v>
      </c>
      <c r="R40" s="13">
        <f t="shared" si="10"/>
        <v>0.99152337777300947</v>
      </c>
      <c r="T40">
        <f t="shared" si="25"/>
        <v>37</v>
      </c>
      <c r="U40">
        <f t="shared" si="16"/>
        <v>56</v>
      </c>
      <c r="V40" s="11">
        <f t="shared" si="11"/>
        <v>7.7894736842105071E-4</v>
      </c>
      <c r="W40" s="12">
        <f t="shared" si="12"/>
        <v>15.851594798963184</v>
      </c>
      <c r="X40" s="12">
        <f t="shared" si="13"/>
        <v>0.53603663425071602</v>
      </c>
      <c r="Y40">
        <f t="shared" si="23"/>
        <v>2.6340840207080179E-5</v>
      </c>
      <c r="Z40" s="13">
        <f t="shared" si="14"/>
        <v>0.97983180389049385</v>
      </c>
    </row>
    <row r="41" spans="1:26" x14ac:dyDescent="0.25">
      <c r="A41" s="5">
        <v>38</v>
      </c>
      <c r="B41" s="5">
        <v>0.77600000000000002</v>
      </c>
      <c r="C41" s="5">
        <v>0.75700000000000001</v>
      </c>
      <c r="D41" s="5">
        <v>0.90400000000000003</v>
      </c>
      <c r="E41" s="5">
        <v>0.90400000000000003</v>
      </c>
      <c r="F41" s="5">
        <f t="shared" si="3"/>
        <v>0.76649999999999996</v>
      </c>
      <c r="G41" s="6">
        <f t="shared" si="4"/>
        <v>2.5099075297225912E-2</v>
      </c>
      <c r="H41" s="5">
        <f t="shared" si="5"/>
        <v>0.90400000000000003</v>
      </c>
      <c r="I41" s="6">
        <f t="shared" si="6"/>
        <v>0</v>
      </c>
      <c r="J41" s="5">
        <f t="shared" si="7"/>
        <v>0.13750000000000007</v>
      </c>
      <c r="L41">
        <f t="shared" si="24"/>
        <v>38</v>
      </c>
      <c r="M41">
        <f t="shared" si="15"/>
        <v>47</v>
      </c>
      <c r="N41" s="11">
        <f t="shared" si="21"/>
        <v>9.7575757575757134E-4</v>
      </c>
      <c r="O41" s="12">
        <f t="shared" si="8"/>
        <v>19.856686523353108</v>
      </c>
      <c r="P41" s="12">
        <f t="shared" si="9"/>
        <v>0.77268189132732801</v>
      </c>
      <c r="Q41">
        <f t="shared" si="22"/>
        <v>3.7969588139824896E-5</v>
      </c>
      <c r="R41" s="13">
        <f t="shared" si="10"/>
        <v>0.98803125595578289</v>
      </c>
      <c r="T41">
        <f t="shared" si="25"/>
        <v>38</v>
      </c>
      <c r="U41">
        <f t="shared" si="16"/>
        <v>57</v>
      </c>
      <c r="V41" s="11">
        <f t="shared" si="11"/>
        <v>7.406015037593963E-4</v>
      </c>
      <c r="W41" s="12">
        <f t="shared" si="12"/>
        <v>15.071255672759387</v>
      </c>
      <c r="X41" s="12">
        <f t="shared" si="13"/>
        <v>0.55188914890618979</v>
      </c>
      <c r="Y41">
        <f t="shared" si="23"/>
        <v>2.7119832777250163E-5</v>
      </c>
      <c r="Z41" s="13">
        <f t="shared" si="14"/>
        <v>0.97643217936421856</v>
      </c>
    </row>
    <row r="42" spans="1:26" x14ac:dyDescent="0.25">
      <c r="A42" s="5">
        <v>39</v>
      </c>
      <c r="B42" s="5">
        <v>0.77400000000000002</v>
      </c>
      <c r="C42" s="5">
        <v>0.755</v>
      </c>
      <c r="D42" s="5">
        <v>0.90300000000000002</v>
      </c>
      <c r="E42" s="5">
        <v>0.90300000000000002</v>
      </c>
      <c r="F42" s="5">
        <f t="shared" si="3"/>
        <v>0.76449999999999996</v>
      </c>
      <c r="G42" s="6">
        <f t="shared" si="4"/>
        <v>2.5165562913907306E-2</v>
      </c>
      <c r="H42" s="5">
        <f t="shared" si="5"/>
        <v>0.90300000000000002</v>
      </c>
      <c r="I42" s="6">
        <f t="shared" si="6"/>
        <v>0</v>
      </c>
      <c r="J42" s="5">
        <f t="shared" si="7"/>
        <v>0.13850000000000007</v>
      </c>
      <c r="L42">
        <f t="shared" si="24"/>
        <v>39</v>
      </c>
      <c r="M42">
        <f t="shared" si="15"/>
        <v>48</v>
      </c>
      <c r="N42" s="11">
        <f t="shared" si="21"/>
        <v>9.2121212121212229E-4</v>
      </c>
      <c r="O42" s="12">
        <f t="shared" si="8"/>
        <v>18.746685413352107</v>
      </c>
      <c r="P42" s="12">
        <f t="shared" si="9"/>
        <v>0.93318693346293924</v>
      </c>
      <c r="Q42">
        <f t="shared" si="22"/>
        <v>4.5856805910368824E-5</v>
      </c>
      <c r="R42" s="13">
        <f t="shared" si="10"/>
        <v>0.98056192173839207</v>
      </c>
      <c r="T42">
        <f t="shared" si="25"/>
        <v>39</v>
      </c>
      <c r="U42">
        <f t="shared" si="16"/>
        <v>58</v>
      </c>
      <c r="V42" s="11">
        <f t="shared" si="11"/>
        <v>7.1691729323308177E-4</v>
      </c>
      <c r="W42" s="12">
        <f t="shared" si="12"/>
        <v>14.589281506574723</v>
      </c>
      <c r="X42" s="12">
        <f t="shared" si="13"/>
        <v>0.50417130710155789</v>
      </c>
      <c r="Y42">
        <f t="shared" si="23"/>
        <v>2.4774978030970549E-5</v>
      </c>
      <c r="Z42" s="13">
        <f t="shared" si="14"/>
        <v>0.97895619791306332</v>
      </c>
    </row>
    <row r="43" spans="1:26" x14ac:dyDescent="0.25">
      <c r="A43" s="5">
        <v>40</v>
      </c>
      <c r="B43" s="5">
        <v>0.77200000000000002</v>
      </c>
      <c r="C43" s="5">
        <v>0.754</v>
      </c>
      <c r="D43" s="5">
        <v>0.90200000000000002</v>
      </c>
      <c r="E43" s="5">
        <v>0.90300000000000002</v>
      </c>
      <c r="F43" s="5">
        <f t="shared" si="3"/>
        <v>0.76300000000000001</v>
      </c>
      <c r="G43" s="6">
        <f t="shared" si="4"/>
        <v>2.3872679045092861E-2</v>
      </c>
      <c r="H43" s="5">
        <f t="shared" si="5"/>
        <v>0.90250000000000008</v>
      </c>
      <c r="I43" s="6">
        <f t="shared" si="6"/>
        <v>1.1074197120708759E-3</v>
      </c>
      <c r="J43" s="5">
        <f t="shared" si="7"/>
        <v>0.13950000000000007</v>
      </c>
      <c r="L43">
        <f t="shared" si="24"/>
        <v>40</v>
      </c>
      <c r="M43">
        <f t="shared" si="15"/>
        <v>49</v>
      </c>
      <c r="N43" s="11">
        <f t="shared" si="21"/>
        <v>8.5151515151515487E-4</v>
      </c>
      <c r="O43" s="12">
        <f t="shared" si="8"/>
        <v>17.328350661684063</v>
      </c>
      <c r="P43" s="12">
        <f t="shared" si="9"/>
        <v>1.0645327821334563</v>
      </c>
      <c r="Q43">
        <f t="shared" si="22"/>
        <v>5.2311140914038028E-5</v>
      </c>
      <c r="R43" s="13">
        <f t="shared" si="10"/>
        <v>0.97069272850205768</v>
      </c>
      <c r="T43">
        <f t="shared" si="25"/>
        <v>40</v>
      </c>
      <c r="U43">
        <f t="shared" si="16"/>
        <v>59</v>
      </c>
      <c r="V43" s="11">
        <f t="shared" si="11"/>
        <v>6.8571428571428548E-4</v>
      </c>
      <c r="W43" s="12">
        <f t="shared" si="12"/>
        <v>13.954299668585382</v>
      </c>
      <c r="X43" s="12">
        <f t="shared" si="13"/>
        <v>0.46923738605352905</v>
      </c>
      <c r="Y43">
        <f t="shared" si="23"/>
        <v>2.3058325150670411E-5</v>
      </c>
      <c r="Z43" s="13">
        <f t="shared" si="14"/>
        <v>0.98005238766874847</v>
      </c>
    </row>
    <row r="44" spans="1:26" x14ac:dyDescent="0.25">
      <c r="A44" s="5">
        <v>41</v>
      </c>
      <c r="B44" s="5">
        <v>0.77</v>
      </c>
      <c r="C44" s="5">
        <v>0.752</v>
      </c>
      <c r="D44" s="5">
        <v>0.90100000000000002</v>
      </c>
      <c r="E44" s="5">
        <v>0.90200000000000002</v>
      </c>
      <c r="F44" s="5">
        <f t="shared" si="3"/>
        <v>0.76100000000000001</v>
      </c>
      <c r="G44" s="6">
        <f t="shared" si="4"/>
        <v>2.3936170212765978E-2</v>
      </c>
      <c r="H44" s="5">
        <f t="shared" si="5"/>
        <v>0.90149999999999997</v>
      </c>
      <c r="I44" s="6">
        <f t="shared" si="6"/>
        <v>1.1086474501108656E-3</v>
      </c>
      <c r="J44" s="5">
        <f t="shared" si="7"/>
        <v>0.14049999999999996</v>
      </c>
      <c r="L44">
        <f t="shared" si="24"/>
        <v>41</v>
      </c>
      <c r="M44">
        <f t="shared" si="15"/>
        <v>50</v>
      </c>
      <c r="N44" s="11">
        <f t="shared" si="21"/>
        <v>8.2727272727273053E-4</v>
      </c>
      <c r="O44" s="12">
        <f t="shared" si="8"/>
        <v>16.835016835016908</v>
      </c>
      <c r="P44" s="12">
        <f t="shared" si="9"/>
        <v>0.9905143254405957</v>
      </c>
      <c r="Q44">
        <f t="shared" si="22"/>
        <v>4.8673873952150869E-5</v>
      </c>
      <c r="R44" s="13">
        <f t="shared" si="10"/>
        <v>0.97305236770984049</v>
      </c>
      <c r="T44">
        <f t="shared" si="25"/>
        <v>41</v>
      </c>
      <c r="U44">
        <f t="shared" si="16"/>
        <v>60</v>
      </c>
      <c r="V44" s="11">
        <f t="shared" si="11"/>
        <v>6.5563909774436096E-4</v>
      </c>
      <c r="W44" s="12">
        <f t="shared" si="12"/>
        <v>13.342268981366729</v>
      </c>
      <c r="X44" s="12">
        <f t="shared" si="13"/>
        <v>0.42379718645024433</v>
      </c>
      <c r="Y44">
        <f t="shared" si="23"/>
        <v>2.0825393742165006E-5</v>
      </c>
      <c r="Z44" s="13">
        <f t="shared" si="14"/>
        <v>0.98216336236571433</v>
      </c>
    </row>
    <row r="45" spans="1:26" x14ac:dyDescent="0.25">
      <c r="A45" s="5">
        <v>42</v>
      </c>
      <c r="B45" s="5">
        <v>0.76800000000000002</v>
      </c>
      <c r="C45" s="5">
        <v>0.75</v>
      </c>
      <c r="D45" s="5">
        <v>0.90100000000000002</v>
      </c>
      <c r="E45" s="5">
        <v>0.90100000000000002</v>
      </c>
      <c r="F45" s="5">
        <f t="shared" si="3"/>
        <v>0.75900000000000001</v>
      </c>
      <c r="G45" s="6">
        <f t="shared" si="4"/>
        <v>2.4000000000000021E-2</v>
      </c>
      <c r="H45" s="5">
        <f t="shared" si="5"/>
        <v>0.90100000000000002</v>
      </c>
      <c r="I45" s="6">
        <f t="shared" si="6"/>
        <v>0</v>
      </c>
      <c r="J45" s="5">
        <f t="shared" si="7"/>
        <v>0.14200000000000002</v>
      </c>
      <c r="L45">
        <f t="shared" si="24"/>
        <v>42</v>
      </c>
      <c r="M45">
        <f t="shared" si="15"/>
        <v>51</v>
      </c>
      <c r="N45" s="11">
        <f t="shared" si="21"/>
        <v>7.6060606060605765E-4</v>
      </c>
      <c r="O45" s="12">
        <f t="shared" si="8"/>
        <v>15.478348811682089</v>
      </c>
      <c r="P45" s="12">
        <f t="shared" si="9"/>
        <v>0.96916871064135712</v>
      </c>
      <c r="Q45">
        <f t="shared" si="22"/>
        <v>4.7624950440916288E-5</v>
      </c>
      <c r="R45" s="13">
        <f t="shared" si="10"/>
        <v>0.9695892392692772</v>
      </c>
      <c r="T45">
        <f t="shared" si="25"/>
        <v>42</v>
      </c>
      <c r="U45">
        <f t="shared" si="16"/>
        <v>61</v>
      </c>
      <c r="V45" s="11">
        <f t="shared" si="11"/>
        <v>6.2744360902255731E-4</v>
      </c>
      <c r="W45" s="12">
        <f t="shared" si="12"/>
        <v>12.768490212099257</v>
      </c>
      <c r="X45" s="12">
        <f t="shared" si="13"/>
        <v>0.36904676511769402</v>
      </c>
      <c r="Y45">
        <f t="shared" si="23"/>
        <v>1.8134958037883481E-5</v>
      </c>
      <c r="Z45" s="13">
        <f t="shared" si="14"/>
        <v>0.98518592921458781</v>
      </c>
    </row>
    <row r="46" spans="1:26" x14ac:dyDescent="0.25">
      <c r="A46" s="5">
        <v>43</v>
      </c>
      <c r="B46" s="5">
        <v>0.76700000000000002</v>
      </c>
      <c r="C46" s="5">
        <v>0.748</v>
      </c>
      <c r="D46" s="5">
        <v>0.9</v>
      </c>
      <c r="E46" s="5">
        <v>0.9</v>
      </c>
      <c r="F46" s="5">
        <f t="shared" si="3"/>
        <v>0.75750000000000006</v>
      </c>
      <c r="G46" s="6">
        <f t="shared" si="4"/>
        <v>2.5401069518716599E-2</v>
      </c>
      <c r="H46" s="5">
        <f t="shared" si="5"/>
        <v>0.9</v>
      </c>
      <c r="I46" s="6">
        <f t="shared" si="6"/>
        <v>0</v>
      </c>
      <c r="J46" s="5">
        <f t="shared" si="7"/>
        <v>0.14249999999999996</v>
      </c>
      <c r="L46">
        <f t="shared" si="24"/>
        <v>43</v>
      </c>
      <c r="M46">
        <f t="shared" si="15"/>
        <v>52</v>
      </c>
      <c r="N46" s="11">
        <f t="shared" si="21"/>
        <v>7.2424242424242206E-4</v>
      </c>
      <c r="O46" s="12">
        <f t="shared" si="8"/>
        <v>14.738348071681362</v>
      </c>
      <c r="P46" s="12">
        <f t="shared" si="9"/>
        <v>1.048334381667744</v>
      </c>
      <c r="Q46">
        <f t="shared" si="22"/>
        <v>5.1515151515152926E-5</v>
      </c>
      <c r="R46" s="13">
        <f t="shared" si="10"/>
        <v>0.96109905271481921</v>
      </c>
      <c r="T46">
        <f t="shared" si="25"/>
        <v>43</v>
      </c>
      <c r="U46">
        <f t="shared" si="16"/>
        <v>62</v>
      </c>
      <c r="V46" s="11">
        <f t="shared" si="11"/>
        <v>6.0263157894736787E-4</v>
      </c>
      <c r="W46" s="12">
        <f t="shared" si="12"/>
        <v>12.263564895143835</v>
      </c>
      <c r="X46" s="12">
        <f t="shared" si="13"/>
        <v>0.39161695116525774</v>
      </c>
      <c r="Y46">
        <f t="shared" si="23"/>
        <v>1.9244056980260765E-5</v>
      </c>
      <c r="Z46" s="13">
        <f t="shared" si="14"/>
        <v>0.9819755233063584</v>
      </c>
    </row>
    <row r="47" spans="1:26" x14ac:dyDescent="0.25">
      <c r="A47" s="5">
        <v>44</v>
      </c>
      <c r="B47" s="5">
        <v>0.76500000000000001</v>
      </c>
      <c r="C47" s="5">
        <v>0.747</v>
      </c>
      <c r="D47" s="5">
        <v>0.89900000000000002</v>
      </c>
      <c r="E47" s="5">
        <v>0.9</v>
      </c>
      <c r="F47" s="5">
        <f t="shared" si="3"/>
        <v>0.75600000000000001</v>
      </c>
      <c r="G47" s="6">
        <f t="shared" si="4"/>
        <v>2.4096385542168697E-2</v>
      </c>
      <c r="H47" s="5">
        <f t="shared" si="5"/>
        <v>0.89949999999999997</v>
      </c>
      <c r="I47" s="6">
        <f t="shared" si="6"/>
        <v>1.111111111111112E-3</v>
      </c>
      <c r="J47" s="5">
        <f t="shared" si="7"/>
        <v>0.14349999999999996</v>
      </c>
      <c r="L47">
        <f t="shared" si="24"/>
        <v>44</v>
      </c>
      <c r="M47">
        <f t="shared" si="15"/>
        <v>53</v>
      </c>
      <c r="N47" s="11">
        <f t="shared" si="21"/>
        <v>6.6363636363636137E-4</v>
      </c>
      <c r="O47" s="12">
        <f t="shared" si="8"/>
        <v>13.50501350501346</v>
      </c>
      <c r="P47" s="12">
        <f t="shared" si="9"/>
        <v>1.0300374371609788</v>
      </c>
      <c r="Q47">
        <f t="shared" si="22"/>
        <v>5.0616039662090497E-5</v>
      </c>
      <c r="R47" s="13">
        <f t="shared" si="10"/>
        <v>0.95553164783934119</v>
      </c>
      <c r="T47">
        <f t="shared" si="25"/>
        <v>44</v>
      </c>
      <c r="U47">
        <f t="shared" si="16"/>
        <v>63</v>
      </c>
      <c r="V47" s="11">
        <f t="shared" si="11"/>
        <v>5.8195488721804391E-4</v>
      </c>
      <c r="W47" s="12">
        <f t="shared" si="12"/>
        <v>11.842793797680994</v>
      </c>
      <c r="X47" s="12">
        <f t="shared" si="13"/>
        <v>0.34963731715447927</v>
      </c>
      <c r="Y47">
        <f t="shared" si="23"/>
        <v>1.7181177764971109E-5</v>
      </c>
      <c r="Z47" s="13">
        <f t="shared" si="14"/>
        <v>0.98455318624429855</v>
      </c>
    </row>
    <row r="48" spans="1:26" x14ac:dyDescent="0.25">
      <c r="A48" s="5">
        <v>45</v>
      </c>
      <c r="B48" s="5">
        <v>0.76400000000000001</v>
      </c>
      <c r="C48" s="5">
        <v>0.745</v>
      </c>
      <c r="D48" s="5">
        <v>0.89800000000000002</v>
      </c>
      <c r="E48" s="5">
        <v>0.89900000000000002</v>
      </c>
      <c r="F48" s="5">
        <f t="shared" si="3"/>
        <v>0.75449999999999995</v>
      </c>
      <c r="G48" s="6">
        <f t="shared" si="4"/>
        <v>2.550335570469801E-2</v>
      </c>
      <c r="H48" s="5">
        <f t="shared" si="5"/>
        <v>0.89850000000000008</v>
      </c>
      <c r="I48" s="6">
        <f t="shared" si="6"/>
        <v>1.1123470522803123E-3</v>
      </c>
      <c r="J48" s="5">
        <f t="shared" si="7"/>
        <v>0.14400000000000013</v>
      </c>
      <c r="L48">
        <f t="shared" si="24"/>
        <v>45</v>
      </c>
      <c r="M48">
        <f t="shared" si="15"/>
        <v>54</v>
      </c>
      <c r="N48" s="11">
        <f t="shared" si="21"/>
        <v>6.1212121212119927E-4</v>
      </c>
      <c r="O48" s="12">
        <f t="shared" si="8"/>
        <v>12.456679123345529</v>
      </c>
      <c r="P48" s="12">
        <f t="shared" si="9"/>
        <v>0.99816319829788935</v>
      </c>
      <c r="Q48">
        <f t="shared" si="22"/>
        <v>4.9049739564358272E-5</v>
      </c>
      <c r="R48" s="13">
        <f t="shared" si="10"/>
        <v>0.95114219114219145</v>
      </c>
      <c r="T48">
        <f t="shared" si="25"/>
        <v>45</v>
      </c>
      <c r="U48">
        <f t="shared" si="16"/>
        <v>64</v>
      </c>
      <c r="V48" s="11">
        <f t="shared" si="11"/>
        <v>5.6541353383458533E-4</v>
      </c>
      <c r="W48" s="12">
        <f t="shared" si="12"/>
        <v>11.506176919710732</v>
      </c>
      <c r="X48" s="12">
        <f t="shared" si="13"/>
        <v>0.31971322308931022</v>
      </c>
      <c r="Y48">
        <f t="shared" si="23"/>
        <v>1.57107077826087E-5</v>
      </c>
      <c r="Z48" s="13">
        <f t="shared" si="14"/>
        <v>0.98629315111020488</v>
      </c>
    </row>
    <row r="49" spans="1:26" x14ac:dyDescent="0.25">
      <c r="A49" s="5">
        <v>46</v>
      </c>
      <c r="B49" s="5">
        <v>0.76200000000000001</v>
      </c>
      <c r="C49" s="5">
        <v>0.74299999999999999</v>
      </c>
      <c r="D49" s="5">
        <v>0.89800000000000002</v>
      </c>
      <c r="E49" s="5">
        <v>0.89900000000000002</v>
      </c>
      <c r="F49" s="5">
        <f t="shared" si="3"/>
        <v>0.75249999999999995</v>
      </c>
      <c r="G49" s="6">
        <f t="shared" si="4"/>
        <v>2.5572005383580104E-2</v>
      </c>
      <c r="H49" s="5">
        <f t="shared" si="5"/>
        <v>0.89850000000000008</v>
      </c>
      <c r="I49" s="6">
        <f t="shared" si="6"/>
        <v>1.1123470522803123E-3</v>
      </c>
      <c r="J49" s="5">
        <f t="shared" si="7"/>
        <v>0.14600000000000013</v>
      </c>
      <c r="L49">
        <f t="shared" si="24"/>
        <v>46</v>
      </c>
      <c r="M49">
        <f t="shared" si="15"/>
        <v>55</v>
      </c>
      <c r="N49" s="11">
        <f t="shared" si="21"/>
        <v>5.6969696969696418E-4</v>
      </c>
      <c r="O49" s="12">
        <f t="shared" si="8"/>
        <v>11.593344926678151</v>
      </c>
      <c r="P49" s="12">
        <f t="shared" si="9"/>
        <v>0.71915145284906379</v>
      </c>
      <c r="Q49">
        <f t="shared" si="22"/>
        <v>3.5339102393002993E-5</v>
      </c>
      <c r="R49" s="13">
        <f t="shared" si="10"/>
        <v>0.97013614404918491</v>
      </c>
      <c r="T49">
        <f t="shared" si="25"/>
        <v>46</v>
      </c>
      <c r="U49">
        <f t="shared" si="16"/>
        <v>65</v>
      </c>
      <c r="V49" s="11">
        <f t="shared" si="11"/>
        <v>5.4586466165413444E-4</v>
      </c>
      <c r="W49" s="12">
        <f t="shared" si="12"/>
        <v>11.10835697301861</v>
      </c>
      <c r="X49" s="12">
        <f t="shared" si="13"/>
        <v>0.24962612766176723</v>
      </c>
      <c r="Y49">
        <f t="shared" si="23"/>
        <v>1.2266627913299241E-5</v>
      </c>
      <c r="Z49" s="13">
        <f t="shared" si="14"/>
        <v>0.99099210892948664</v>
      </c>
    </row>
    <row r="50" spans="1:26" x14ac:dyDescent="0.25">
      <c r="A50" s="5">
        <v>47</v>
      </c>
      <c r="B50" s="5">
        <v>0.76100000000000001</v>
      </c>
      <c r="C50" s="5">
        <v>0.74199999999999999</v>
      </c>
      <c r="D50" s="5">
        <v>0.89700000000000002</v>
      </c>
      <c r="E50" s="5">
        <v>0.89800000000000002</v>
      </c>
      <c r="F50" s="5">
        <f t="shared" si="3"/>
        <v>0.75150000000000006</v>
      </c>
      <c r="G50" s="6">
        <f t="shared" si="4"/>
        <v>2.5606469002695441E-2</v>
      </c>
      <c r="H50" s="5">
        <f t="shared" si="5"/>
        <v>0.89749999999999996</v>
      </c>
      <c r="I50" s="6">
        <f t="shared" si="6"/>
        <v>1.1135857461024509E-3</v>
      </c>
      <c r="J50" s="5">
        <f t="shared" si="7"/>
        <v>0.14599999999999991</v>
      </c>
      <c r="L50">
        <f t="shared" si="24"/>
        <v>47</v>
      </c>
      <c r="M50">
        <f t="shared" si="15"/>
        <v>56</v>
      </c>
      <c r="N50" s="11">
        <f t="shared" si="21"/>
        <v>6.0303030303030945E-4</v>
      </c>
      <c r="O50" s="12">
        <f t="shared" si="8"/>
        <v>12.271678938345737</v>
      </c>
      <c r="P50" s="12">
        <f t="shared" si="9"/>
        <v>0.62584893902960492</v>
      </c>
      <c r="Q50">
        <f t="shared" si="22"/>
        <v>3.0754216863914783E-5</v>
      </c>
      <c r="R50" s="13">
        <f t="shared" si="10"/>
        <v>0.97961657390229007</v>
      </c>
      <c r="T50">
        <f t="shared" si="25"/>
        <v>47</v>
      </c>
      <c r="U50">
        <f t="shared" si="16"/>
        <v>66</v>
      </c>
      <c r="V50" s="11">
        <f t="shared" si="11"/>
        <v>5.4699248120300956E-4</v>
      </c>
      <c r="W50" s="12">
        <f t="shared" si="12"/>
        <v>11.131308123789372</v>
      </c>
      <c r="X50" s="12">
        <f t="shared" si="13"/>
        <v>0.24738869133194169</v>
      </c>
      <c r="Y50">
        <f t="shared" si="23"/>
        <v>1.2156680292051614E-5</v>
      </c>
      <c r="Z50" s="13">
        <f t="shared" si="14"/>
        <v>0.99118757101983346</v>
      </c>
    </row>
    <row r="51" spans="1:26" x14ac:dyDescent="0.25">
      <c r="A51" s="5">
        <v>48</v>
      </c>
      <c r="B51" s="5">
        <v>0.76</v>
      </c>
      <c r="C51" s="5">
        <v>0.74</v>
      </c>
      <c r="D51" s="5">
        <v>0.89600000000000002</v>
      </c>
      <c r="E51" s="5">
        <v>0.89700000000000002</v>
      </c>
      <c r="F51" s="5">
        <f t="shared" si="3"/>
        <v>0.75</v>
      </c>
      <c r="G51" s="6">
        <f t="shared" si="4"/>
        <v>2.7027027027027053E-2</v>
      </c>
      <c r="H51" s="5">
        <f t="shared" si="5"/>
        <v>0.89650000000000007</v>
      </c>
      <c r="I51" s="6">
        <f t="shared" si="6"/>
        <v>1.1148272017837246E-3</v>
      </c>
      <c r="J51" s="5">
        <f t="shared" si="7"/>
        <v>0.14650000000000007</v>
      </c>
      <c r="L51">
        <f t="shared" si="24"/>
        <v>48</v>
      </c>
      <c r="M51">
        <f t="shared" si="15"/>
        <v>57</v>
      </c>
      <c r="N51" s="11">
        <f t="shared" si="21"/>
        <v>5.6969696969696765E-4</v>
      </c>
      <c r="O51" s="12">
        <f t="shared" si="8"/>
        <v>11.593344926678224</v>
      </c>
      <c r="P51" s="12">
        <f t="shared" si="9"/>
        <v>0.71915145284903281</v>
      </c>
      <c r="Q51">
        <f t="shared" si="22"/>
        <v>3.5339102393001462E-5</v>
      </c>
      <c r="R51" s="13">
        <f t="shared" si="10"/>
        <v>0.9701361440491878</v>
      </c>
      <c r="T51">
        <f t="shared" si="25"/>
        <v>48</v>
      </c>
      <c r="U51">
        <f t="shared" si="16"/>
        <v>67</v>
      </c>
      <c r="V51" s="11">
        <f t="shared" si="11"/>
        <v>5.3947368421052705E-4</v>
      </c>
      <c r="W51" s="12">
        <f t="shared" si="12"/>
        <v>10.97830045198468</v>
      </c>
      <c r="X51" s="12">
        <f t="shared" si="13"/>
        <v>0.2426108609189134</v>
      </c>
      <c r="Y51">
        <f t="shared" si="23"/>
        <v>1.1921897705555403E-5</v>
      </c>
      <c r="Z51" s="13">
        <f t="shared" si="14"/>
        <v>0.99128591695000312</v>
      </c>
    </row>
    <row r="52" spans="1:26" x14ac:dyDescent="0.25">
      <c r="A52" s="5">
        <v>49</v>
      </c>
      <c r="B52" s="5">
        <v>0.75800000000000001</v>
      </c>
      <c r="C52" s="5">
        <v>0.73899999999999999</v>
      </c>
      <c r="D52" s="5">
        <v>0.89500000000000002</v>
      </c>
      <c r="E52" s="5">
        <v>0.89600000000000002</v>
      </c>
      <c r="F52" s="5">
        <f t="shared" si="3"/>
        <v>0.74849999999999994</v>
      </c>
      <c r="G52" s="6">
        <f t="shared" si="4"/>
        <v>2.5710419485791634E-2</v>
      </c>
      <c r="H52" s="5">
        <f t="shared" si="5"/>
        <v>0.89549999999999996</v>
      </c>
      <c r="I52" s="6">
        <f t="shared" si="6"/>
        <v>1.1160714285714296E-3</v>
      </c>
      <c r="J52" s="5">
        <f t="shared" si="7"/>
        <v>0.14700000000000002</v>
      </c>
      <c r="L52">
        <f t="shared" si="24"/>
        <v>49</v>
      </c>
      <c r="M52">
        <f t="shared" si="15"/>
        <v>58</v>
      </c>
      <c r="N52" s="11">
        <f t="shared" si="21"/>
        <v>5.8484848484848797E-4</v>
      </c>
      <c r="O52" s="12">
        <f t="shared" si="8"/>
        <v>11.9016785683453</v>
      </c>
      <c r="P52" s="12">
        <f t="shared" si="9"/>
        <v>0.79452021600161238</v>
      </c>
      <c r="Q52">
        <f t="shared" si="22"/>
        <v>3.9042723414319221E-5</v>
      </c>
      <c r="R52" s="13">
        <f t="shared" si="10"/>
        <v>0.96557534282085122</v>
      </c>
      <c r="T52">
        <f t="shared" si="25"/>
        <v>49</v>
      </c>
      <c r="U52">
        <f t="shared" si="16"/>
        <v>68</v>
      </c>
      <c r="V52" s="11">
        <f t="shared" si="11"/>
        <v>5.3045112781954958E-4</v>
      </c>
      <c r="W52" s="12">
        <f t="shared" si="12"/>
        <v>10.794691245819083</v>
      </c>
      <c r="X52" s="12">
        <f t="shared" si="13"/>
        <v>0.2293839658757042</v>
      </c>
      <c r="Y52">
        <f t="shared" si="23"/>
        <v>1.1271928083132102E-5</v>
      </c>
      <c r="Z52" s="13">
        <f t="shared" si="14"/>
        <v>0.99193763349464337</v>
      </c>
    </row>
    <row r="53" spans="1:26" x14ac:dyDescent="0.25">
      <c r="A53" s="5">
        <v>50</v>
      </c>
      <c r="B53" s="5">
        <v>0.75700000000000001</v>
      </c>
      <c r="C53" s="5">
        <v>0.73699999999999999</v>
      </c>
      <c r="D53" s="5">
        <v>0.89500000000000002</v>
      </c>
      <c r="E53" s="5">
        <v>0.89600000000000002</v>
      </c>
      <c r="F53" s="5">
        <f t="shared" si="3"/>
        <v>0.747</v>
      </c>
      <c r="G53" s="6">
        <f t="shared" si="4"/>
        <v>2.7137042062415222E-2</v>
      </c>
      <c r="H53" s="5">
        <f t="shared" si="5"/>
        <v>0.89549999999999996</v>
      </c>
      <c r="I53" s="6">
        <f t="shared" si="6"/>
        <v>1.1160714285714296E-3</v>
      </c>
      <c r="J53" s="5">
        <f t="shared" si="7"/>
        <v>0.14849999999999997</v>
      </c>
      <c r="L53">
        <f t="shared" si="24"/>
        <v>50</v>
      </c>
      <c r="M53">
        <f t="shared" si="15"/>
        <v>59</v>
      </c>
      <c r="N53" s="11">
        <f t="shared" si="21"/>
        <v>5.5454545454545958E-4</v>
      </c>
      <c r="O53" s="12">
        <f t="shared" si="8"/>
        <v>11.285011285011388</v>
      </c>
      <c r="P53" s="12">
        <f t="shared" si="9"/>
        <v>0.73225182761919394</v>
      </c>
      <c r="Q53">
        <f t="shared" si="22"/>
        <v>3.5982854809207185E-5</v>
      </c>
      <c r="R53" s="13">
        <f t="shared" si="10"/>
        <v>0.96741485397347948</v>
      </c>
      <c r="T53">
        <f t="shared" si="25"/>
        <v>50</v>
      </c>
      <c r="U53">
        <f t="shared" si="16"/>
        <v>69</v>
      </c>
      <c r="V53" s="11">
        <f t="shared" si="11"/>
        <v>5.1992481203007822E-4</v>
      </c>
      <c r="W53" s="12">
        <f t="shared" si="12"/>
        <v>10.580480505292599</v>
      </c>
      <c r="X53" s="12">
        <f t="shared" si="13"/>
        <v>0.20149237872331599</v>
      </c>
      <c r="Y53">
        <f t="shared" si="23"/>
        <v>9.9013354904637473E-6</v>
      </c>
      <c r="Z53" s="13">
        <f t="shared" si="14"/>
        <v>0.99351435583777925</v>
      </c>
    </row>
    <row r="54" spans="1:26" x14ac:dyDescent="0.25">
      <c r="A54" s="5">
        <v>51</v>
      </c>
      <c r="B54" s="5">
        <v>0.755</v>
      </c>
      <c r="C54" s="5">
        <v>0.73599999999999999</v>
      </c>
      <c r="D54" s="5">
        <v>0.89300000000000002</v>
      </c>
      <c r="E54" s="5">
        <v>0.89500000000000002</v>
      </c>
      <c r="F54" s="5">
        <f t="shared" si="3"/>
        <v>0.74550000000000005</v>
      </c>
      <c r="G54" s="6">
        <f t="shared" si="4"/>
        <v>2.5815217391304372E-2</v>
      </c>
      <c r="H54" s="5">
        <f t="shared" si="5"/>
        <v>0.89400000000000002</v>
      </c>
      <c r="I54" s="6">
        <f t="shared" si="6"/>
        <v>2.2346368715083819E-3</v>
      </c>
      <c r="J54" s="5">
        <f t="shared" si="7"/>
        <v>0.14849999999999997</v>
      </c>
      <c r="L54">
        <f t="shared" ref="L54:M69" si="26">L53+1</f>
        <v>51</v>
      </c>
      <c r="M54">
        <f t="shared" si="15"/>
        <v>60</v>
      </c>
      <c r="N54" s="11">
        <f t="shared" si="21"/>
        <v>5.7878787878787915E-4</v>
      </c>
      <c r="O54" s="12">
        <f t="shared" si="8"/>
        <v>11.778345111678455</v>
      </c>
      <c r="P54" s="12">
        <f t="shared" si="9"/>
        <v>0.60734683845765369</v>
      </c>
      <c r="Q54">
        <f t="shared" si="22"/>
        <v>2.9845023641809098E-5</v>
      </c>
      <c r="R54" s="13">
        <f t="shared" si="10"/>
        <v>0.97917169927798409</v>
      </c>
      <c r="T54">
        <f t="shared" ref="T54:U69" si="27">T53+1</f>
        <v>51</v>
      </c>
      <c r="U54">
        <f t="shared" si="16"/>
        <v>70</v>
      </c>
      <c r="V54" s="11">
        <f t="shared" si="11"/>
        <v>5.1654135338345935E-4</v>
      </c>
      <c r="W54" s="12">
        <f t="shared" si="12"/>
        <v>10.511627052980453</v>
      </c>
      <c r="X54" s="12">
        <f t="shared" si="13"/>
        <v>0.21755445554508526</v>
      </c>
      <c r="Y54">
        <f t="shared" si="23"/>
        <v>1.0690625945485488E-5</v>
      </c>
      <c r="Z54" s="13">
        <f t="shared" si="14"/>
        <v>0.99234874097996495</v>
      </c>
    </row>
    <row r="55" spans="1:26" x14ac:dyDescent="0.25">
      <c r="A55" s="5">
        <v>52</v>
      </c>
      <c r="B55" s="5">
        <v>0.754</v>
      </c>
      <c r="C55" s="5">
        <v>0.73499999999999999</v>
      </c>
      <c r="D55" s="5">
        <v>0.89300000000000002</v>
      </c>
      <c r="E55" s="5">
        <v>0.89400000000000002</v>
      </c>
      <c r="F55" s="5">
        <f t="shared" si="3"/>
        <v>0.74449999999999994</v>
      </c>
      <c r="G55" s="6">
        <f t="shared" si="4"/>
        <v>2.5850340136054445E-2</v>
      </c>
      <c r="H55" s="5">
        <f t="shared" si="5"/>
        <v>0.89349999999999996</v>
      </c>
      <c r="I55" s="6">
        <f t="shared" si="6"/>
        <v>1.1185682326621935E-3</v>
      </c>
      <c r="J55" s="5">
        <f t="shared" si="7"/>
        <v>0.14900000000000002</v>
      </c>
      <c r="L55">
        <f t="shared" si="26"/>
        <v>52</v>
      </c>
      <c r="M55">
        <f t="shared" si="15"/>
        <v>61</v>
      </c>
      <c r="N55" s="11">
        <f t="shared" si="21"/>
        <v>5.6969696969697426E-4</v>
      </c>
      <c r="O55" s="12">
        <f t="shared" si="8"/>
        <v>11.593344926678354</v>
      </c>
      <c r="P55" s="12">
        <f t="shared" si="9"/>
        <v>0.62584893902965943</v>
      </c>
      <c r="Q55">
        <f t="shared" si="22"/>
        <v>3.075421686391746E-5</v>
      </c>
      <c r="R55" s="13">
        <f t="shared" si="10"/>
        <v>0.97721742977217219</v>
      </c>
      <c r="T55">
        <f t="shared" si="27"/>
        <v>52</v>
      </c>
      <c r="U55">
        <f t="shared" si="16"/>
        <v>71</v>
      </c>
      <c r="V55" s="11">
        <f t="shared" si="11"/>
        <v>5.0601503759398593E-4</v>
      </c>
      <c r="W55" s="12">
        <f t="shared" si="12"/>
        <v>10.297416312453928</v>
      </c>
      <c r="X55" s="12">
        <f t="shared" si="13"/>
        <v>0.22976637897678526</v>
      </c>
      <c r="Y55">
        <f t="shared" si="23"/>
        <v>1.1290719862919225E-5</v>
      </c>
      <c r="Z55" s="13">
        <f t="shared" si="14"/>
        <v>0.99111792869834492</v>
      </c>
    </row>
    <row r="56" spans="1:26" x14ac:dyDescent="0.25">
      <c r="A56" s="5">
        <v>53</v>
      </c>
      <c r="B56" s="5">
        <v>0.753</v>
      </c>
      <c r="C56" s="5">
        <v>0.73299999999999998</v>
      </c>
      <c r="D56" s="5">
        <v>0.89200000000000002</v>
      </c>
      <c r="E56" s="5">
        <v>0.89300000000000002</v>
      </c>
      <c r="F56" s="5">
        <f t="shared" si="3"/>
        <v>0.74299999999999999</v>
      </c>
      <c r="G56" s="6">
        <f t="shared" si="4"/>
        <v>2.7285129604365646E-2</v>
      </c>
      <c r="H56" s="5">
        <f t="shared" si="5"/>
        <v>0.89250000000000007</v>
      </c>
      <c r="I56" s="6">
        <f t="shared" si="6"/>
        <v>1.1198208286674141E-3</v>
      </c>
      <c r="J56" s="5">
        <f t="shared" si="7"/>
        <v>0.14950000000000008</v>
      </c>
      <c r="L56">
        <f t="shared" si="26"/>
        <v>53</v>
      </c>
      <c r="M56">
        <f t="shared" si="15"/>
        <v>62</v>
      </c>
      <c r="N56" s="11">
        <f t="shared" si="21"/>
        <v>5.2727272727272584E-4</v>
      </c>
      <c r="O56" s="12">
        <f t="shared" si="8"/>
        <v>10.730010730010703</v>
      </c>
      <c r="P56" s="12">
        <f t="shared" si="9"/>
        <v>0.77758785738457881</v>
      </c>
      <c r="Q56">
        <f t="shared" si="22"/>
        <v>3.8210667311878195E-5</v>
      </c>
      <c r="R56" s="13">
        <f t="shared" si="10"/>
        <v>0.95968048687713103</v>
      </c>
      <c r="T56">
        <f t="shared" si="27"/>
        <v>53</v>
      </c>
      <c r="U56">
        <f t="shared" si="16"/>
        <v>72</v>
      </c>
      <c r="V56" s="11">
        <f t="shared" si="11"/>
        <v>5.0263157894737053E-4</v>
      </c>
      <c r="W56" s="12">
        <f t="shared" si="12"/>
        <v>10.228562860141853</v>
      </c>
      <c r="X56" s="12">
        <f t="shared" si="13"/>
        <v>0.2226511365540923</v>
      </c>
      <c r="Y56">
        <f t="shared" si="23"/>
        <v>1.0941076850268093E-5</v>
      </c>
      <c r="Z56" s="13">
        <f t="shared" si="14"/>
        <v>0.99154322545574403</v>
      </c>
    </row>
    <row r="57" spans="1:26" x14ac:dyDescent="0.25">
      <c r="A57" s="5">
        <v>54</v>
      </c>
      <c r="B57" s="5">
        <v>0.751</v>
      </c>
      <c r="C57" s="5">
        <v>0.73199999999999998</v>
      </c>
      <c r="D57" s="5">
        <v>0.89100000000000001</v>
      </c>
      <c r="E57" s="5">
        <v>0.89200000000000002</v>
      </c>
      <c r="F57" s="5">
        <f t="shared" si="3"/>
        <v>0.74150000000000005</v>
      </c>
      <c r="G57" s="6">
        <f t="shared" si="4"/>
        <v>2.595628415300549E-2</v>
      </c>
      <c r="H57" s="5">
        <f t="shared" si="5"/>
        <v>0.89149999999999996</v>
      </c>
      <c r="I57" s="6">
        <f t="shared" si="6"/>
        <v>1.1210762331838576E-3</v>
      </c>
      <c r="J57" s="5">
        <f t="shared" si="7"/>
        <v>0.14999999999999991</v>
      </c>
      <c r="L57">
        <f t="shared" si="26"/>
        <v>54</v>
      </c>
      <c r="M57">
        <f t="shared" si="15"/>
        <v>63</v>
      </c>
      <c r="N57" s="11">
        <f t="shared" si="21"/>
        <v>5.1212121212121571E-4</v>
      </c>
      <c r="O57" s="12">
        <f t="shared" si="8"/>
        <v>10.421677088343829</v>
      </c>
      <c r="P57" s="12">
        <f t="shared" si="9"/>
        <v>0.74639671667294694</v>
      </c>
      <c r="Q57">
        <f t="shared" si="22"/>
        <v>3.6677934657308602E-5</v>
      </c>
      <c r="R57" s="13">
        <f t="shared" si="10"/>
        <v>0.96058251774122039</v>
      </c>
      <c r="T57">
        <f t="shared" si="27"/>
        <v>54</v>
      </c>
      <c r="U57">
        <f t="shared" si="16"/>
        <v>73</v>
      </c>
      <c r="V57" s="11">
        <f t="shared" si="11"/>
        <v>4.9849624060150494E-4</v>
      </c>
      <c r="W57" s="12">
        <f t="shared" si="12"/>
        <v>10.144408640649267</v>
      </c>
      <c r="X57" s="12">
        <f t="shared" si="13"/>
        <v>0.21195229379087285</v>
      </c>
      <c r="Y57">
        <f t="shared" si="23"/>
        <v>1.0415335716883491E-5</v>
      </c>
      <c r="Z57" s="13">
        <f t="shared" si="14"/>
        <v>0.99220356505192542</v>
      </c>
    </row>
    <row r="58" spans="1:26" x14ac:dyDescent="0.25">
      <c r="A58" s="5">
        <v>55</v>
      </c>
      <c r="B58" s="5">
        <v>0.75</v>
      </c>
      <c r="C58" s="5">
        <v>0.73</v>
      </c>
      <c r="D58" s="5">
        <v>0.89</v>
      </c>
      <c r="E58" s="5">
        <v>0.89200000000000002</v>
      </c>
      <c r="F58" s="5">
        <f t="shared" si="3"/>
        <v>0.74</v>
      </c>
      <c r="G58" s="6">
        <f t="shared" si="4"/>
        <v>2.7397260273972629E-2</v>
      </c>
      <c r="H58" s="5">
        <f t="shared" si="5"/>
        <v>0.89100000000000001</v>
      </c>
      <c r="I58" s="6">
        <f t="shared" si="6"/>
        <v>2.2421524663677151E-3</v>
      </c>
      <c r="J58" s="5">
        <f t="shared" si="7"/>
        <v>0.15100000000000002</v>
      </c>
      <c r="L58">
        <f t="shared" si="26"/>
        <v>55</v>
      </c>
      <c r="M58">
        <f t="shared" si="15"/>
        <v>64</v>
      </c>
      <c r="N58" s="11">
        <f t="shared" si="21"/>
        <v>4.9090909090909198E-4</v>
      </c>
      <c r="O58" s="12">
        <f t="shared" si="8"/>
        <v>9.9900099900100123</v>
      </c>
      <c r="P58" s="12">
        <f t="shared" si="9"/>
        <v>0.6712898538831491</v>
      </c>
      <c r="Q58">
        <f t="shared" si="22"/>
        <v>3.2987183419817936E-5</v>
      </c>
      <c r="R58" s="13">
        <f t="shared" si="10"/>
        <v>0.96513680494262233</v>
      </c>
      <c r="T58">
        <f t="shared" si="27"/>
        <v>55</v>
      </c>
      <c r="U58">
        <f t="shared" si="16"/>
        <v>74</v>
      </c>
      <c r="V58" s="11">
        <f t="shared" si="11"/>
        <v>4.8646616541353504E-4</v>
      </c>
      <c r="W58" s="12">
        <f t="shared" si="12"/>
        <v>9.8995963657618056</v>
      </c>
      <c r="X58" s="12">
        <f t="shared" si="13"/>
        <v>0.20189541224745319</v>
      </c>
      <c r="Y58">
        <f t="shared" si="23"/>
        <v>9.9211405578398478E-6</v>
      </c>
      <c r="Z58" s="13">
        <f t="shared" si="14"/>
        <v>0.99256893416132486</v>
      </c>
    </row>
    <row r="59" spans="1:26" x14ac:dyDescent="0.25">
      <c r="A59" s="5">
        <v>56</v>
      </c>
      <c r="B59" s="5">
        <v>0.749</v>
      </c>
      <c r="C59" s="5">
        <v>0.72899999999999998</v>
      </c>
      <c r="D59" s="5">
        <v>0.89</v>
      </c>
      <c r="E59" s="5">
        <v>0.89100000000000001</v>
      </c>
      <c r="F59" s="5">
        <f t="shared" si="3"/>
        <v>0.73899999999999999</v>
      </c>
      <c r="G59" s="6">
        <f t="shared" si="4"/>
        <v>2.7434842249657091E-2</v>
      </c>
      <c r="H59" s="5">
        <f t="shared" si="5"/>
        <v>0.89050000000000007</v>
      </c>
      <c r="I59" s="6">
        <f t="shared" si="6"/>
        <v>1.12233445566779E-3</v>
      </c>
      <c r="J59" s="5">
        <f t="shared" si="7"/>
        <v>0.15150000000000008</v>
      </c>
      <c r="L59">
        <f t="shared" si="26"/>
        <v>56</v>
      </c>
      <c r="M59">
        <f t="shared" si="15"/>
        <v>65</v>
      </c>
      <c r="N59" s="11">
        <f t="shared" si="21"/>
        <v>4.9696969696969202E-4</v>
      </c>
      <c r="O59" s="12">
        <f t="shared" si="8"/>
        <v>10.11334344667668</v>
      </c>
      <c r="P59" s="12">
        <f t="shared" si="9"/>
        <v>0.6741163499795827</v>
      </c>
      <c r="Q59">
        <f t="shared" si="22"/>
        <v>3.312607743799669E-5</v>
      </c>
      <c r="R59" s="13">
        <f t="shared" si="10"/>
        <v>0.96567571449087275</v>
      </c>
      <c r="T59">
        <f t="shared" si="27"/>
        <v>56</v>
      </c>
      <c r="U59">
        <f t="shared" si="16"/>
        <v>75</v>
      </c>
      <c r="V59" s="11">
        <f t="shared" si="11"/>
        <v>4.7518796992481187E-4</v>
      </c>
      <c r="W59" s="12">
        <f t="shared" si="12"/>
        <v>9.6700848580547802</v>
      </c>
      <c r="X59" s="12">
        <f t="shared" si="13"/>
        <v>0.23824254804956418</v>
      </c>
      <c r="Y59">
        <f t="shared" si="23"/>
        <v>1.170723881115558E-5</v>
      </c>
      <c r="Z59" s="13">
        <f t="shared" si="14"/>
        <v>0.98919234846008064</v>
      </c>
    </row>
    <row r="60" spans="1:26" x14ac:dyDescent="0.25">
      <c r="A60" s="5">
        <v>57</v>
      </c>
      <c r="B60" s="5">
        <v>0.748</v>
      </c>
      <c r="C60" s="5">
        <v>0.72799999999999998</v>
      </c>
      <c r="D60" s="5">
        <v>0.88900000000000001</v>
      </c>
      <c r="E60" s="5">
        <v>0.89</v>
      </c>
      <c r="F60" s="5">
        <f t="shared" si="3"/>
        <v>0.73799999999999999</v>
      </c>
      <c r="G60" s="6">
        <f t="shared" si="4"/>
        <v>2.7472527472527496E-2</v>
      </c>
      <c r="H60" s="5">
        <f t="shared" si="5"/>
        <v>0.88949999999999996</v>
      </c>
      <c r="I60" s="6">
        <f t="shared" si="6"/>
        <v>1.1235955056179785E-3</v>
      </c>
      <c r="J60" s="5">
        <f t="shared" si="7"/>
        <v>0.15149999999999997</v>
      </c>
      <c r="L60">
        <f t="shared" si="26"/>
        <v>57</v>
      </c>
      <c r="M60">
        <f t="shared" si="15"/>
        <v>66</v>
      </c>
      <c r="N60" s="11">
        <f t="shared" si="21"/>
        <v>5.0303030303030627E-4</v>
      </c>
      <c r="O60" s="12">
        <f t="shared" si="8"/>
        <v>10.236676903343639</v>
      </c>
      <c r="P60" s="12">
        <f t="shared" si="9"/>
        <v>0.6741163499795827</v>
      </c>
      <c r="Q60">
        <f t="shared" si="22"/>
        <v>3.312607743799669E-5</v>
      </c>
      <c r="R60" s="13">
        <f t="shared" si="10"/>
        <v>0.96647025813691811</v>
      </c>
      <c r="T60">
        <f t="shared" si="27"/>
        <v>57</v>
      </c>
      <c r="U60">
        <f t="shared" si="16"/>
        <v>76</v>
      </c>
      <c r="V60" s="11">
        <f t="shared" si="11"/>
        <v>4.5827067669173177E-4</v>
      </c>
      <c r="W60" s="12">
        <f t="shared" si="12"/>
        <v>9.3258175964943408</v>
      </c>
      <c r="X60" s="12">
        <f t="shared" si="13"/>
        <v>0.29873526162686476</v>
      </c>
      <c r="Y60">
        <f t="shared" si="23"/>
        <v>1.467985075634413E-5</v>
      </c>
      <c r="Z60" s="13">
        <f t="shared" si="14"/>
        <v>0.98186475944673135</v>
      </c>
    </row>
    <row r="61" spans="1:26" x14ac:dyDescent="0.25">
      <c r="A61" s="5">
        <v>58</v>
      </c>
      <c r="B61" s="5">
        <v>0.746</v>
      </c>
      <c r="C61" s="5">
        <v>0.72599999999999998</v>
      </c>
      <c r="D61" s="5">
        <v>0.88800000000000001</v>
      </c>
      <c r="E61" s="5">
        <v>0.89</v>
      </c>
      <c r="F61" s="5">
        <f t="shared" si="3"/>
        <v>0.73599999999999999</v>
      </c>
      <c r="G61" s="6">
        <f t="shared" si="4"/>
        <v>2.754820936639121E-2</v>
      </c>
      <c r="H61" s="5">
        <f t="shared" si="5"/>
        <v>0.88900000000000001</v>
      </c>
      <c r="I61" s="6">
        <f t="shared" si="6"/>
        <v>2.247191011235957E-3</v>
      </c>
      <c r="J61" s="5">
        <f t="shared" si="7"/>
        <v>0.15300000000000002</v>
      </c>
      <c r="L61">
        <f t="shared" si="26"/>
        <v>58</v>
      </c>
      <c r="M61">
        <f t="shared" si="15"/>
        <v>67</v>
      </c>
      <c r="N61" s="11">
        <f t="shared" si="21"/>
        <v>4.7575757575757664E-4</v>
      </c>
      <c r="O61" s="12">
        <f t="shared" si="8"/>
        <v>9.6816763483430357</v>
      </c>
      <c r="P61" s="12">
        <f t="shared" si="9"/>
        <v>0.53226639106678109</v>
      </c>
      <c r="Q61">
        <f t="shared" si="22"/>
        <v>2.6155570457021616E-5</v>
      </c>
      <c r="R61" s="13">
        <f t="shared" si="10"/>
        <v>0.97639136462665277</v>
      </c>
      <c r="T61">
        <f t="shared" si="27"/>
        <v>58</v>
      </c>
      <c r="U61">
        <f t="shared" si="16"/>
        <v>77</v>
      </c>
      <c r="V61" s="11">
        <f t="shared" si="11"/>
        <v>4.3571428571428667E-4</v>
      </c>
      <c r="W61" s="12">
        <f t="shared" si="12"/>
        <v>8.866794581080315</v>
      </c>
      <c r="X61" s="12">
        <f t="shared" si="13"/>
        <v>0.2934642116541552</v>
      </c>
      <c r="Y61">
        <f t="shared" si="23"/>
        <v>1.4420831360685188E-5</v>
      </c>
      <c r="Z61" s="13">
        <f t="shared" si="14"/>
        <v>0.980663864730278</v>
      </c>
    </row>
    <row r="62" spans="1:26" x14ac:dyDescent="0.25">
      <c r="A62" s="5">
        <v>59</v>
      </c>
      <c r="B62" s="5">
        <v>0.745</v>
      </c>
      <c r="C62" s="5">
        <v>0.72499999999999998</v>
      </c>
      <c r="D62" s="5">
        <v>0.88700000000000001</v>
      </c>
      <c r="E62" s="5">
        <v>0.88900000000000001</v>
      </c>
      <c r="F62" s="5">
        <f t="shared" si="3"/>
        <v>0.73499999999999999</v>
      </c>
      <c r="G62" s="6">
        <f t="shared" si="4"/>
        <v>2.7586206896551748E-2</v>
      </c>
      <c r="H62" s="5">
        <f t="shared" si="5"/>
        <v>0.88800000000000001</v>
      </c>
      <c r="I62" s="6">
        <f t="shared" si="6"/>
        <v>2.249718785151858E-3</v>
      </c>
      <c r="J62" s="5">
        <f t="shared" si="7"/>
        <v>0.15300000000000002</v>
      </c>
      <c r="L62">
        <f t="shared" si="26"/>
        <v>59</v>
      </c>
      <c r="M62">
        <f t="shared" si="15"/>
        <v>68</v>
      </c>
      <c r="N62" s="11">
        <f t="shared" si="21"/>
        <v>5.0909090909090761E-4</v>
      </c>
      <c r="O62" s="12">
        <f t="shared" si="8"/>
        <v>10.360010360010332</v>
      </c>
      <c r="P62" s="12">
        <f t="shared" si="9"/>
        <v>0.3700003700004561</v>
      </c>
      <c r="Q62">
        <f t="shared" si="22"/>
        <v>1.8181818181822407E-5</v>
      </c>
      <c r="R62" s="13">
        <f t="shared" si="10"/>
        <v>0.98989898989898517</v>
      </c>
      <c r="T62">
        <f t="shared" si="27"/>
        <v>59</v>
      </c>
      <c r="U62">
        <f t="shared" si="16"/>
        <v>78</v>
      </c>
      <c r="V62" s="11">
        <f t="shared" si="11"/>
        <v>4.3045112781954964E-4</v>
      </c>
      <c r="W62" s="12">
        <f t="shared" si="12"/>
        <v>8.7596892108170472</v>
      </c>
      <c r="X62" s="12">
        <f t="shared" si="13"/>
        <v>0.30681122361041607</v>
      </c>
      <c r="Y62">
        <f t="shared" si="23"/>
        <v>1.5076703528215844E-5</v>
      </c>
      <c r="Z62" s="13">
        <f t="shared" si="14"/>
        <v>0.97839511931192658</v>
      </c>
    </row>
    <row r="63" spans="1:26" x14ac:dyDescent="0.25">
      <c r="A63" s="5">
        <v>60</v>
      </c>
      <c r="B63" s="5">
        <v>0.74399999999999999</v>
      </c>
      <c r="C63" s="5">
        <v>0.72299999999999998</v>
      </c>
      <c r="D63" s="5">
        <v>0.88600000000000001</v>
      </c>
      <c r="E63" s="5">
        <v>0.88800000000000001</v>
      </c>
      <c r="F63" s="5">
        <f t="shared" si="3"/>
        <v>0.73350000000000004</v>
      </c>
      <c r="G63" s="6">
        <f t="shared" si="4"/>
        <v>2.9045643153526996E-2</v>
      </c>
      <c r="H63" s="5">
        <f t="shared" si="5"/>
        <v>0.88700000000000001</v>
      </c>
      <c r="I63" s="6">
        <f t="shared" si="6"/>
        <v>2.2522522522522544E-3</v>
      </c>
      <c r="J63" s="5">
        <f t="shared" si="7"/>
        <v>0.15349999999999997</v>
      </c>
      <c r="L63">
        <f t="shared" si="26"/>
        <v>60</v>
      </c>
      <c r="M63">
        <f t="shared" si="15"/>
        <v>69</v>
      </c>
      <c r="N63" s="11">
        <f t="shared" si="21"/>
        <v>5.1515151515152098E-4</v>
      </c>
      <c r="O63" s="12">
        <f t="shared" si="8"/>
        <v>10.483343816677271</v>
      </c>
      <c r="P63" s="12">
        <f t="shared" si="9"/>
        <v>0.35957572642460356</v>
      </c>
      <c r="Q63">
        <f t="shared" si="22"/>
        <v>1.7669551196505017E-5</v>
      </c>
      <c r="R63" s="13">
        <f t="shared" si="10"/>
        <v>0.99067599067598711</v>
      </c>
      <c r="T63">
        <f t="shared" si="27"/>
        <v>60</v>
      </c>
      <c r="U63">
        <f t="shared" si="16"/>
        <v>79</v>
      </c>
      <c r="V63" s="11">
        <f t="shared" si="11"/>
        <v>4.2030075187969942E-4</v>
      </c>
      <c r="W63" s="12">
        <f t="shared" si="12"/>
        <v>8.5531288538807413</v>
      </c>
      <c r="X63" s="12">
        <f t="shared" si="13"/>
        <v>0.30709723548178502</v>
      </c>
      <c r="Y63">
        <f t="shared" si="23"/>
        <v>1.5090758151574914E-5</v>
      </c>
      <c r="Z63" s="13">
        <f t="shared" si="14"/>
        <v>0.97732163186668697</v>
      </c>
    </row>
    <row r="64" spans="1:26" x14ac:dyDescent="0.25">
      <c r="A64" s="5">
        <v>61</v>
      </c>
      <c r="B64" s="5">
        <v>0.74299999999999999</v>
      </c>
      <c r="C64" s="5">
        <v>0.72199999999999998</v>
      </c>
      <c r="D64" s="5">
        <v>0.88600000000000001</v>
      </c>
      <c r="E64" s="5">
        <v>0.88700000000000001</v>
      </c>
      <c r="F64" s="5">
        <f t="shared" si="3"/>
        <v>0.73249999999999993</v>
      </c>
      <c r="G64" s="6">
        <f t="shared" si="4"/>
        <v>2.9085872576177313E-2</v>
      </c>
      <c r="H64" s="5">
        <f t="shared" si="5"/>
        <v>0.88650000000000007</v>
      </c>
      <c r="I64" s="6">
        <f t="shared" si="6"/>
        <v>1.1273957158962806E-3</v>
      </c>
      <c r="J64" s="5">
        <f t="shared" si="7"/>
        <v>0.15400000000000014</v>
      </c>
      <c r="L64">
        <f t="shared" si="26"/>
        <v>61</v>
      </c>
      <c r="M64">
        <f t="shared" si="15"/>
        <v>70</v>
      </c>
      <c r="N64" s="11">
        <f t="shared" si="21"/>
        <v>4.939393939393901E-4</v>
      </c>
      <c r="O64" s="12">
        <f t="shared" si="8"/>
        <v>10.051676718343309</v>
      </c>
      <c r="P64" s="12">
        <f t="shared" si="9"/>
        <v>0.49908159914908828</v>
      </c>
      <c r="Q64">
        <f t="shared" si="22"/>
        <v>2.4524869782186197E-5</v>
      </c>
      <c r="R64" s="13">
        <f t="shared" si="10"/>
        <v>0.98065921086626529</v>
      </c>
      <c r="T64">
        <f t="shared" si="27"/>
        <v>61</v>
      </c>
      <c r="U64">
        <f t="shared" si="16"/>
        <v>80</v>
      </c>
      <c r="V64" s="11">
        <f t="shared" si="11"/>
        <v>4.1954887218044993E-4</v>
      </c>
      <c r="W64" s="12">
        <f t="shared" si="12"/>
        <v>8.5378280867002445</v>
      </c>
      <c r="X64" s="12">
        <f t="shared" si="13"/>
        <v>0.30539844089548673</v>
      </c>
      <c r="Y64">
        <f t="shared" si="23"/>
        <v>1.5007279385604216E-5</v>
      </c>
      <c r="Z64" s="13">
        <f t="shared" si="14"/>
        <v>0.97748756023670758</v>
      </c>
    </row>
    <row r="65" spans="1:26" x14ac:dyDescent="0.25">
      <c r="A65" s="5">
        <v>62</v>
      </c>
      <c r="B65" s="5">
        <v>0.74199999999999999</v>
      </c>
      <c r="C65" s="5">
        <v>0.72099999999999997</v>
      </c>
      <c r="D65" s="5">
        <v>0.88500000000000001</v>
      </c>
      <c r="E65" s="5">
        <v>0.88600000000000001</v>
      </c>
      <c r="F65" s="5">
        <f t="shared" si="3"/>
        <v>0.73150000000000004</v>
      </c>
      <c r="G65" s="6">
        <f t="shared" si="4"/>
        <v>2.9126213592233035E-2</v>
      </c>
      <c r="H65" s="5">
        <f t="shared" si="5"/>
        <v>0.88549999999999995</v>
      </c>
      <c r="I65" s="6">
        <f t="shared" si="6"/>
        <v>1.1286681715575631E-3</v>
      </c>
      <c r="J65" s="5">
        <f t="shared" si="7"/>
        <v>0.15399999999999991</v>
      </c>
      <c r="L65">
        <f t="shared" si="26"/>
        <v>62</v>
      </c>
      <c r="M65">
        <f t="shared" si="15"/>
        <v>71</v>
      </c>
      <c r="N65" s="11">
        <f t="shared" si="21"/>
        <v>4.7878787878788599E-4</v>
      </c>
      <c r="O65" s="12">
        <f t="shared" si="8"/>
        <v>9.7433430766765579</v>
      </c>
      <c r="P65" s="12">
        <f t="shared" si="9"/>
        <v>0.55328493867025641</v>
      </c>
      <c r="Q65">
        <f t="shared" si="22"/>
        <v>2.71884218862564E-5</v>
      </c>
      <c r="R65" s="13">
        <f t="shared" si="10"/>
        <v>0.97485160887222022</v>
      </c>
      <c r="T65">
        <f t="shared" si="27"/>
        <v>62</v>
      </c>
      <c r="U65">
        <f t="shared" si="16"/>
        <v>81</v>
      </c>
      <c r="V65" s="11">
        <f t="shared" si="11"/>
        <v>4.1315789473684195E-4</v>
      </c>
      <c r="W65" s="12">
        <f t="shared" si="12"/>
        <v>8.4077715656663017</v>
      </c>
      <c r="X65" s="12">
        <f t="shared" si="13"/>
        <v>0.30120669850216791</v>
      </c>
      <c r="Y65">
        <f t="shared" si="23"/>
        <v>1.4801297164396529E-5</v>
      </c>
      <c r="Z65" s="13">
        <f t="shared" si="14"/>
        <v>0.97742014060012627</v>
      </c>
    </row>
    <row r="66" spans="1:26" x14ac:dyDescent="0.25">
      <c r="A66" s="5">
        <v>63</v>
      </c>
      <c r="B66" s="5">
        <v>0.74</v>
      </c>
      <c r="C66" s="5">
        <v>0.72</v>
      </c>
      <c r="D66" s="5">
        <v>0.88400000000000001</v>
      </c>
      <c r="E66" s="5">
        <v>0.88600000000000001</v>
      </c>
      <c r="F66" s="5">
        <f t="shared" si="3"/>
        <v>0.73</v>
      </c>
      <c r="G66" s="6">
        <f t="shared" si="4"/>
        <v>2.7777777777777804E-2</v>
      </c>
      <c r="H66" s="5">
        <f t="shared" si="5"/>
        <v>0.88500000000000001</v>
      </c>
      <c r="I66" s="6">
        <f t="shared" si="6"/>
        <v>2.2573363431151261E-3</v>
      </c>
      <c r="J66" s="5">
        <f t="shared" si="7"/>
        <v>0.15500000000000003</v>
      </c>
      <c r="L66">
        <f t="shared" si="26"/>
        <v>63</v>
      </c>
      <c r="M66">
        <f t="shared" si="15"/>
        <v>72</v>
      </c>
      <c r="N66" s="11">
        <f t="shared" si="21"/>
        <v>4.6363636363636778E-4</v>
      </c>
      <c r="O66" s="12">
        <f t="shared" si="8"/>
        <v>9.4350094350095208</v>
      </c>
      <c r="P66" s="12">
        <f t="shared" si="9"/>
        <v>0.42723962644001406</v>
      </c>
      <c r="Q66">
        <f t="shared" si="22"/>
        <v>2.0994555243262286E-5</v>
      </c>
      <c r="R66" s="13">
        <f t="shared" si="10"/>
        <v>0.98386079939477544</v>
      </c>
      <c r="T66">
        <f t="shared" si="27"/>
        <v>63</v>
      </c>
      <c r="U66">
        <f t="shared" si="16"/>
        <v>82</v>
      </c>
      <c r="V66" s="11">
        <f t="shared" si="11"/>
        <v>3.9398496240601437E-4</v>
      </c>
      <c r="W66" s="12">
        <f t="shared" si="12"/>
        <v>8.0176020025643968</v>
      </c>
      <c r="X66" s="12">
        <f t="shared" si="13"/>
        <v>0.26799405219233208</v>
      </c>
      <c r="Y66">
        <f t="shared" si="23"/>
        <v>1.3169227724731196E-5</v>
      </c>
      <c r="Z66" s="13">
        <f t="shared" si="14"/>
        <v>0.98028547151354251</v>
      </c>
    </row>
    <row r="67" spans="1:26" x14ac:dyDescent="0.25">
      <c r="A67" s="5">
        <v>64</v>
      </c>
      <c r="B67" s="5">
        <v>0.73899999999999999</v>
      </c>
      <c r="C67" s="5">
        <v>0.71899999999999997</v>
      </c>
      <c r="D67" s="5">
        <v>0.88400000000000001</v>
      </c>
      <c r="E67" s="5">
        <v>0.88500000000000001</v>
      </c>
      <c r="F67" s="5">
        <f t="shared" si="3"/>
        <v>0.72899999999999998</v>
      </c>
      <c r="G67" s="6">
        <f t="shared" si="4"/>
        <v>2.7816411682892932E-2</v>
      </c>
      <c r="H67" s="5">
        <f t="shared" si="5"/>
        <v>0.88450000000000006</v>
      </c>
      <c r="I67" s="6">
        <f t="shared" si="6"/>
        <v>1.1299435028248597E-3</v>
      </c>
      <c r="J67" s="5">
        <f t="shared" si="7"/>
        <v>0.15550000000000008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4.7575757575757317E-4</v>
      </c>
      <c r="O67" s="12">
        <f t="shared" si="8"/>
        <v>9.6816763483429646</v>
      </c>
      <c r="P67" s="12">
        <f t="shared" si="9"/>
        <v>0.46963981116810871</v>
      </c>
      <c r="Q67">
        <f t="shared" ref="Q67:Q98" si="29">(STEYX(J67:J76,A67:A76))/(STDEV(A67:A76)*SQRT(COUNT(A67:A76)-1))</f>
        <v>2.3078100320800859E-5</v>
      </c>
      <c r="R67" s="13">
        <f t="shared" si="10"/>
        <v>0.98152351371799262</v>
      </c>
      <c r="T67">
        <f t="shared" si="27"/>
        <v>64</v>
      </c>
      <c r="U67">
        <f t="shared" si="16"/>
        <v>83</v>
      </c>
      <c r="V67" s="11">
        <f t="shared" si="11"/>
        <v>3.8496240601503705E-4</v>
      </c>
      <c r="W67" s="12">
        <f t="shared" si="12"/>
        <v>7.8339927963988014</v>
      </c>
      <c r="X67" s="12">
        <f t="shared" si="13"/>
        <v>0.25971271394754181</v>
      </c>
      <c r="Y67">
        <f t="shared" ref="Y67:Y98" si="30">(STEYX(J67:J86,A67:A86))/(STDEV(A67:A86)*SQRT(COUNT(A67:A86)-1))</f>
        <v>1.2762282763382203E-5</v>
      </c>
      <c r="Z67" s="13">
        <f t="shared" si="14"/>
        <v>0.98060075562039506</v>
      </c>
    </row>
    <row r="68" spans="1:26" x14ac:dyDescent="0.25">
      <c r="A68" s="5">
        <v>65</v>
      </c>
      <c r="B68" s="5">
        <v>0.73799999999999999</v>
      </c>
      <c r="C68" s="5">
        <v>0.71699999999999997</v>
      </c>
      <c r="D68" s="5">
        <v>0.88300000000000001</v>
      </c>
      <c r="E68" s="5">
        <v>0.88400000000000001</v>
      </c>
      <c r="F68" s="5">
        <f t="shared" ref="F68:F93" si="31">AVERAGE(B68:C68)</f>
        <v>0.72750000000000004</v>
      </c>
      <c r="G68" s="6">
        <f t="shared" ref="G68:G93" si="32">ABS((C68-B68)/C68)</f>
        <v>2.9288702928870321E-2</v>
      </c>
      <c r="H68" s="5">
        <f t="shared" ref="H68:H93" si="33">AVERAGE(D68:E68)</f>
        <v>0.88349999999999995</v>
      </c>
      <c r="I68" s="6">
        <f t="shared" ref="I68:I93" si="34">ABS((E68-D68)/E68)</f>
        <v>1.1312217194570145E-3</v>
      </c>
      <c r="J68" s="5">
        <f t="shared" ref="J68:J93" si="35">H68-F68</f>
        <v>0.15599999999999992</v>
      </c>
      <c r="L68">
        <f t="shared" si="26"/>
        <v>65</v>
      </c>
      <c r="M68">
        <f t="shared" si="15"/>
        <v>74</v>
      </c>
      <c r="N68" s="11">
        <f t="shared" si="28"/>
        <v>4.6060606060606852E-4</v>
      </c>
      <c r="O68" s="12">
        <f t="shared" ref="O68:O84" si="36">((((N68/13650)/0.3)*0.0001)/0.0012)*1000000000</f>
        <v>9.3733427066762012</v>
      </c>
      <c r="P68" s="12">
        <f t="shared" ref="P68:P84" si="37">((((Q68/13650)/0.3)*0.0001)/0.0012)*1000000000</f>
        <v>0.49908159914895633</v>
      </c>
      <c r="Q68">
        <f t="shared" si="29"/>
        <v>2.4524869782179712E-5</v>
      </c>
      <c r="R68" s="13">
        <f t="shared" ref="R68:R84" si="38">RSQ(J68:J77,A68:A77)</f>
        <v>0.97782292195700116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3.7894736842105227E-4</v>
      </c>
      <c r="W68" s="12">
        <f t="shared" ref="W68:W74" si="40">((((V68/13650)/0.3)*0.0001)/0.0012)*1000000000</f>
        <v>7.711586658955075</v>
      </c>
      <c r="X68" s="12">
        <f t="shared" ref="X68:X74" si="41">((((Y68/13650)/0.3)*0.0001)/0.0012)*1000000000</f>
        <v>0.24991253061428242</v>
      </c>
      <c r="Y68">
        <f t="shared" si="30"/>
        <v>1.2280701754385837E-5</v>
      </c>
      <c r="Z68" s="13">
        <f t="shared" ref="Z68:Z74" si="42">RSQ(J68:J87,A68:A87)</f>
        <v>0.98144642180992081</v>
      </c>
    </row>
    <row r="69" spans="1:26" x14ac:dyDescent="0.25">
      <c r="A69" s="5">
        <v>66</v>
      </c>
      <c r="B69" s="5">
        <v>0.73699999999999999</v>
      </c>
      <c r="C69" s="5">
        <v>0.71499999999999997</v>
      </c>
      <c r="D69" s="5">
        <v>0.88200000000000001</v>
      </c>
      <c r="E69" s="5">
        <v>0.88300000000000001</v>
      </c>
      <c r="F69" s="5">
        <f t="shared" si="31"/>
        <v>0.72599999999999998</v>
      </c>
      <c r="G69" s="6">
        <f t="shared" si="32"/>
        <v>3.0769230769230799E-2</v>
      </c>
      <c r="H69" s="5">
        <f t="shared" si="33"/>
        <v>0.88250000000000006</v>
      </c>
      <c r="I69" s="6">
        <f t="shared" si="34"/>
        <v>1.1325028312570791E-3</v>
      </c>
      <c r="J69" s="5">
        <f t="shared" si="35"/>
        <v>0.15650000000000008</v>
      </c>
      <c r="L69">
        <f t="shared" si="26"/>
        <v>66</v>
      </c>
      <c r="M69">
        <f t="shared" si="26"/>
        <v>75</v>
      </c>
      <c r="N69" s="11">
        <f t="shared" si="28"/>
        <v>4.2424242424241867E-4</v>
      </c>
      <c r="O69" s="12">
        <f t="shared" si="36"/>
        <v>8.6333419666751894</v>
      </c>
      <c r="P69" s="12">
        <f t="shared" si="37"/>
        <v>0.63937424776856322</v>
      </c>
      <c r="Q69">
        <f t="shared" si="29"/>
        <v>3.1418850535347186E-5</v>
      </c>
      <c r="R69" s="13">
        <f t="shared" si="38"/>
        <v>0.95796676441837048</v>
      </c>
      <c r="T69">
        <f t="shared" si="27"/>
        <v>66</v>
      </c>
      <c r="U69">
        <f t="shared" si="27"/>
        <v>85</v>
      </c>
      <c r="V69" s="11">
        <f t="shared" si="39"/>
        <v>3.8308270676691623E-4</v>
      </c>
      <c r="W69" s="12">
        <f t="shared" si="40"/>
        <v>7.7957408784476261</v>
      </c>
      <c r="X69" s="12">
        <f t="shared" si="41"/>
        <v>0.26613122653335541</v>
      </c>
      <c r="Y69">
        <f t="shared" si="30"/>
        <v>1.3077688471849082E-5</v>
      </c>
      <c r="Z69" s="13">
        <f t="shared" si="42"/>
        <v>0.97945371520634494</v>
      </c>
    </row>
    <row r="70" spans="1:26" x14ac:dyDescent="0.25">
      <c r="A70" s="5">
        <v>67</v>
      </c>
      <c r="B70" s="5">
        <v>0.73499999999999999</v>
      </c>
      <c r="C70" s="5">
        <v>0.71499999999999997</v>
      </c>
      <c r="D70" s="5">
        <v>0.88100000000000001</v>
      </c>
      <c r="E70" s="5">
        <v>0.88300000000000001</v>
      </c>
      <c r="F70" s="5">
        <f t="shared" si="31"/>
        <v>0.72499999999999998</v>
      </c>
      <c r="G70" s="6">
        <f t="shared" si="32"/>
        <v>2.7972027972028E-2</v>
      </c>
      <c r="H70" s="5">
        <f t="shared" si="33"/>
        <v>0.88200000000000001</v>
      </c>
      <c r="I70" s="6">
        <f t="shared" si="34"/>
        <v>2.2650056625141582E-3</v>
      </c>
      <c r="J70" s="5">
        <f t="shared" si="35"/>
        <v>0.15700000000000003</v>
      </c>
      <c r="L70">
        <f t="shared" ref="L70:M84" si="43">L69+1</f>
        <v>67</v>
      </c>
      <c r="M70">
        <f t="shared" si="43"/>
        <v>76</v>
      </c>
      <c r="N70" s="11">
        <f t="shared" si="28"/>
        <v>3.7272727272727679E-4</v>
      </c>
      <c r="O70" s="12">
        <f t="shared" si="36"/>
        <v>7.5850075850076699</v>
      </c>
      <c r="P70" s="12">
        <f t="shared" si="37"/>
        <v>0.81693869707400668</v>
      </c>
      <c r="Q70">
        <f t="shared" si="29"/>
        <v>4.0144367574216677E-5</v>
      </c>
      <c r="R70" s="13">
        <f t="shared" si="38"/>
        <v>0.91507893304300958</v>
      </c>
      <c r="T70">
        <f t="shared" ref="T70:U74" si="44">T69+1</f>
        <v>67</v>
      </c>
      <c r="U70">
        <f t="shared" si="44"/>
        <v>86</v>
      </c>
      <c r="V70" s="11">
        <f t="shared" si="39"/>
        <v>3.7518796992481199E-4</v>
      </c>
      <c r="W70" s="12">
        <f t="shared" si="40"/>
        <v>7.6350828230527483</v>
      </c>
      <c r="X70" s="12">
        <f t="shared" si="41"/>
        <v>0.2689387623155311</v>
      </c>
      <c r="Y70">
        <f t="shared" si="30"/>
        <v>1.3215650780185195E-5</v>
      </c>
      <c r="Z70" s="13">
        <f t="shared" si="42"/>
        <v>0.97815463423448867</v>
      </c>
    </row>
    <row r="71" spans="1:26" x14ac:dyDescent="0.25">
      <c r="A71" s="5">
        <v>68</v>
      </c>
      <c r="B71" s="5">
        <v>0.73399999999999999</v>
      </c>
      <c r="C71" s="5">
        <v>0.71299999999999997</v>
      </c>
      <c r="D71" s="5">
        <v>0.88</v>
      </c>
      <c r="E71" s="5">
        <v>0.88200000000000001</v>
      </c>
      <c r="F71" s="5">
        <f t="shared" si="31"/>
        <v>0.72350000000000003</v>
      </c>
      <c r="G71" s="6">
        <f t="shared" si="32"/>
        <v>2.9453015427770013E-2</v>
      </c>
      <c r="H71" s="5">
        <f t="shared" si="33"/>
        <v>0.88100000000000001</v>
      </c>
      <c r="I71" s="6">
        <f t="shared" si="34"/>
        <v>2.2675736961451265E-3</v>
      </c>
      <c r="J71" s="5">
        <f t="shared" si="35"/>
        <v>0.15749999999999997</v>
      </c>
      <c r="L71">
        <f t="shared" si="43"/>
        <v>68</v>
      </c>
      <c r="M71">
        <f t="shared" si="43"/>
        <v>77</v>
      </c>
      <c r="N71" s="11">
        <f t="shared" si="28"/>
        <v>3.3939393939393971E-4</v>
      </c>
      <c r="O71" s="12">
        <f t="shared" si="36"/>
        <v>6.9066735733402478</v>
      </c>
      <c r="P71" s="12">
        <f t="shared" si="37"/>
        <v>0.82964097921052549</v>
      </c>
      <c r="Q71">
        <f t="shared" si="29"/>
        <v>4.0768557718405211E-5</v>
      </c>
      <c r="R71" s="13">
        <f t="shared" si="38"/>
        <v>0.89651229273870769</v>
      </c>
      <c r="T71">
        <f t="shared" si="44"/>
        <v>68</v>
      </c>
      <c r="U71">
        <f t="shared" si="44"/>
        <v>87</v>
      </c>
      <c r="V71" s="11">
        <f t="shared" si="39"/>
        <v>3.6390977443609039E-4</v>
      </c>
      <c r="W71" s="12">
        <f t="shared" si="40"/>
        <v>7.4055713153457567</v>
      </c>
      <c r="X71" s="12">
        <f t="shared" si="41"/>
        <v>0.28718108430502864</v>
      </c>
      <c r="Y71">
        <f t="shared" si="30"/>
        <v>1.4112078482749106E-5</v>
      </c>
      <c r="Z71" s="13">
        <f t="shared" si="42"/>
        <v>0.97364472541220393</v>
      </c>
    </row>
    <row r="72" spans="1:26" x14ac:dyDescent="0.25">
      <c r="A72" s="5">
        <v>69</v>
      </c>
      <c r="B72" s="5">
        <v>0.73299999999999998</v>
      </c>
      <c r="C72" s="5">
        <v>0.71199999999999997</v>
      </c>
      <c r="D72" s="5">
        <v>0.88</v>
      </c>
      <c r="E72" s="5">
        <v>0.88100000000000001</v>
      </c>
      <c r="F72" s="5">
        <f t="shared" si="31"/>
        <v>0.72249999999999992</v>
      </c>
      <c r="G72" s="6">
        <f t="shared" si="32"/>
        <v>2.9494382022471937E-2</v>
      </c>
      <c r="H72" s="5">
        <f t="shared" si="33"/>
        <v>0.88050000000000006</v>
      </c>
      <c r="I72" s="6">
        <f t="shared" si="34"/>
        <v>1.1350737797956878E-3</v>
      </c>
      <c r="J72" s="5">
        <f t="shared" si="35"/>
        <v>0.15800000000000014</v>
      </c>
      <c r="L72">
        <f t="shared" si="43"/>
        <v>69</v>
      </c>
      <c r="M72">
        <f t="shared" si="43"/>
        <v>78</v>
      </c>
      <c r="N72" s="11">
        <f t="shared" si="28"/>
        <v>3.242424242424209E-4</v>
      </c>
      <c r="O72" s="12">
        <f t="shared" si="36"/>
        <v>6.5983399316731974</v>
      </c>
      <c r="P72" s="12">
        <f t="shared" si="37"/>
        <v>0.81227043773012841</v>
      </c>
      <c r="Q72">
        <f t="shared" si="29"/>
        <v>3.9914969310058499E-5</v>
      </c>
      <c r="R72" s="13">
        <f t="shared" si="38"/>
        <v>0.89187504868738865</v>
      </c>
      <c r="T72">
        <f t="shared" si="44"/>
        <v>69</v>
      </c>
      <c r="U72">
        <f t="shared" si="44"/>
        <v>88</v>
      </c>
      <c r="V72" s="11">
        <f t="shared" si="39"/>
        <v>3.5714285714285573E-4</v>
      </c>
      <c r="W72" s="12">
        <f t="shared" si="40"/>
        <v>7.2678644107215256</v>
      </c>
      <c r="X72" s="12">
        <f t="shared" si="41"/>
        <v>0.29283197204363581</v>
      </c>
      <c r="Y72">
        <f t="shared" si="30"/>
        <v>1.4389763106224262E-5</v>
      </c>
      <c r="Z72" s="13">
        <f t="shared" si="42"/>
        <v>0.97160857470135786</v>
      </c>
    </row>
    <row r="73" spans="1:26" x14ac:dyDescent="0.25">
      <c r="A73" s="5">
        <v>70</v>
      </c>
      <c r="B73" s="5">
        <v>0.73199999999999998</v>
      </c>
      <c r="C73" s="5">
        <v>0.71099999999999997</v>
      </c>
      <c r="D73" s="5">
        <v>0.879</v>
      </c>
      <c r="E73" s="5">
        <v>0.88</v>
      </c>
      <c r="F73" s="5">
        <f t="shared" si="31"/>
        <v>0.72150000000000003</v>
      </c>
      <c r="G73" s="6">
        <f t="shared" si="32"/>
        <v>2.9535864978902981E-2</v>
      </c>
      <c r="H73" s="5">
        <f t="shared" si="33"/>
        <v>0.87949999999999995</v>
      </c>
      <c r="I73" s="6">
        <f t="shared" si="34"/>
        <v>1.1363636363636374E-3</v>
      </c>
      <c r="J73" s="5">
        <f t="shared" si="35"/>
        <v>0.15799999999999992</v>
      </c>
      <c r="L73">
        <f t="shared" si="43"/>
        <v>70</v>
      </c>
      <c r="M73">
        <f t="shared" si="43"/>
        <v>79</v>
      </c>
      <c r="N73" s="11">
        <f t="shared" si="28"/>
        <v>3.2727272727272764E-4</v>
      </c>
      <c r="O73" s="12">
        <f t="shared" si="36"/>
        <v>6.6600066600066699</v>
      </c>
      <c r="P73" s="12">
        <f t="shared" si="37"/>
        <v>0.81693869707401512</v>
      </c>
      <c r="Q73">
        <f t="shared" si="29"/>
        <v>4.0144367574217097E-5</v>
      </c>
      <c r="R73" s="13">
        <f t="shared" si="38"/>
        <v>0.89256198347107618</v>
      </c>
      <c r="T73">
        <f t="shared" si="44"/>
        <v>70</v>
      </c>
      <c r="U73">
        <f t="shared" si="44"/>
        <v>89</v>
      </c>
      <c r="V73" s="11">
        <f t="shared" si="39"/>
        <v>3.4774436090225544E-4</v>
      </c>
      <c r="W73" s="12">
        <f t="shared" si="40"/>
        <v>7.0766048209657209</v>
      </c>
      <c r="X73" s="12">
        <f t="shared" si="41"/>
        <v>0.31244010061050431</v>
      </c>
      <c r="Y73">
        <f t="shared" si="30"/>
        <v>1.5353306544000179E-5</v>
      </c>
      <c r="Z73" s="13">
        <f t="shared" si="42"/>
        <v>0.96610161836487785</v>
      </c>
    </row>
    <row r="74" spans="1:26" x14ac:dyDescent="0.25">
      <c r="A74" s="5">
        <v>71</v>
      </c>
      <c r="B74" s="5">
        <v>0.73099999999999998</v>
      </c>
      <c r="C74" s="5">
        <v>0.70899999999999996</v>
      </c>
      <c r="D74" s="5">
        <v>0.878</v>
      </c>
      <c r="E74" s="5">
        <v>0.879</v>
      </c>
      <c r="F74" s="5">
        <f t="shared" si="31"/>
        <v>0.72</v>
      </c>
      <c r="G74" s="6">
        <f t="shared" si="32"/>
        <v>3.1029619181946431E-2</v>
      </c>
      <c r="H74" s="5">
        <f t="shared" si="33"/>
        <v>0.87850000000000006</v>
      </c>
      <c r="I74" s="6">
        <f t="shared" si="34"/>
        <v>1.1376564277588179E-3</v>
      </c>
      <c r="J74" s="5">
        <f t="shared" si="35"/>
        <v>0.15850000000000009</v>
      </c>
      <c r="L74">
        <f t="shared" si="43"/>
        <v>71</v>
      </c>
      <c r="M74">
        <f t="shared" si="43"/>
        <v>80</v>
      </c>
      <c r="N74" s="11">
        <f t="shared" si="28"/>
        <v>3.4242424242423371E-4</v>
      </c>
      <c r="O74" s="12">
        <f t="shared" si="36"/>
        <v>6.9683403016734591</v>
      </c>
      <c r="P74" s="12">
        <f t="shared" si="37"/>
        <v>0.92088063313644097</v>
      </c>
      <c r="Q74">
        <f t="shared" si="29"/>
        <v>4.5252074312324699E-5</v>
      </c>
      <c r="R74" s="13">
        <f t="shared" si="38"/>
        <v>0.87741359169931354</v>
      </c>
      <c r="T74">
        <f t="shared" si="44"/>
        <v>71</v>
      </c>
      <c r="U74">
        <f t="shared" si="44"/>
        <v>90</v>
      </c>
      <c r="V74" s="11">
        <f t="shared" si="39"/>
        <v>3.3571428571428397E-4</v>
      </c>
      <c r="W74" s="12">
        <f t="shared" si="40"/>
        <v>6.8317925460782263</v>
      </c>
      <c r="X74" s="12">
        <f t="shared" si="41"/>
        <v>0.30502556839910522</v>
      </c>
      <c r="Y74">
        <f t="shared" si="30"/>
        <v>1.4988956431132028E-5</v>
      </c>
      <c r="Z74" s="13">
        <f t="shared" si="42"/>
        <v>0.965360995468869</v>
      </c>
    </row>
    <row r="75" spans="1:26" x14ac:dyDescent="0.25">
      <c r="A75" s="5">
        <v>72</v>
      </c>
      <c r="B75" s="5">
        <v>0.72899999999999998</v>
      </c>
      <c r="C75" s="5">
        <v>0.70799999999999996</v>
      </c>
      <c r="D75" s="5">
        <v>0.878</v>
      </c>
      <c r="E75" s="5">
        <v>0.878</v>
      </c>
      <c r="F75" s="5">
        <f t="shared" si="31"/>
        <v>0.71849999999999992</v>
      </c>
      <c r="G75" s="6">
        <f t="shared" si="32"/>
        <v>2.9661016949152571E-2</v>
      </c>
      <c r="H75" s="5">
        <f t="shared" si="33"/>
        <v>0.878</v>
      </c>
      <c r="I75" s="6">
        <f t="shared" si="34"/>
        <v>0</v>
      </c>
      <c r="J75" s="5">
        <f t="shared" si="35"/>
        <v>0.15950000000000009</v>
      </c>
      <c r="L75">
        <f t="shared" si="43"/>
        <v>72</v>
      </c>
      <c r="M75">
        <f t="shared" si="43"/>
        <v>81</v>
      </c>
      <c r="N75" s="11">
        <f t="shared" si="28"/>
        <v>3.3636363636362895E-4</v>
      </c>
      <c r="O75" s="12">
        <f t="shared" si="36"/>
        <v>6.8450068450066963</v>
      </c>
      <c r="P75" s="12">
        <f t="shared" si="37"/>
        <v>0.89999627035468033</v>
      </c>
      <c r="Q75">
        <f t="shared" si="29"/>
        <v>4.4225816725228982E-5</v>
      </c>
      <c r="R75" s="13">
        <f t="shared" si="38"/>
        <v>0.87850267379679936</v>
      </c>
      <c r="V75" s="11"/>
      <c r="W75" s="12"/>
      <c r="X75" s="12"/>
      <c r="Z75" s="13"/>
    </row>
    <row r="76" spans="1:26" x14ac:dyDescent="0.25">
      <c r="A76" s="5">
        <v>73</v>
      </c>
      <c r="B76" s="5">
        <v>0.72799999999999998</v>
      </c>
      <c r="C76" s="5">
        <v>0.70699999999999996</v>
      </c>
      <c r="D76" s="5">
        <v>0.877</v>
      </c>
      <c r="E76" s="5">
        <v>0.878</v>
      </c>
      <c r="F76" s="5">
        <f t="shared" si="31"/>
        <v>0.71750000000000003</v>
      </c>
      <c r="G76" s="6">
        <f t="shared" si="32"/>
        <v>2.9702970297029729E-2</v>
      </c>
      <c r="H76" s="5">
        <f t="shared" si="33"/>
        <v>0.87749999999999995</v>
      </c>
      <c r="I76" s="6">
        <f t="shared" si="34"/>
        <v>1.1389521640091126E-3</v>
      </c>
      <c r="J76" s="5">
        <f t="shared" si="35"/>
        <v>0.15999999999999992</v>
      </c>
      <c r="L76">
        <f t="shared" si="43"/>
        <v>73</v>
      </c>
      <c r="M76">
        <f t="shared" si="43"/>
        <v>82</v>
      </c>
      <c r="N76" s="11">
        <f t="shared" si="28"/>
        <v>3.484848484848499E-4</v>
      </c>
      <c r="O76" s="12">
        <f t="shared" si="36"/>
        <v>7.0916737583404554</v>
      </c>
      <c r="P76" s="12">
        <f t="shared" si="37"/>
        <v>0.86991625532891148</v>
      </c>
      <c r="Q76">
        <f t="shared" si="29"/>
        <v>4.2747684786862708E-5</v>
      </c>
      <c r="R76" s="13">
        <f t="shared" si="38"/>
        <v>0.89255584801243493</v>
      </c>
      <c r="V76" s="11"/>
      <c r="W76" s="12"/>
      <c r="X76" s="12"/>
      <c r="Z76" s="13"/>
    </row>
    <row r="77" spans="1:26" x14ac:dyDescent="0.25">
      <c r="A77" s="5">
        <v>74</v>
      </c>
      <c r="B77" s="5">
        <v>0.72699999999999998</v>
      </c>
      <c r="C77" s="5">
        <v>0.70599999999999996</v>
      </c>
      <c r="D77" s="5">
        <v>0.876</v>
      </c>
      <c r="E77" s="5">
        <v>0.877</v>
      </c>
      <c r="F77" s="5">
        <f t="shared" si="31"/>
        <v>0.71649999999999991</v>
      </c>
      <c r="G77" s="6">
        <f t="shared" si="32"/>
        <v>2.9745042492917876E-2</v>
      </c>
      <c r="H77" s="5">
        <f t="shared" si="33"/>
        <v>0.87650000000000006</v>
      </c>
      <c r="I77" s="6">
        <f t="shared" si="34"/>
        <v>1.1402508551881423E-3</v>
      </c>
      <c r="J77" s="5">
        <f t="shared" si="35"/>
        <v>0.16000000000000014</v>
      </c>
      <c r="L77">
        <f t="shared" si="43"/>
        <v>74</v>
      </c>
      <c r="M77">
        <f t="shared" si="43"/>
        <v>83</v>
      </c>
      <c r="N77" s="11">
        <f t="shared" si="28"/>
        <v>3.8484848484848094E-4</v>
      </c>
      <c r="O77" s="12">
        <f t="shared" si="36"/>
        <v>7.8316744983410871</v>
      </c>
      <c r="P77" s="12">
        <f t="shared" si="37"/>
        <v>0.71117540451340588</v>
      </c>
      <c r="Q77">
        <f t="shared" si="29"/>
        <v>3.4947159377788754E-5</v>
      </c>
      <c r="R77" s="13">
        <f t="shared" si="38"/>
        <v>0.93811434886291312</v>
      </c>
      <c r="V77" s="11"/>
      <c r="W77" s="12"/>
      <c r="X77" s="12"/>
      <c r="Z77" s="13"/>
    </row>
    <row r="78" spans="1:26" x14ac:dyDescent="0.25">
      <c r="A78" s="5">
        <v>75</v>
      </c>
      <c r="B78" s="5">
        <v>0.72599999999999998</v>
      </c>
      <c r="C78" s="5">
        <v>0.70499999999999996</v>
      </c>
      <c r="D78" s="5">
        <v>0.875</v>
      </c>
      <c r="E78" s="5">
        <v>0.876</v>
      </c>
      <c r="F78" s="5">
        <f t="shared" si="31"/>
        <v>0.71550000000000002</v>
      </c>
      <c r="G78" s="6">
        <f t="shared" si="32"/>
        <v>2.9787234042553221E-2</v>
      </c>
      <c r="H78" s="5">
        <f t="shared" si="33"/>
        <v>0.87549999999999994</v>
      </c>
      <c r="I78" s="6">
        <f t="shared" si="34"/>
        <v>1.1415525114155261E-3</v>
      </c>
      <c r="J78" s="5">
        <f t="shared" si="35"/>
        <v>0.15999999999999992</v>
      </c>
      <c r="L78">
        <f t="shared" si="43"/>
        <v>75</v>
      </c>
      <c r="M78">
        <f t="shared" si="43"/>
        <v>84</v>
      </c>
      <c r="N78" s="11">
        <f t="shared" si="28"/>
        <v>4.1212121212121322E-4</v>
      </c>
      <c r="O78" s="12">
        <f t="shared" si="36"/>
        <v>8.386675053341742</v>
      </c>
      <c r="P78" s="12">
        <f t="shared" si="37"/>
        <v>0.6073468384575067</v>
      </c>
      <c r="Q78">
        <f t="shared" si="29"/>
        <v>2.9845023641801878E-5</v>
      </c>
      <c r="R78" s="13">
        <f t="shared" si="38"/>
        <v>0.95973432959735516</v>
      </c>
      <c r="V78" s="11"/>
      <c r="W78" s="12"/>
      <c r="X78" s="12"/>
      <c r="Z78" s="13"/>
    </row>
    <row r="79" spans="1:26" x14ac:dyDescent="0.25">
      <c r="A79" s="5">
        <v>76</v>
      </c>
      <c r="B79" s="5">
        <v>0.72499999999999998</v>
      </c>
      <c r="C79" s="5">
        <v>0.70399999999999996</v>
      </c>
      <c r="D79" s="5">
        <v>0.874</v>
      </c>
      <c r="E79" s="5">
        <v>0.875</v>
      </c>
      <c r="F79" s="5">
        <f t="shared" si="31"/>
        <v>0.71449999999999991</v>
      </c>
      <c r="G79" s="6">
        <f t="shared" si="32"/>
        <v>2.9829545454545484E-2</v>
      </c>
      <c r="H79" s="5">
        <f t="shared" si="33"/>
        <v>0.87450000000000006</v>
      </c>
      <c r="I79" s="6">
        <f t="shared" si="34"/>
        <v>1.1428571428571438E-3</v>
      </c>
      <c r="J79" s="5">
        <f t="shared" si="35"/>
        <v>0.16000000000000014</v>
      </c>
      <c r="L79">
        <f t="shared" si="43"/>
        <v>76</v>
      </c>
      <c r="M79">
        <f t="shared" si="43"/>
        <v>85</v>
      </c>
      <c r="N79" s="11">
        <f t="shared" si="28"/>
        <v>4.5151515151515089E-4</v>
      </c>
      <c r="O79" s="12">
        <f t="shared" si="36"/>
        <v>9.1883425216758443</v>
      </c>
      <c r="P79" s="12">
        <f t="shared" si="37"/>
        <v>0.66560085423594184</v>
      </c>
      <c r="Q79">
        <f t="shared" si="29"/>
        <v>3.2707625977154176E-5</v>
      </c>
      <c r="R79" s="13">
        <f t="shared" si="38"/>
        <v>0.95971123503220879</v>
      </c>
      <c r="V79" s="11"/>
      <c r="W79" s="12"/>
      <c r="X79" s="12"/>
      <c r="Z79" s="13"/>
    </row>
    <row r="80" spans="1:26" x14ac:dyDescent="0.25">
      <c r="A80" s="5">
        <v>77</v>
      </c>
      <c r="B80" s="5">
        <v>0.72399999999999998</v>
      </c>
      <c r="C80" s="5">
        <v>0.70299999999999996</v>
      </c>
      <c r="D80" s="5">
        <v>0.873</v>
      </c>
      <c r="E80" s="5">
        <v>0.875</v>
      </c>
      <c r="F80" s="5">
        <f t="shared" si="31"/>
        <v>0.71350000000000002</v>
      </c>
      <c r="G80" s="6">
        <f t="shared" si="32"/>
        <v>2.987197724039832E-2</v>
      </c>
      <c r="H80" s="5">
        <f t="shared" si="33"/>
        <v>0.874</v>
      </c>
      <c r="I80" s="6">
        <f t="shared" si="34"/>
        <v>2.2857142857142876E-3</v>
      </c>
      <c r="J80" s="5">
        <f t="shared" si="35"/>
        <v>0.16049999999999998</v>
      </c>
      <c r="L80">
        <f t="shared" si="43"/>
        <v>77</v>
      </c>
      <c r="M80">
        <f t="shared" si="43"/>
        <v>86</v>
      </c>
      <c r="N80" s="11">
        <f t="shared" si="28"/>
        <v>4.0909090909091661E-4</v>
      </c>
      <c r="O80" s="12">
        <f t="shared" si="36"/>
        <v>8.325008325008481</v>
      </c>
      <c r="P80" s="12">
        <f t="shared" si="37"/>
        <v>0.75902699924094985</v>
      </c>
      <c r="Q80">
        <f t="shared" si="29"/>
        <v>3.7298586742700271E-5</v>
      </c>
      <c r="R80" s="13">
        <f t="shared" si="38"/>
        <v>0.93764469825590657</v>
      </c>
      <c r="V80" s="11"/>
      <c r="W80" s="12"/>
      <c r="X80" s="12"/>
      <c r="Z80" s="13"/>
    </row>
    <row r="81" spans="1:26" x14ac:dyDescent="0.25">
      <c r="A81" s="5">
        <v>78</v>
      </c>
      <c r="B81" s="5">
        <v>0.72299999999999998</v>
      </c>
      <c r="C81" s="5">
        <v>0.70199999999999996</v>
      </c>
      <c r="D81" s="5">
        <v>0.873</v>
      </c>
      <c r="E81" s="5">
        <v>0.874</v>
      </c>
      <c r="F81" s="5">
        <f t="shared" si="31"/>
        <v>0.71249999999999991</v>
      </c>
      <c r="G81" s="6">
        <f t="shared" si="32"/>
        <v>2.9914529914529944E-2</v>
      </c>
      <c r="H81" s="5">
        <f t="shared" si="33"/>
        <v>0.87349999999999994</v>
      </c>
      <c r="I81" s="6">
        <f t="shared" si="34"/>
        <v>1.1441647597254015E-3</v>
      </c>
      <c r="J81" s="5">
        <f t="shared" si="35"/>
        <v>0.16100000000000003</v>
      </c>
      <c r="L81">
        <f t="shared" si="43"/>
        <v>78</v>
      </c>
      <c r="M81">
        <f t="shared" si="43"/>
        <v>87</v>
      </c>
      <c r="N81" s="11">
        <f t="shared" si="28"/>
        <v>3.5151515151515714E-4</v>
      </c>
      <c r="O81" s="12">
        <f t="shared" si="36"/>
        <v>7.1533404866739367</v>
      </c>
      <c r="P81" s="12">
        <f t="shared" si="37"/>
        <v>0.86991625532898553</v>
      </c>
      <c r="Q81">
        <f t="shared" si="29"/>
        <v>4.2747684786866347E-5</v>
      </c>
      <c r="R81" s="13">
        <f t="shared" si="38"/>
        <v>0.89420520999468645</v>
      </c>
      <c r="V81" s="11"/>
      <c r="W81" s="12"/>
      <c r="X81" s="12"/>
      <c r="Z81" s="13"/>
    </row>
    <row r="82" spans="1:26" x14ac:dyDescent="0.25">
      <c r="A82" s="5">
        <v>79</v>
      </c>
      <c r="B82" s="5">
        <v>0.72199999999999998</v>
      </c>
      <c r="C82" s="5">
        <v>0.70099999999999996</v>
      </c>
      <c r="D82" s="5">
        <v>0.872</v>
      </c>
      <c r="E82" s="5">
        <v>0.874</v>
      </c>
      <c r="F82" s="5">
        <f t="shared" si="31"/>
        <v>0.71150000000000002</v>
      </c>
      <c r="G82" s="6">
        <f t="shared" si="32"/>
        <v>2.9957203994293895E-2</v>
      </c>
      <c r="H82" s="5">
        <f t="shared" si="33"/>
        <v>0.873</v>
      </c>
      <c r="I82" s="6">
        <f t="shared" si="34"/>
        <v>2.2883295194508031E-3</v>
      </c>
      <c r="J82" s="5">
        <f t="shared" si="35"/>
        <v>0.16149999999999998</v>
      </c>
      <c r="L82">
        <f t="shared" si="43"/>
        <v>79</v>
      </c>
      <c r="M82">
        <f t="shared" si="43"/>
        <v>88</v>
      </c>
      <c r="N82" s="11">
        <f t="shared" si="28"/>
        <v>3.1212121212121616E-4</v>
      </c>
      <c r="O82" s="12">
        <f t="shared" si="36"/>
        <v>6.3516730183397687</v>
      </c>
      <c r="P82" s="12">
        <f t="shared" si="37"/>
        <v>0.82619608829285762</v>
      </c>
      <c r="Q82">
        <f t="shared" si="29"/>
        <v>4.0599275778711013E-5</v>
      </c>
      <c r="R82" s="13">
        <f t="shared" si="38"/>
        <v>0.88078040680780068</v>
      </c>
      <c r="V82" s="11"/>
      <c r="W82" s="12"/>
      <c r="X82" s="12"/>
      <c r="Z82" s="13"/>
    </row>
    <row r="83" spans="1:26" x14ac:dyDescent="0.25">
      <c r="A83" s="5">
        <v>80</v>
      </c>
      <c r="B83" s="5">
        <v>0.72</v>
      </c>
      <c r="C83" s="5">
        <v>0.69899999999999995</v>
      </c>
      <c r="D83" s="5">
        <v>0.871</v>
      </c>
      <c r="E83" s="5">
        <v>0.873</v>
      </c>
      <c r="F83" s="5">
        <f t="shared" si="31"/>
        <v>0.70950000000000002</v>
      </c>
      <c r="G83" s="6">
        <f t="shared" si="32"/>
        <v>3.004291845493565E-2</v>
      </c>
      <c r="H83" s="5">
        <f t="shared" si="33"/>
        <v>0.872</v>
      </c>
      <c r="I83" s="6">
        <f t="shared" si="34"/>
        <v>2.2909507445589938E-3</v>
      </c>
      <c r="J83" s="5">
        <f t="shared" si="35"/>
        <v>0.16249999999999998</v>
      </c>
      <c r="L83">
        <f t="shared" si="43"/>
        <v>80</v>
      </c>
      <c r="M83">
        <f t="shared" si="43"/>
        <v>89</v>
      </c>
      <c r="N83" s="11">
        <f t="shared" si="28"/>
        <v>2.6363636363636286E-4</v>
      </c>
      <c r="O83" s="12">
        <f t="shared" si="36"/>
        <v>5.3650053650053504</v>
      </c>
      <c r="P83" s="12">
        <f t="shared" si="37"/>
        <v>0.78851468608828423</v>
      </c>
      <c r="Q83">
        <f t="shared" si="29"/>
        <v>3.8747611674378276E-5</v>
      </c>
      <c r="R83" s="13">
        <f t="shared" si="38"/>
        <v>0.85265292328488451</v>
      </c>
      <c r="V83" s="11"/>
      <c r="W83" s="12"/>
      <c r="X83" s="12"/>
      <c r="Z83" s="13"/>
    </row>
    <row r="84" spans="1:26" x14ac:dyDescent="0.25">
      <c r="A84" s="5">
        <v>81</v>
      </c>
      <c r="B84" s="5">
        <v>0.72</v>
      </c>
      <c r="C84" s="5">
        <v>0.69799999999999995</v>
      </c>
      <c r="D84" s="5">
        <v>0.871</v>
      </c>
      <c r="E84" s="5">
        <v>0.872</v>
      </c>
      <c r="F84" s="5">
        <f t="shared" si="31"/>
        <v>0.70899999999999996</v>
      </c>
      <c r="G84" s="6">
        <f t="shared" si="32"/>
        <v>3.1518624641833838E-2</v>
      </c>
      <c r="H84" s="5">
        <f t="shared" si="33"/>
        <v>0.87149999999999994</v>
      </c>
      <c r="I84" s="6">
        <f t="shared" si="34"/>
        <v>1.146788990825689E-3</v>
      </c>
      <c r="J84" s="5">
        <f t="shared" si="35"/>
        <v>0.16249999999999998</v>
      </c>
      <c r="L84">
        <f t="shared" si="43"/>
        <v>81</v>
      </c>
      <c r="M84">
        <f t="shared" si="43"/>
        <v>90</v>
      </c>
      <c r="N84" s="11">
        <f t="shared" si="28"/>
        <v>2.727272727272703E-4</v>
      </c>
      <c r="O84" s="12">
        <f t="shared" si="36"/>
        <v>5.5500055500055021</v>
      </c>
      <c r="P84" s="12">
        <f t="shared" si="37"/>
        <v>0.77758785738452973</v>
      </c>
      <c r="Q84">
        <f t="shared" si="29"/>
        <v>3.8210667311875789E-5</v>
      </c>
      <c r="R84" s="13">
        <f t="shared" si="38"/>
        <v>0.86427656850190882</v>
      </c>
      <c r="V84" s="11"/>
      <c r="W84" s="12"/>
      <c r="X84" s="12"/>
      <c r="Z84" s="13"/>
    </row>
    <row r="85" spans="1:26" x14ac:dyDescent="0.25">
      <c r="A85" s="5">
        <v>82</v>
      </c>
      <c r="B85" s="5">
        <v>0.71899999999999997</v>
      </c>
      <c r="C85" s="5">
        <v>0.69699999999999995</v>
      </c>
      <c r="D85" s="5">
        <v>0.87</v>
      </c>
      <c r="E85" s="5">
        <v>0.871</v>
      </c>
      <c r="F85" s="5">
        <f t="shared" si="31"/>
        <v>0.70799999999999996</v>
      </c>
      <c r="G85" s="6">
        <f t="shared" si="32"/>
        <v>3.1563845050215235E-2</v>
      </c>
      <c r="H85" s="5">
        <f t="shared" si="33"/>
        <v>0.87050000000000005</v>
      </c>
      <c r="I85" s="6">
        <f t="shared" si="34"/>
        <v>1.1481056257175671E-3</v>
      </c>
      <c r="J85" s="5">
        <f t="shared" si="35"/>
        <v>0.16250000000000009</v>
      </c>
    </row>
    <row r="86" spans="1:26" x14ac:dyDescent="0.25">
      <c r="A86" s="5">
        <v>83</v>
      </c>
      <c r="B86" s="5">
        <v>0.71799999999999997</v>
      </c>
      <c r="C86" s="5">
        <v>0.69599999999999995</v>
      </c>
      <c r="D86" s="5">
        <v>0.86899999999999999</v>
      </c>
      <c r="E86" s="5">
        <v>0.871</v>
      </c>
      <c r="F86" s="5">
        <f t="shared" si="31"/>
        <v>0.70699999999999996</v>
      </c>
      <c r="G86" s="6">
        <f t="shared" si="32"/>
        <v>3.1609195402298881E-2</v>
      </c>
      <c r="H86" s="5">
        <f t="shared" si="33"/>
        <v>0.87</v>
      </c>
      <c r="I86" s="6">
        <f t="shared" si="34"/>
        <v>2.2962112514351343E-3</v>
      </c>
      <c r="J86" s="5">
        <f t="shared" si="35"/>
        <v>0.16300000000000003</v>
      </c>
    </row>
    <row r="87" spans="1:26" x14ac:dyDescent="0.25">
      <c r="A87" s="5">
        <v>84</v>
      </c>
      <c r="B87" s="5">
        <v>0.71699999999999997</v>
      </c>
      <c r="C87" s="5">
        <v>0.69499999999999995</v>
      </c>
      <c r="D87" s="5">
        <v>0.86899999999999999</v>
      </c>
      <c r="E87" s="5">
        <v>0.87</v>
      </c>
      <c r="F87" s="5">
        <f t="shared" si="31"/>
        <v>0.70599999999999996</v>
      </c>
      <c r="G87" s="6">
        <f t="shared" si="32"/>
        <v>3.1654676258992834E-2</v>
      </c>
      <c r="H87" s="5">
        <f t="shared" si="33"/>
        <v>0.86949999999999994</v>
      </c>
      <c r="I87" s="6">
        <f t="shared" si="34"/>
        <v>1.1494252873563229E-3</v>
      </c>
      <c r="J87" s="5">
        <f t="shared" si="35"/>
        <v>0.16349999999999998</v>
      </c>
    </row>
    <row r="88" spans="1:26" x14ac:dyDescent="0.25">
      <c r="A88" s="5">
        <v>85</v>
      </c>
      <c r="B88" s="5">
        <v>0.71499999999999997</v>
      </c>
      <c r="C88" s="5">
        <v>0.69399999999999995</v>
      </c>
      <c r="D88" s="5">
        <v>0.86799999999999999</v>
      </c>
      <c r="E88" s="5">
        <v>0.87</v>
      </c>
      <c r="F88" s="5">
        <f t="shared" si="31"/>
        <v>0.7044999999999999</v>
      </c>
      <c r="G88" s="6">
        <f t="shared" si="32"/>
        <v>3.0259365994236339E-2</v>
      </c>
      <c r="H88" s="5">
        <f t="shared" si="33"/>
        <v>0.86899999999999999</v>
      </c>
      <c r="I88" s="6">
        <f t="shared" si="34"/>
        <v>2.2988505747126458E-3</v>
      </c>
      <c r="J88" s="5">
        <f t="shared" si="35"/>
        <v>0.16450000000000009</v>
      </c>
    </row>
    <row r="89" spans="1:26" x14ac:dyDescent="0.25">
      <c r="A89" s="5">
        <v>86</v>
      </c>
      <c r="B89" s="5">
        <v>0.71499999999999997</v>
      </c>
      <c r="C89" s="5">
        <v>0.69299999999999995</v>
      </c>
      <c r="D89" s="5">
        <v>0.86699999999999999</v>
      </c>
      <c r="E89" s="5">
        <v>0.86899999999999999</v>
      </c>
      <c r="F89" s="5">
        <f t="shared" si="31"/>
        <v>0.70399999999999996</v>
      </c>
      <c r="G89" s="6">
        <f t="shared" si="32"/>
        <v>3.1746031746031779E-2</v>
      </c>
      <c r="H89" s="5">
        <f t="shared" si="33"/>
        <v>0.86799999999999999</v>
      </c>
      <c r="I89" s="6">
        <f t="shared" si="34"/>
        <v>2.3014959723820505E-3</v>
      </c>
      <c r="J89" s="5">
        <f t="shared" si="35"/>
        <v>0.16400000000000003</v>
      </c>
      <c r="N89">
        <f t="array" ref="N89:O93">LINEST(J3:J12,A3:A12,TRUE,TRUE)</f>
        <v>2.2666666666666742E-3</v>
      </c>
      <c r="O89">
        <v>6.8700000000000067E-2</v>
      </c>
    </row>
    <row r="90" spans="1:26" x14ac:dyDescent="0.25">
      <c r="A90" s="5">
        <v>87</v>
      </c>
      <c r="B90" s="5">
        <v>0.71399999999999997</v>
      </c>
      <c r="C90" s="5">
        <v>0.69199999999999995</v>
      </c>
      <c r="D90" s="5">
        <v>0.86599999999999999</v>
      </c>
      <c r="E90" s="5">
        <v>0.86799999999999999</v>
      </c>
      <c r="F90" s="5">
        <f t="shared" si="31"/>
        <v>0.70299999999999996</v>
      </c>
      <c r="G90" s="6">
        <f t="shared" si="32"/>
        <v>3.17919075144509E-2</v>
      </c>
      <c r="H90" s="5">
        <f t="shared" si="33"/>
        <v>0.86699999999999999</v>
      </c>
      <c r="I90" s="6">
        <f t="shared" si="34"/>
        <v>2.3041474654377902E-3</v>
      </c>
      <c r="J90" s="5">
        <f t="shared" si="35"/>
        <v>0.16400000000000003</v>
      </c>
      <c r="N90">
        <v>3.9568378355150268E-5</v>
      </c>
      <c r="O90">
        <v>2.1123733600196071E-4</v>
      </c>
    </row>
    <row r="91" spans="1:26" x14ac:dyDescent="0.25">
      <c r="A91" s="5">
        <v>88</v>
      </c>
      <c r="B91" s="5">
        <v>0.71199999999999997</v>
      </c>
      <c r="C91" s="5">
        <v>0.69099999999999995</v>
      </c>
      <c r="D91" s="5">
        <v>0.86499999999999999</v>
      </c>
      <c r="E91" s="5">
        <v>0.86699999999999999</v>
      </c>
      <c r="F91" s="5">
        <f t="shared" si="31"/>
        <v>0.70150000000000001</v>
      </c>
      <c r="G91" s="6">
        <f t="shared" si="32"/>
        <v>3.0390738060781505E-2</v>
      </c>
      <c r="H91" s="5">
        <f t="shared" si="33"/>
        <v>0.86599999999999999</v>
      </c>
      <c r="I91" s="6">
        <f t="shared" si="34"/>
        <v>2.3068050749711672E-3</v>
      </c>
      <c r="J91" s="5">
        <f t="shared" si="35"/>
        <v>0.16449999999999998</v>
      </c>
      <c r="N91">
        <v>0.99756805522868164</v>
      </c>
      <c r="O91">
        <v>3.5939764421410271E-4</v>
      </c>
    </row>
    <row r="92" spans="1:26" x14ac:dyDescent="0.25">
      <c r="A92" s="5">
        <v>89</v>
      </c>
      <c r="B92" s="5">
        <v>0.71199999999999997</v>
      </c>
      <c r="C92" s="5">
        <v>0.69</v>
      </c>
      <c r="D92" s="5">
        <v>0.86499999999999999</v>
      </c>
      <c r="E92" s="5">
        <v>0.86599999999999999</v>
      </c>
      <c r="F92" s="5">
        <f t="shared" si="31"/>
        <v>0.70099999999999996</v>
      </c>
      <c r="G92" s="6">
        <f t="shared" si="32"/>
        <v>3.1884057971014526E-2</v>
      </c>
      <c r="H92" s="5">
        <f t="shared" si="33"/>
        <v>0.86549999999999994</v>
      </c>
      <c r="I92" s="6">
        <f t="shared" si="34"/>
        <v>1.1547344110854514E-3</v>
      </c>
      <c r="J92" s="5">
        <f t="shared" si="35"/>
        <v>0.16449999999999998</v>
      </c>
      <c r="N92">
        <v>3281.5483870973003</v>
      </c>
      <c r="O92">
        <v>8</v>
      </c>
    </row>
    <row r="93" spans="1:26" x14ac:dyDescent="0.25">
      <c r="A93" s="5">
        <v>90</v>
      </c>
      <c r="B93" s="5">
        <v>0.71099999999999997</v>
      </c>
      <c r="C93" s="5">
        <v>0.68899999999999995</v>
      </c>
      <c r="D93" s="5">
        <v>0.86399999999999999</v>
      </c>
      <c r="E93" s="5">
        <v>0.86599999999999999</v>
      </c>
      <c r="F93" s="5">
        <f t="shared" si="31"/>
        <v>0.7</v>
      </c>
      <c r="G93" s="6">
        <f t="shared" si="32"/>
        <v>3.1930333817126302E-2</v>
      </c>
      <c r="H93" s="5">
        <f t="shared" si="33"/>
        <v>0.86499999999999999</v>
      </c>
      <c r="I93" s="6">
        <f t="shared" si="34"/>
        <v>2.3094688221709028E-3</v>
      </c>
      <c r="J93" s="5">
        <f t="shared" si="35"/>
        <v>0.16500000000000004</v>
      </c>
      <c r="N93">
        <v>4.238666666666692E-4</v>
      </c>
      <c r="O93">
        <v>1.0333333333331739E-6</v>
      </c>
    </row>
  </sheetData>
  <mergeCells count="2">
    <mergeCell ref="L1:R1"/>
    <mergeCell ref="T1:Z1"/>
  </mergeCells>
  <conditionalFormatting sqref="O3:P84">
    <cfRule type="top10" dxfId="25" priority="2" rank="1"/>
  </conditionalFormatting>
  <conditionalFormatting sqref="W10:X84 X3:X9">
    <cfRule type="top10" dxfId="24" priority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Z93"/>
  <sheetViews>
    <sheetView topLeftCell="N1" zoomScale="85" zoomScaleNormal="85" workbookViewId="0">
      <selection activeCell="AP33" sqref="AP3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0.874</v>
      </c>
      <c r="C3" s="5">
        <v>0.88100000000000001</v>
      </c>
      <c r="D3" s="5">
        <v>0.90400000000000003</v>
      </c>
      <c r="E3" s="5">
        <v>0.90200000000000002</v>
      </c>
      <c r="F3" s="5">
        <f>AVERAGE(B3:C3)</f>
        <v>0.87749999999999995</v>
      </c>
      <c r="G3" s="6">
        <f>ABS((C3-B3)/C3)</f>
        <v>7.9455164585698138E-3</v>
      </c>
      <c r="H3" s="5">
        <f>AVERAGE(D3:E3)</f>
        <v>0.90300000000000002</v>
      </c>
      <c r="I3" s="6">
        <f>ABS((E3-D3)/E3)</f>
        <v>2.2172949002217312E-3</v>
      </c>
      <c r="J3" s="5">
        <f>H3-C3</f>
        <v>2.200000000000002E-2</v>
      </c>
      <c r="L3" s="7">
        <v>0</v>
      </c>
      <c r="M3" s="7">
        <v>9</v>
      </c>
      <c r="N3" s="8">
        <f t="shared" ref="N3:N34" si="0">LINEST(J3:J12,A3:A12,TRUE,FALSE)</f>
        <v>2.4363636363636384E-3</v>
      </c>
      <c r="O3" s="9">
        <f>((((N3/13650)/0.3)*0.0001)/0.0012)*1000000000</f>
        <v>49.580049580049625</v>
      </c>
      <c r="P3" s="9">
        <f>((((Q3/13650)/0.3)*0.0001)/0.0012)*1000000000</f>
        <v>2.8218845817510023</v>
      </c>
      <c r="Q3" s="7">
        <f t="shared" ref="Q3:Q34" si="1">(STEYX(J3:J12,A3:A12))/(STDEV(A3:A12)*SQRT(COUNT(A3:A12)-1))</f>
        <v>1.3866740834724423E-4</v>
      </c>
      <c r="R3" s="10">
        <f>RSQ(J3:J12,A3:A12)</f>
        <v>0.97473943254197959</v>
      </c>
      <c r="S3" s="7"/>
      <c r="T3" s="7">
        <v>0</v>
      </c>
      <c r="U3" s="7">
        <v>19</v>
      </c>
      <c r="V3" s="8">
        <f>LINEST(J3:J22,A3:A22,TRUE,FALSE)</f>
        <v>2.3210526315789507E-3</v>
      </c>
      <c r="W3" s="9">
        <f>((((V3/13650)/0.3)*0.0001)/0.0012)*1000000000</f>
        <v>47.233468286099935</v>
      </c>
      <c r="X3" s="9">
        <f>((((Y3/13650)/0.3)*0.0001)/0.0012)*1000000000</f>
        <v>0.90656238538183953</v>
      </c>
      <c r="Y3" s="7">
        <f t="shared" ref="Y3:Y34" si="2">(STEYX(J3:J22,A3:A22))/(STDEV(A3:A22)*SQRT(COUNT(A3:A22)-1))</f>
        <v>4.4548475617663588E-5</v>
      </c>
      <c r="Z3" s="10">
        <f>RSQ(J3:J22,A3:A22)</f>
        <v>0.99341284331367441</v>
      </c>
    </row>
    <row r="4" spans="1:26" x14ac:dyDescent="0.25">
      <c r="A4" s="5">
        <v>1</v>
      </c>
      <c r="B4" s="5">
        <v>0.875</v>
      </c>
      <c r="C4" s="5">
        <v>0.879</v>
      </c>
      <c r="D4" s="5">
        <v>0.90300000000000002</v>
      </c>
      <c r="E4" s="5">
        <v>0.90200000000000002</v>
      </c>
      <c r="F4" s="5">
        <f t="shared" ref="F4:F67" si="3">AVERAGE(B4:C4)</f>
        <v>0.877</v>
      </c>
      <c r="G4" s="6">
        <f t="shared" ref="G4:G67" si="4">ABS((C4-B4)/C4)</f>
        <v>4.5506257110352714E-3</v>
      </c>
      <c r="H4" s="5">
        <f t="shared" ref="H4:H67" si="5">AVERAGE(D4:E4)</f>
        <v>0.90250000000000008</v>
      </c>
      <c r="I4" s="6">
        <f t="shared" ref="I4:I67" si="6">ABS((E4-D4)/E4)</f>
        <v>1.1086474501108656E-3</v>
      </c>
      <c r="J4" s="5">
        <f t="shared" ref="J4:J67" si="7">H4-F4</f>
        <v>2.5500000000000078E-2</v>
      </c>
      <c r="L4" s="7">
        <f>L3+1</f>
        <v>1</v>
      </c>
      <c r="M4" s="7">
        <f>M3+1</f>
        <v>10</v>
      </c>
      <c r="N4" s="8">
        <f t="shared" si="0"/>
        <v>2.451515151515159E-3</v>
      </c>
      <c r="O4" s="9">
        <f t="shared" ref="O4:O67" si="8">((((N4/13650)/0.3)*0.0001)/0.0012)*1000000000</f>
        <v>49.888383221716722</v>
      </c>
      <c r="P4" s="9">
        <f t="shared" ref="P4:P67" si="9">((((Q4/13650)/0.3)*0.0001)/0.0012)*1000000000</f>
        <v>2.8235685853512442</v>
      </c>
      <c r="Q4" s="7">
        <f t="shared" si="1"/>
        <v>1.3875016028416012E-4</v>
      </c>
      <c r="R4" s="10">
        <f t="shared" ref="R4:R67" si="10">RSQ(J4:J13,A4:A13)</f>
        <v>0.97501389193046417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2.298496240601508E-3</v>
      </c>
      <c r="W4" s="9">
        <f t="shared" ref="W4:W67" si="12">((((V4/13650)/0.3)*0.0001)/0.0012)*1000000000</f>
        <v>46.774445270685966</v>
      </c>
      <c r="X4" s="9">
        <f t="shared" ref="X4:X67" si="13">((((Y4/13650)/0.3)*0.0001)/0.0012)*1000000000</f>
        <v>0.91214049131479202</v>
      </c>
      <c r="Y4" s="7">
        <f t="shared" si="2"/>
        <v>4.4822583743208873E-5</v>
      </c>
      <c r="Z4" s="10">
        <f t="shared" ref="Z4:Z67" si="14">RSQ(J4:J23,A4:A23)</f>
        <v>0.99320145414847461</v>
      </c>
    </row>
    <row r="5" spans="1:26" x14ac:dyDescent="0.25">
      <c r="A5" s="5">
        <v>2</v>
      </c>
      <c r="B5" s="5">
        <v>0.876</v>
      </c>
      <c r="C5" s="5">
        <v>0.876</v>
      </c>
      <c r="D5" s="5">
        <v>0.90200000000000002</v>
      </c>
      <c r="E5" s="5">
        <v>0.90100000000000002</v>
      </c>
      <c r="F5" s="5">
        <f t="shared" si="3"/>
        <v>0.876</v>
      </c>
      <c r="G5" s="6">
        <f t="shared" si="4"/>
        <v>0</v>
      </c>
      <c r="H5" s="5">
        <f t="shared" si="5"/>
        <v>0.90149999999999997</v>
      </c>
      <c r="I5" s="6">
        <f t="shared" si="6"/>
        <v>1.1098779134295236E-3</v>
      </c>
      <c r="J5" s="5">
        <f t="shared" si="7"/>
        <v>2.5499999999999967E-2</v>
      </c>
      <c r="L5" s="7">
        <f>L4+1</f>
        <v>2</v>
      </c>
      <c r="M5" s="7">
        <f t="shared" ref="M5:M68" si="15">M4+1</f>
        <v>11</v>
      </c>
      <c r="N5" s="8">
        <f t="shared" si="0"/>
        <v>2.593939393939408E-3</v>
      </c>
      <c r="O5" s="9">
        <f t="shared" si="8"/>
        <v>52.786719453386418</v>
      </c>
      <c r="P5" s="9">
        <f t="shared" si="9"/>
        <v>2.626814435410108</v>
      </c>
      <c r="Q5" s="7">
        <f t="shared" si="1"/>
        <v>1.2908166135605268E-4</v>
      </c>
      <c r="R5" s="10">
        <f t="shared" si="10"/>
        <v>0.98057415704474582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2.2763157894736897E-3</v>
      </c>
      <c r="W5" s="9">
        <f t="shared" si="12"/>
        <v>46.323072638862236</v>
      </c>
      <c r="X5" s="9">
        <f t="shared" si="13"/>
        <v>0.97299659939820082</v>
      </c>
      <c r="Y5" s="7">
        <f t="shared" si="2"/>
        <v>4.7813052894427592E-5</v>
      </c>
      <c r="Z5" s="10">
        <f t="shared" si="14"/>
        <v>0.99212110845475832</v>
      </c>
    </row>
    <row r="6" spans="1:26" x14ac:dyDescent="0.25">
      <c r="A6" s="5">
        <v>3</v>
      </c>
      <c r="B6" s="5">
        <v>0.871</v>
      </c>
      <c r="C6" s="5">
        <v>0.875</v>
      </c>
      <c r="D6" s="5">
        <v>0.90200000000000002</v>
      </c>
      <c r="E6" s="5">
        <v>0.90100000000000002</v>
      </c>
      <c r="F6" s="5">
        <f t="shared" si="3"/>
        <v>0.873</v>
      </c>
      <c r="G6" s="6">
        <f t="shared" si="4"/>
        <v>4.5714285714285752E-3</v>
      </c>
      <c r="H6" s="5">
        <f t="shared" si="5"/>
        <v>0.90149999999999997</v>
      </c>
      <c r="I6" s="6">
        <f t="shared" si="6"/>
        <v>1.1098779134295236E-3</v>
      </c>
      <c r="J6" s="5">
        <f t="shared" si="7"/>
        <v>2.849999999999997E-2</v>
      </c>
      <c r="L6" s="7">
        <f t="shared" ref="L6:L21" si="17">L5+1</f>
        <v>3</v>
      </c>
      <c r="M6" s="7">
        <f t="shared" si="15"/>
        <v>12</v>
      </c>
      <c r="N6" s="8">
        <f t="shared" si="0"/>
        <v>2.4393939393939509E-3</v>
      </c>
      <c r="O6" s="9">
        <f t="shared" si="8"/>
        <v>49.641716308383216</v>
      </c>
      <c r="P6" s="9">
        <f t="shared" si="9"/>
        <v>2.8225583037569399</v>
      </c>
      <c r="Q6" s="7">
        <f t="shared" si="1"/>
        <v>1.3870051504661599E-4</v>
      </c>
      <c r="R6" s="10">
        <f t="shared" si="10"/>
        <v>0.97478884150514822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2.2030075187969953E-3</v>
      </c>
      <c r="W6" s="9">
        <f t="shared" si="12"/>
        <v>44.831247838766707</v>
      </c>
      <c r="X6" s="9">
        <f t="shared" si="13"/>
        <v>0.99808759851584428</v>
      </c>
      <c r="Y6" s="7">
        <f t="shared" si="2"/>
        <v>4.9046024591068579E-5</v>
      </c>
      <c r="Z6" s="10">
        <f t="shared" si="14"/>
        <v>0.99115718169571665</v>
      </c>
    </row>
    <row r="7" spans="1:26" x14ac:dyDescent="0.25">
      <c r="A7" s="5">
        <v>4</v>
      </c>
      <c r="B7" s="5">
        <v>0.86799999999999999</v>
      </c>
      <c r="C7" s="5">
        <v>0.873</v>
      </c>
      <c r="D7" s="5">
        <v>0.90200000000000002</v>
      </c>
      <c r="E7" s="5">
        <v>0.90100000000000002</v>
      </c>
      <c r="F7" s="5">
        <f t="shared" si="3"/>
        <v>0.87050000000000005</v>
      </c>
      <c r="G7" s="6">
        <f t="shared" si="4"/>
        <v>5.7273768613974848E-3</v>
      </c>
      <c r="H7" s="5">
        <f t="shared" si="5"/>
        <v>0.90149999999999997</v>
      </c>
      <c r="I7" s="6">
        <f t="shared" si="6"/>
        <v>1.1098779134295236E-3</v>
      </c>
      <c r="J7" s="5">
        <f t="shared" si="7"/>
        <v>3.0999999999999917E-2</v>
      </c>
      <c r="L7" s="7">
        <f t="shared" si="17"/>
        <v>4</v>
      </c>
      <c r="M7" s="7">
        <f t="shared" si="15"/>
        <v>13</v>
      </c>
      <c r="N7" s="8">
        <f t="shared" si="0"/>
        <v>2.3242424242424374E-3</v>
      </c>
      <c r="O7" s="9">
        <f t="shared" si="8"/>
        <v>47.298380631714231</v>
      </c>
      <c r="P7" s="9">
        <f t="shared" si="9"/>
        <v>2.7838959411688911</v>
      </c>
      <c r="Q7" s="7">
        <f t="shared" si="1"/>
        <v>1.3680064654903929E-4</v>
      </c>
      <c r="R7" s="10">
        <f t="shared" si="10"/>
        <v>0.97303309829918672</v>
      </c>
      <c r="S7" s="7"/>
      <c r="T7" s="7">
        <f t="shared" si="18"/>
        <v>4</v>
      </c>
      <c r="U7" s="7">
        <f t="shared" si="16"/>
        <v>23</v>
      </c>
      <c r="V7" s="8">
        <f t="shared" si="11"/>
        <v>2.1530075187969947E-3</v>
      </c>
      <c r="W7" s="9">
        <f t="shared" si="12"/>
        <v>43.813746821265667</v>
      </c>
      <c r="X7" s="9">
        <f t="shared" si="13"/>
        <v>0.94237145028930491</v>
      </c>
      <c r="Y7" s="7">
        <f t="shared" si="2"/>
        <v>4.6308133067216437E-5</v>
      </c>
      <c r="Z7" s="10">
        <f t="shared" si="14"/>
        <v>0.99174162689871403</v>
      </c>
    </row>
    <row r="8" spans="1:26" x14ac:dyDescent="0.25">
      <c r="A8" s="5">
        <v>5</v>
      </c>
      <c r="B8" s="5">
        <v>0.86</v>
      </c>
      <c r="C8" s="5">
        <v>0.87</v>
      </c>
      <c r="D8" s="5">
        <v>0.90200000000000002</v>
      </c>
      <c r="E8" s="5">
        <v>0.90100000000000002</v>
      </c>
      <c r="F8" s="5">
        <f t="shared" si="3"/>
        <v>0.86499999999999999</v>
      </c>
      <c r="G8" s="6">
        <f t="shared" si="4"/>
        <v>1.1494252873563229E-2</v>
      </c>
      <c r="H8" s="5">
        <f t="shared" si="5"/>
        <v>0.90149999999999997</v>
      </c>
      <c r="I8" s="6">
        <f t="shared" si="6"/>
        <v>1.1098779134295236E-3</v>
      </c>
      <c r="J8" s="5">
        <f t="shared" si="7"/>
        <v>3.6499999999999977E-2</v>
      </c>
      <c r="L8" s="7">
        <f t="shared" si="17"/>
        <v>5</v>
      </c>
      <c r="M8" s="7">
        <f t="shared" si="15"/>
        <v>14</v>
      </c>
      <c r="N8" s="8">
        <f t="shared" si="0"/>
        <v>2.2757575757575833E-3</v>
      </c>
      <c r="O8" s="9">
        <f t="shared" si="8"/>
        <v>46.311712978379802</v>
      </c>
      <c r="P8" s="9">
        <f t="shared" si="9"/>
        <v>2.5973334922672944</v>
      </c>
      <c r="Q8" s="7">
        <f t="shared" si="1"/>
        <v>1.2763296781001483E-4</v>
      </c>
      <c r="R8" s="10">
        <f t="shared" si="10"/>
        <v>0.97545456274980913</v>
      </c>
      <c r="S8" s="7"/>
      <c r="T8" s="7">
        <f t="shared" si="18"/>
        <v>5</v>
      </c>
      <c r="U8" s="7">
        <f t="shared" si="16"/>
        <v>24</v>
      </c>
      <c r="V8" s="8">
        <f t="shared" si="11"/>
        <v>2.0898496240601494E-3</v>
      </c>
      <c r="W8" s="9">
        <f t="shared" si="12"/>
        <v>42.528482378106418</v>
      </c>
      <c r="X8" s="9">
        <f t="shared" si="13"/>
        <v>0.89723559005170983</v>
      </c>
      <c r="Y8" s="7">
        <f t="shared" si="2"/>
        <v>4.4090156895141017E-5</v>
      </c>
      <c r="Z8" s="10">
        <f t="shared" si="14"/>
        <v>0.99205195828977932</v>
      </c>
    </row>
    <row r="9" spans="1:26" x14ac:dyDescent="0.25">
      <c r="A9" s="5">
        <v>6</v>
      </c>
      <c r="B9" s="5">
        <v>0.86199999999999999</v>
      </c>
      <c r="C9" s="5">
        <v>0.86799999999999999</v>
      </c>
      <c r="D9" s="5">
        <v>0.90100000000000002</v>
      </c>
      <c r="E9" s="5">
        <v>0.9</v>
      </c>
      <c r="F9" s="5">
        <f t="shared" si="3"/>
        <v>0.86499999999999999</v>
      </c>
      <c r="G9" s="6">
        <f t="shared" si="4"/>
        <v>6.9124423963133706E-3</v>
      </c>
      <c r="H9" s="5">
        <f t="shared" si="5"/>
        <v>0.90050000000000008</v>
      </c>
      <c r="I9" s="6">
        <f t="shared" si="6"/>
        <v>1.111111111111112E-3</v>
      </c>
      <c r="J9" s="5">
        <f t="shared" si="7"/>
        <v>3.5500000000000087E-2</v>
      </c>
      <c r="L9" s="7">
        <f t="shared" si="17"/>
        <v>6</v>
      </c>
      <c r="M9" s="7">
        <f t="shared" si="15"/>
        <v>15</v>
      </c>
      <c r="N9" s="8">
        <f t="shared" si="0"/>
        <v>2.4000000000000028E-3</v>
      </c>
      <c r="O9" s="9">
        <f t="shared" si="8"/>
        <v>48.840048840048901</v>
      </c>
      <c r="P9" s="9">
        <f t="shared" si="9"/>
        <v>2.0807381283904816</v>
      </c>
      <c r="Q9" s="7">
        <f t="shared" si="1"/>
        <v>1.0224747162910826E-4</v>
      </c>
      <c r="R9" s="10">
        <f t="shared" si="10"/>
        <v>0.98568761667703819</v>
      </c>
      <c r="S9" s="7"/>
      <c r="T9" s="7">
        <f t="shared" si="18"/>
        <v>6</v>
      </c>
      <c r="U9" s="7">
        <f t="shared" si="16"/>
        <v>25</v>
      </c>
      <c r="V9" s="8">
        <f t="shared" si="11"/>
        <v>2.0703007518796958E-3</v>
      </c>
      <c r="W9" s="9">
        <f t="shared" si="12"/>
        <v>42.130662431414258</v>
      </c>
      <c r="X9" s="9">
        <f t="shared" si="13"/>
        <v>0.96022727361488447</v>
      </c>
      <c r="Y9" s="7">
        <f t="shared" si="2"/>
        <v>4.7185568225435417E-5</v>
      </c>
      <c r="Z9" s="10">
        <f t="shared" si="14"/>
        <v>0.99073635077243583</v>
      </c>
    </row>
    <row r="10" spans="1:26" x14ac:dyDescent="0.25">
      <c r="A10" s="5">
        <v>7</v>
      </c>
      <c r="B10" s="5">
        <v>0.85499999999999998</v>
      </c>
      <c r="C10" s="5">
        <v>0.86499999999999999</v>
      </c>
      <c r="D10" s="5">
        <v>0.90100000000000002</v>
      </c>
      <c r="E10" s="5">
        <v>0.89900000000000002</v>
      </c>
      <c r="F10" s="5">
        <f t="shared" si="3"/>
        <v>0.86</v>
      </c>
      <c r="G10" s="6">
        <f t="shared" si="4"/>
        <v>1.1560693641618507E-2</v>
      </c>
      <c r="H10" s="5">
        <f t="shared" si="5"/>
        <v>0.9</v>
      </c>
      <c r="I10" s="6">
        <f t="shared" si="6"/>
        <v>2.2246941045606246E-3</v>
      </c>
      <c r="J10" s="5">
        <f t="shared" si="7"/>
        <v>4.0000000000000036E-2</v>
      </c>
      <c r="L10" s="7">
        <f t="shared" si="17"/>
        <v>7</v>
      </c>
      <c r="M10" s="7">
        <f t="shared" si="15"/>
        <v>16</v>
      </c>
      <c r="N10" s="8">
        <f t="shared" si="0"/>
        <v>2.306060606060611E-3</v>
      </c>
      <c r="O10" s="9">
        <f t="shared" si="8"/>
        <v>46.928380261713713</v>
      </c>
      <c r="P10" s="9">
        <f t="shared" si="9"/>
        <v>1.8402120486151863</v>
      </c>
      <c r="Q10" s="7">
        <f t="shared" si="1"/>
        <v>9.0428020068950241E-5</v>
      </c>
      <c r="R10" s="10">
        <f t="shared" si="10"/>
        <v>0.98784808399218771</v>
      </c>
      <c r="S10" s="7"/>
      <c r="T10" s="7">
        <f t="shared" si="18"/>
        <v>7</v>
      </c>
      <c r="U10" s="7">
        <f t="shared" si="16"/>
        <v>26</v>
      </c>
      <c r="V10" s="8">
        <f t="shared" si="11"/>
        <v>1.9906015037593956E-3</v>
      </c>
      <c r="W10" s="9">
        <f t="shared" si="12"/>
        <v>40.508781110284822</v>
      </c>
      <c r="X10" s="9">
        <f t="shared" si="13"/>
        <v>0.92214189148189374</v>
      </c>
      <c r="Y10" s="7">
        <f t="shared" si="2"/>
        <v>4.5314052547420259E-5</v>
      </c>
      <c r="Z10" s="10">
        <f t="shared" si="14"/>
        <v>0.99075860548721517</v>
      </c>
    </row>
    <row r="11" spans="1:26" x14ac:dyDescent="0.25">
      <c r="A11" s="5">
        <v>8</v>
      </c>
      <c r="B11" s="5">
        <v>0.85499999999999998</v>
      </c>
      <c r="C11" s="5">
        <v>0.86299999999999999</v>
      </c>
      <c r="D11" s="5">
        <v>0.9</v>
      </c>
      <c r="E11" s="5">
        <v>0.89900000000000002</v>
      </c>
      <c r="F11" s="5">
        <f t="shared" si="3"/>
        <v>0.85899999999999999</v>
      </c>
      <c r="G11" s="6">
        <f t="shared" si="4"/>
        <v>9.2699884125144929E-3</v>
      </c>
      <c r="H11" s="5">
        <f t="shared" si="5"/>
        <v>0.89949999999999997</v>
      </c>
      <c r="I11" s="6">
        <f t="shared" si="6"/>
        <v>1.1123470522803123E-3</v>
      </c>
      <c r="J11" s="5">
        <f t="shared" si="7"/>
        <v>4.049999999999998E-2</v>
      </c>
      <c r="L11" s="7">
        <f t="shared" si="17"/>
        <v>8</v>
      </c>
      <c r="M11" s="7">
        <f t="shared" si="15"/>
        <v>17</v>
      </c>
      <c r="N11" s="8">
        <f t="shared" si="0"/>
        <v>2.2969696969696979E-3</v>
      </c>
      <c r="O11" s="9">
        <f t="shared" si="8"/>
        <v>46.743380076713436</v>
      </c>
      <c r="P11" s="9">
        <f t="shared" si="9"/>
        <v>1.8785592446723807</v>
      </c>
      <c r="Q11" s="7">
        <f t="shared" si="1"/>
        <v>9.2312401283200767E-5</v>
      </c>
      <c r="R11" s="10">
        <f t="shared" si="10"/>
        <v>0.98724372323827969</v>
      </c>
      <c r="S11" s="7"/>
      <c r="T11" s="7">
        <f t="shared" si="18"/>
        <v>8</v>
      </c>
      <c r="U11" s="7">
        <f t="shared" si="16"/>
        <v>27</v>
      </c>
      <c r="V11" s="8">
        <f t="shared" si="11"/>
        <v>1.9417293233082683E-3</v>
      </c>
      <c r="W11" s="9">
        <f t="shared" si="12"/>
        <v>39.514231243554505</v>
      </c>
      <c r="X11" s="9">
        <f t="shared" si="13"/>
        <v>0.99956880129665149</v>
      </c>
      <c r="Y11" s="7">
        <f t="shared" si="2"/>
        <v>4.9118810895717449E-5</v>
      </c>
      <c r="Z11" s="10">
        <f t="shared" si="14"/>
        <v>0.98861279750084641</v>
      </c>
    </row>
    <row r="12" spans="1:26" x14ac:dyDescent="0.25">
      <c r="A12" s="5">
        <v>9</v>
      </c>
      <c r="B12" s="5">
        <v>0.84899999999999998</v>
      </c>
      <c r="C12" s="5">
        <v>0.86</v>
      </c>
      <c r="D12" s="5">
        <v>0.89900000000000002</v>
      </c>
      <c r="E12" s="5">
        <v>0.89800000000000002</v>
      </c>
      <c r="F12" s="5">
        <f t="shared" si="3"/>
        <v>0.85450000000000004</v>
      </c>
      <c r="G12" s="6">
        <f t="shared" si="4"/>
        <v>1.2790697674418617E-2</v>
      </c>
      <c r="H12" s="5">
        <f t="shared" si="5"/>
        <v>0.89850000000000008</v>
      </c>
      <c r="I12" s="6">
        <f t="shared" si="6"/>
        <v>1.1135857461024509E-3</v>
      </c>
      <c r="J12" s="5">
        <f t="shared" si="7"/>
        <v>4.4000000000000039E-2</v>
      </c>
      <c r="L12" s="7">
        <f t="shared" si="17"/>
        <v>9</v>
      </c>
      <c r="M12" s="7">
        <f t="shared" si="15"/>
        <v>18</v>
      </c>
      <c r="N12" s="8">
        <f t="shared" si="0"/>
        <v>2.1151515151515156E-3</v>
      </c>
      <c r="O12" s="9">
        <f t="shared" si="8"/>
        <v>43.043376376709723</v>
      </c>
      <c r="P12" s="9">
        <f t="shared" si="9"/>
        <v>1.9086823720158699</v>
      </c>
      <c r="Q12" s="7">
        <f t="shared" si="1"/>
        <v>9.379265176085984E-5</v>
      </c>
      <c r="R12" s="10">
        <f t="shared" si="10"/>
        <v>0.98451304186166877</v>
      </c>
      <c r="S12" s="7"/>
      <c r="T12" s="7">
        <f t="shared" si="18"/>
        <v>9</v>
      </c>
      <c r="U12" s="7">
        <f t="shared" si="16"/>
        <v>28</v>
      </c>
      <c r="V12" s="8">
        <f t="shared" si="11"/>
        <v>1.8650375939849567E-3</v>
      </c>
      <c r="W12" s="9">
        <f t="shared" si="12"/>
        <v>37.953552991146864</v>
      </c>
      <c r="X12" s="9">
        <f t="shared" si="13"/>
        <v>0.91358308462039195</v>
      </c>
      <c r="Y12" s="7">
        <f t="shared" si="2"/>
        <v>4.4893472778246055E-5</v>
      </c>
      <c r="Z12" s="10">
        <f t="shared" si="14"/>
        <v>0.98967814607623272</v>
      </c>
    </row>
    <row r="13" spans="1:26" x14ac:dyDescent="0.25">
      <c r="A13" s="5">
        <v>10</v>
      </c>
      <c r="B13" s="5">
        <v>0.84499999999999997</v>
      </c>
      <c r="C13" s="5">
        <v>0.85799999999999998</v>
      </c>
      <c r="D13" s="5">
        <v>0.89800000000000002</v>
      </c>
      <c r="E13" s="5">
        <v>0.89800000000000002</v>
      </c>
      <c r="F13" s="5">
        <f t="shared" si="3"/>
        <v>0.85149999999999992</v>
      </c>
      <c r="G13" s="6">
        <f t="shared" si="4"/>
        <v>1.5151515151515166E-2</v>
      </c>
      <c r="H13" s="5">
        <f t="shared" si="5"/>
        <v>0.89800000000000002</v>
      </c>
      <c r="I13" s="6">
        <f t="shared" si="6"/>
        <v>0</v>
      </c>
      <c r="J13" s="5">
        <f t="shared" si="7"/>
        <v>4.6500000000000097E-2</v>
      </c>
      <c r="L13" s="7">
        <f t="shared" si="17"/>
        <v>10</v>
      </c>
      <c r="M13" s="7">
        <f t="shared" si="15"/>
        <v>19</v>
      </c>
      <c r="N13" s="8">
        <f t="shared" si="0"/>
        <v>2.0909090909090899E-3</v>
      </c>
      <c r="O13" s="9">
        <f t="shared" si="8"/>
        <v>42.550042550042534</v>
      </c>
      <c r="P13" s="9">
        <f t="shared" si="9"/>
        <v>1.8438248649777147</v>
      </c>
      <c r="Q13" s="7">
        <f t="shared" si="1"/>
        <v>9.0605553865004889E-5</v>
      </c>
      <c r="R13" s="10">
        <f t="shared" si="10"/>
        <v>0.98520026818305995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1.7992481203007453E-3</v>
      </c>
      <c r="W13" s="9">
        <f t="shared" si="12"/>
        <v>36.614735862856037</v>
      </c>
      <c r="X13" s="9">
        <f t="shared" si="13"/>
        <v>0.92534157655573657</v>
      </c>
      <c r="Y13" s="7">
        <f t="shared" si="2"/>
        <v>4.5471285071948888E-5</v>
      </c>
      <c r="Z13" s="10">
        <f t="shared" si="14"/>
        <v>0.98863418793591429</v>
      </c>
    </row>
    <row r="14" spans="1:26" x14ac:dyDescent="0.25">
      <c r="A14" s="5">
        <v>11</v>
      </c>
      <c r="B14" s="5">
        <v>0.84</v>
      </c>
      <c r="C14" s="5">
        <v>0.85499999999999998</v>
      </c>
      <c r="D14" s="5">
        <v>0.89800000000000002</v>
      </c>
      <c r="E14" s="5">
        <v>0.89700000000000002</v>
      </c>
      <c r="F14" s="5">
        <f t="shared" si="3"/>
        <v>0.84749999999999992</v>
      </c>
      <c r="G14" s="6">
        <f t="shared" si="4"/>
        <v>1.7543859649122823E-2</v>
      </c>
      <c r="H14" s="5">
        <f t="shared" si="5"/>
        <v>0.89749999999999996</v>
      </c>
      <c r="I14" s="6">
        <f t="shared" si="6"/>
        <v>1.1148272017837246E-3</v>
      </c>
      <c r="J14" s="5">
        <f t="shared" si="7"/>
        <v>5.0000000000000044E-2</v>
      </c>
      <c r="L14">
        <f t="shared" si="17"/>
        <v>11</v>
      </c>
      <c r="M14">
        <f t="shared" si="15"/>
        <v>20</v>
      </c>
      <c r="N14" s="11">
        <f t="shared" si="0"/>
        <v>2.0757575757575767E-3</v>
      </c>
      <c r="O14" s="12">
        <f t="shared" si="8"/>
        <v>42.241708908375614</v>
      </c>
      <c r="P14" s="12">
        <f t="shared" si="9"/>
        <v>1.8152447588873841</v>
      </c>
      <c r="Q14">
        <f t="shared" si="1"/>
        <v>8.9201127451726041E-5</v>
      </c>
      <c r="R14" s="13">
        <f t="shared" si="10"/>
        <v>0.98544177655689247</v>
      </c>
      <c r="T14">
        <f t="shared" si="18"/>
        <v>11</v>
      </c>
      <c r="U14">
        <f t="shared" si="16"/>
        <v>30</v>
      </c>
      <c r="V14" s="11">
        <f t="shared" si="11"/>
        <v>1.7466165413533789E-3</v>
      </c>
      <c r="W14" s="12">
        <f t="shared" si="12"/>
        <v>35.543682160223426</v>
      </c>
      <c r="X14" s="12">
        <f t="shared" si="13"/>
        <v>0.88921609293555703</v>
      </c>
      <c r="Y14">
        <f t="shared" si="2"/>
        <v>4.3696078806853258E-5</v>
      </c>
      <c r="Z14" s="13">
        <f t="shared" si="14"/>
        <v>0.98885969768319382</v>
      </c>
    </row>
    <row r="15" spans="1:26" x14ac:dyDescent="0.25">
      <c r="A15" s="5">
        <v>12</v>
      </c>
      <c r="B15" s="5">
        <v>0.84</v>
      </c>
      <c r="C15" s="5">
        <v>0.85299999999999998</v>
      </c>
      <c r="D15" s="5">
        <v>0.89700000000000002</v>
      </c>
      <c r="E15" s="5">
        <v>0.89600000000000002</v>
      </c>
      <c r="F15" s="5">
        <f t="shared" si="3"/>
        <v>0.84650000000000003</v>
      </c>
      <c r="G15" s="6">
        <f t="shared" si="4"/>
        <v>1.5240328253223929E-2</v>
      </c>
      <c r="H15" s="5">
        <f t="shared" si="5"/>
        <v>0.89650000000000007</v>
      </c>
      <c r="I15" s="6">
        <f t="shared" si="6"/>
        <v>1.1160714285714296E-3</v>
      </c>
      <c r="J15" s="5">
        <f t="shared" si="7"/>
        <v>5.0000000000000044E-2</v>
      </c>
      <c r="L15">
        <f t="shared" si="17"/>
        <v>12</v>
      </c>
      <c r="M15">
        <f t="shared" si="15"/>
        <v>21</v>
      </c>
      <c r="N15" s="11">
        <f t="shared" si="0"/>
        <v>2.0878787878787892E-3</v>
      </c>
      <c r="O15" s="12">
        <f t="shared" si="8"/>
        <v>42.488375821709198</v>
      </c>
      <c r="P15" s="12">
        <f t="shared" si="9"/>
        <v>1.751269942546678</v>
      </c>
      <c r="Q15">
        <f t="shared" si="1"/>
        <v>8.6057404976743742E-5</v>
      </c>
      <c r="R15" s="13">
        <f t="shared" si="10"/>
        <v>0.98659110132945982</v>
      </c>
      <c r="T15">
        <f t="shared" si="18"/>
        <v>12</v>
      </c>
      <c r="U15">
        <f t="shared" si="16"/>
        <v>31</v>
      </c>
      <c r="V15" s="11">
        <f t="shared" si="11"/>
        <v>1.6951127819548831E-3</v>
      </c>
      <c r="W15" s="12">
        <f t="shared" si="12"/>
        <v>34.495579608361481</v>
      </c>
      <c r="X15" s="12">
        <f t="shared" si="13"/>
        <v>1.0089067743052078</v>
      </c>
      <c r="Y15">
        <f t="shared" si="2"/>
        <v>4.9577678889357907E-5</v>
      </c>
      <c r="Z15" s="13">
        <f t="shared" si="14"/>
        <v>0.98483607468603485</v>
      </c>
    </row>
    <row r="16" spans="1:26" x14ac:dyDescent="0.25">
      <c r="A16" s="5">
        <v>13</v>
      </c>
      <c r="B16" s="5">
        <v>0.83699999999999997</v>
      </c>
      <c r="C16" s="5">
        <v>0.85</v>
      </c>
      <c r="D16" s="5">
        <v>0.89700000000000002</v>
      </c>
      <c r="E16" s="5">
        <v>0.89500000000000002</v>
      </c>
      <c r="F16" s="5">
        <f t="shared" si="3"/>
        <v>0.84349999999999992</v>
      </c>
      <c r="G16" s="6">
        <f t="shared" si="4"/>
        <v>1.5294117647058838E-2</v>
      </c>
      <c r="H16" s="5">
        <f t="shared" si="5"/>
        <v>0.89600000000000002</v>
      </c>
      <c r="I16" s="6">
        <f t="shared" si="6"/>
        <v>2.2346368715083819E-3</v>
      </c>
      <c r="J16" s="5">
        <f t="shared" si="7"/>
        <v>5.2500000000000102E-2</v>
      </c>
      <c r="L16">
        <f t="shared" si="17"/>
        <v>13</v>
      </c>
      <c r="M16">
        <f t="shared" si="15"/>
        <v>22</v>
      </c>
      <c r="N16" s="11">
        <f t="shared" si="0"/>
        <v>1.9242424242424175E-3</v>
      </c>
      <c r="O16" s="12">
        <f t="shared" si="8"/>
        <v>39.158372491705698</v>
      </c>
      <c r="P16" s="12">
        <f t="shared" si="9"/>
        <v>1.7803431177775457</v>
      </c>
      <c r="Q16">
        <f t="shared" si="1"/>
        <v>8.7486060807588588E-5</v>
      </c>
      <c r="R16" s="13">
        <f t="shared" si="10"/>
        <v>0.98373233990334064</v>
      </c>
      <c r="T16">
        <f t="shared" si="18"/>
        <v>13</v>
      </c>
      <c r="U16">
        <f t="shared" si="16"/>
        <v>32</v>
      </c>
      <c r="V16" s="11">
        <f t="shared" si="11"/>
        <v>1.6233082706766874E-3</v>
      </c>
      <c r="W16" s="12">
        <f t="shared" si="12"/>
        <v>33.034356342626936</v>
      </c>
      <c r="X16" s="12">
        <f t="shared" si="13"/>
        <v>0.8947206377615301</v>
      </c>
      <c r="Y16">
        <f t="shared" si="2"/>
        <v>4.3966572139601577E-5</v>
      </c>
      <c r="Z16" s="13">
        <f t="shared" si="14"/>
        <v>0.986967771442123</v>
      </c>
    </row>
    <row r="17" spans="1:26" x14ac:dyDescent="0.25">
      <c r="A17" s="5">
        <v>14</v>
      </c>
      <c r="B17" s="5">
        <v>0.83</v>
      </c>
      <c r="C17" s="5">
        <v>0.84799999999999998</v>
      </c>
      <c r="D17" s="5">
        <v>0.89600000000000002</v>
      </c>
      <c r="E17" s="5">
        <v>0.89400000000000002</v>
      </c>
      <c r="F17" s="5">
        <f t="shared" si="3"/>
        <v>0.83899999999999997</v>
      </c>
      <c r="G17" s="6">
        <f t="shared" si="4"/>
        <v>2.1226415094339642E-2</v>
      </c>
      <c r="H17" s="5">
        <f t="shared" si="5"/>
        <v>0.89500000000000002</v>
      </c>
      <c r="I17" s="6">
        <f t="shared" si="6"/>
        <v>2.2371364653243869E-3</v>
      </c>
      <c r="J17" s="5">
        <f t="shared" si="7"/>
        <v>5.600000000000005E-2</v>
      </c>
      <c r="L17">
        <f t="shared" si="17"/>
        <v>14</v>
      </c>
      <c r="M17">
        <f t="shared" si="15"/>
        <v>23</v>
      </c>
      <c r="N17" s="11">
        <f t="shared" si="0"/>
        <v>1.8484848484848402E-3</v>
      </c>
      <c r="O17" s="12">
        <f t="shared" si="8"/>
        <v>37.616704283370794</v>
      </c>
      <c r="P17" s="12">
        <f t="shared" si="9"/>
        <v>1.3733832495479859</v>
      </c>
      <c r="Q17">
        <f t="shared" si="1"/>
        <v>6.7488052882788008E-5</v>
      </c>
      <c r="R17" s="13">
        <f t="shared" si="10"/>
        <v>0.98944871672144397</v>
      </c>
      <c r="T17">
        <f t="shared" si="18"/>
        <v>14</v>
      </c>
      <c r="U17">
        <f t="shared" si="16"/>
        <v>33</v>
      </c>
      <c r="V17" s="11">
        <f t="shared" si="11"/>
        <v>1.5533834586466133E-3</v>
      </c>
      <c r="W17" s="12">
        <f t="shared" si="12"/>
        <v>31.611384994843579</v>
      </c>
      <c r="X17" s="12">
        <f t="shared" si="13"/>
        <v>0.77598509481542233</v>
      </c>
      <c r="Y17">
        <f t="shared" si="2"/>
        <v>3.8131907559229847E-5</v>
      </c>
      <c r="Z17" s="13">
        <f t="shared" si="14"/>
        <v>0.9892698207712185</v>
      </c>
    </row>
    <row r="18" spans="1:26" x14ac:dyDescent="0.25">
      <c r="A18" s="5">
        <v>15</v>
      </c>
      <c r="B18" s="5">
        <v>0.82799999999999996</v>
      </c>
      <c r="C18" s="5">
        <v>0.84499999999999997</v>
      </c>
      <c r="D18" s="5">
        <v>0.89500000000000002</v>
      </c>
      <c r="E18" s="5">
        <v>0.89400000000000002</v>
      </c>
      <c r="F18" s="5">
        <f t="shared" si="3"/>
        <v>0.83650000000000002</v>
      </c>
      <c r="G18" s="6">
        <f t="shared" si="4"/>
        <v>2.011834319526629E-2</v>
      </c>
      <c r="H18" s="5">
        <f t="shared" si="5"/>
        <v>0.89450000000000007</v>
      </c>
      <c r="I18" s="6">
        <f t="shared" si="6"/>
        <v>1.1185682326621935E-3</v>
      </c>
      <c r="J18" s="5">
        <f t="shared" si="7"/>
        <v>5.8000000000000052E-2</v>
      </c>
      <c r="L18">
        <f t="shared" si="17"/>
        <v>15</v>
      </c>
      <c r="M18">
        <f t="shared" si="15"/>
        <v>24</v>
      </c>
      <c r="N18" s="11">
        <f t="shared" si="0"/>
        <v>1.8121212121212063E-3</v>
      </c>
      <c r="O18" s="12">
        <f t="shared" si="8"/>
        <v>36.876703543370098</v>
      </c>
      <c r="P18" s="12">
        <f t="shared" si="9"/>
        <v>1.4143072903861171</v>
      </c>
      <c r="Q18">
        <f t="shared" si="1"/>
        <v>6.9499060249573783E-5</v>
      </c>
      <c r="R18" s="13">
        <f t="shared" si="10"/>
        <v>0.98836965053674297</v>
      </c>
      <c r="T18">
        <f t="shared" si="18"/>
        <v>15</v>
      </c>
      <c r="U18">
        <f t="shared" si="16"/>
        <v>34</v>
      </c>
      <c r="V18" s="11">
        <f t="shared" si="11"/>
        <v>1.5105263157894706E-3</v>
      </c>
      <c r="W18" s="12">
        <f t="shared" si="12"/>
        <v>30.739241265557002</v>
      </c>
      <c r="X18" s="12">
        <f t="shared" si="13"/>
        <v>0.75270686125240205</v>
      </c>
      <c r="Y18">
        <f t="shared" si="2"/>
        <v>3.698801516194303E-5</v>
      </c>
      <c r="Z18" s="13">
        <f t="shared" si="14"/>
        <v>0.98932234740205205</v>
      </c>
    </row>
    <row r="19" spans="1:26" x14ac:dyDescent="0.25">
      <c r="A19" s="5">
        <v>16</v>
      </c>
      <c r="B19" s="5">
        <v>0.82499999999999996</v>
      </c>
      <c r="C19" s="5">
        <v>0.84299999999999997</v>
      </c>
      <c r="D19" s="5">
        <v>0.89500000000000002</v>
      </c>
      <c r="E19" s="5">
        <v>0.89300000000000002</v>
      </c>
      <c r="F19" s="5">
        <f t="shared" si="3"/>
        <v>0.83399999999999996</v>
      </c>
      <c r="G19" s="6">
        <f t="shared" si="4"/>
        <v>2.1352313167259804E-2</v>
      </c>
      <c r="H19" s="5">
        <f t="shared" si="5"/>
        <v>0.89400000000000002</v>
      </c>
      <c r="I19" s="6">
        <f t="shared" si="6"/>
        <v>2.2396416573348282E-3</v>
      </c>
      <c r="J19" s="5">
        <f t="shared" si="7"/>
        <v>6.0000000000000053E-2</v>
      </c>
      <c r="L19">
        <f t="shared" si="17"/>
        <v>16</v>
      </c>
      <c r="M19">
        <f t="shared" si="15"/>
        <v>25</v>
      </c>
      <c r="N19" s="11">
        <f t="shared" si="0"/>
        <v>1.7727272727272605E-3</v>
      </c>
      <c r="O19" s="12">
        <f t="shared" si="8"/>
        <v>36.075036075035825</v>
      </c>
      <c r="P19" s="12">
        <f t="shared" si="9"/>
        <v>1.4742088883810038</v>
      </c>
      <c r="Q19">
        <f t="shared" si="1"/>
        <v>7.2442624775042515E-5</v>
      </c>
      <c r="R19" s="13">
        <f t="shared" si="10"/>
        <v>0.98681649495237822</v>
      </c>
      <c r="T19">
        <f t="shared" si="18"/>
        <v>16</v>
      </c>
      <c r="U19">
        <f t="shared" si="16"/>
        <v>35</v>
      </c>
      <c r="V19" s="11">
        <f t="shared" si="11"/>
        <v>1.4526315789473645E-3</v>
      </c>
      <c r="W19" s="12">
        <f t="shared" si="12"/>
        <v>29.561082192661068</v>
      </c>
      <c r="X19" s="12">
        <f t="shared" si="13"/>
        <v>0.80665506556239286</v>
      </c>
      <c r="Y19">
        <f t="shared" si="2"/>
        <v>3.9639029921735985E-5</v>
      </c>
      <c r="Z19" s="13">
        <f t="shared" si="14"/>
        <v>0.98677409743902023</v>
      </c>
    </row>
    <row r="20" spans="1:26" x14ac:dyDescent="0.25">
      <c r="A20" s="5">
        <v>17</v>
      </c>
      <c r="B20" s="5">
        <v>0.82299999999999995</v>
      </c>
      <c r="C20" s="5">
        <v>0.84099999999999997</v>
      </c>
      <c r="D20" s="5">
        <v>0.89400000000000002</v>
      </c>
      <c r="E20" s="5">
        <v>0.89300000000000002</v>
      </c>
      <c r="F20" s="5">
        <f t="shared" si="3"/>
        <v>0.83199999999999996</v>
      </c>
      <c r="G20" s="6">
        <f t="shared" si="4"/>
        <v>2.1403091557669462E-2</v>
      </c>
      <c r="H20" s="5">
        <f t="shared" si="5"/>
        <v>0.89349999999999996</v>
      </c>
      <c r="I20" s="6">
        <f t="shared" si="6"/>
        <v>1.1198208286674141E-3</v>
      </c>
      <c r="J20" s="5">
        <f t="shared" si="7"/>
        <v>6.1499999999999999E-2</v>
      </c>
      <c r="L20">
        <f t="shared" si="17"/>
        <v>17</v>
      </c>
      <c r="M20">
        <f t="shared" si="15"/>
        <v>26</v>
      </c>
      <c r="N20" s="11">
        <f t="shared" si="0"/>
        <v>1.7090909090908986E-3</v>
      </c>
      <c r="O20" s="12">
        <f t="shared" si="8"/>
        <v>34.780034780034569</v>
      </c>
      <c r="P20" s="12">
        <f t="shared" si="9"/>
        <v>1.6650016650016579</v>
      </c>
      <c r="Q20">
        <f t="shared" si="1"/>
        <v>8.181818181818145E-5</v>
      </c>
      <c r="R20" s="13">
        <f t="shared" si="10"/>
        <v>0.9819959991109134</v>
      </c>
      <c r="T20">
        <f t="shared" si="18"/>
        <v>17</v>
      </c>
      <c r="U20">
        <f t="shared" si="16"/>
        <v>36</v>
      </c>
      <c r="V20" s="11">
        <f t="shared" si="11"/>
        <v>1.3969924812030027E-3</v>
      </c>
      <c r="W20" s="12">
        <f t="shared" si="12"/>
        <v>28.428825421306531</v>
      </c>
      <c r="X20" s="12">
        <f t="shared" si="13"/>
        <v>0.84511252783469937</v>
      </c>
      <c r="Y20">
        <f t="shared" si="2"/>
        <v>4.1528829617797121E-5</v>
      </c>
      <c r="Z20" s="13">
        <f t="shared" si="14"/>
        <v>0.98434223143660637</v>
      </c>
    </row>
    <row r="21" spans="1:26" x14ac:dyDescent="0.25">
      <c r="A21" s="5">
        <v>18</v>
      </c>
      <c r="B21" s="5">
        <v>0.82199999999999995</v>
      </c>
      <c r="C21" s="5">
        <v>0.83799999999999997</v>
      </c>
      <c r="D21" s="5">
        <v>0.89300000000000002</v>
      </c>
      <c r="E21" s="5">
        <v>0.89200000000000002</v>
      </c>
      <c r="F21" s="5">
        <f t="shared" si="3"/>
        <v>0.83</v>
      </c>
      <c r="G21" s="6">
        <f t="shared" si="4"/>
        <v>1.9093078758949899E-2</v>
      </c>
      <c r="H21" s="5">
        <f t="shared" si="5"/>
        <v>0.89250000000000007</v>
      </c>
      <c r="I21" s="6">
        <f t="shared" si="6"/>
        <v>1.1210762331838576E-3</v>
      </c>
      <c r="J21" s="5">
        <f t="shared" si="7"/>
        <v>6.2500000000000111E-2</v>
      </c>
      <c r="L21">
        <f t="shared" si="17"/>
        <v>18</v>
      </c>
      <c r="M21">
        <f t="shared" si="15"/>
        <v>27</v>
      </c>
      <c r="N21" s="11">
        <f t="shared" si="0"/>
        <v>1.6272727272727185E-3</v>
      </c>
      <c r="O21" s="12">
        <f t="shared" si="8"/>
        <v>33.115033115032944</v>
      </c>
      <c r="P21" s="12">
        <f t="shared" si="9"/>
        <v>1.7106265964504332</v>
      </c>
      <c r="Q21">
        <f t="shared" si="1"/>
        <v>8.4060190949574286E-5</v>
      </c>
      <c r="R21" s="13">
        <f t="shared" si="10"/>
        <v>0.97909854851031441</v>
      </c>
      <c r="T21">
        <f t="shared" si="18"/>
        <v>18</v>
      </c>
      <c r="U21">
        <f t="shared" si="16"/>
        <v>37</v>
      </c>
      <c r="V21" s="11">
        <f t="shared" si="11"/>
        <v>1.3443609022556328E-3</v>
      </c>
      <c r="W21" s="12">
        <f t="shared" si="12"/>
        <v>27.357771718673849</v>
      </c>
      <c r="X21" s="12">
        <f t="shared" si="13"/>
        <v>0.80199798226400509</v>
      </c>
      <c r="Y21">
        <f t="shared" si="2"/>
        <v>3.9410180848453201E-5</v>
      </c>
      <c r="Z21" s="13">
        <f t="shared" si="14"/>
        <v>0.98476680455286247</v>
      </c>
    </row>
    <row r="22" spans="1:26" x14ac:dyDescent="0.25">
      <c r="A22" s="5">
        <v>19</v>
      </c>
      <c r="B22" s="5">
        <v>0.81599999999999995</v>
      </c>
      <c r="C22" s="5">
        <v>0.83599999999999997</v>
      </c>
      <c r="D22" s="5">
        <v>0.89300000000000002</v>
      </c>
      <c r="E22" s="5">
        <v>0.89100000000000001</v>
      </c>
      <c r="F22" s="5">
        <f t="shared" si="3"/>
        <v>0.82599999999999996</v>
      </c>
      <c r="G22" s="6">
        <f t="shared" si="4"/>
        <v>2.3923444976076576E-2</v>
      </c>
      <c r="H22" s="5">
        <f t="shared" si="5"/>
        <v>0.89200000000000002</v>
      </c>
      <c r="I22" s="6">
        <f t="shared" si="6"/>
        <v>2.2446689113355799E-3</v>
      </c>
      <c r="J22" s="5">
        <f t="shared" si="7"/>
        <v>6.6000000000000059E-2</v>
      </c>
      <c r="L22">
        <f t="shared" ref="L22:L37" si="19">L21+1</f>
        <v>19</v>
      </c>
      <c r="M22">
        <f t="shared" si="15"/>
        <v>28</v>
      </c>
      <c r="N22" s="11">
        <f t="shared" si="0"/>
        <v>1.4939393939393843E-3</v>
      </c>
      <c r="O22" s="12">
        <f t="shared" si="8"/>
        <v>30.401697068363543</v>
      </c>
      <c r="P22" s="12">
        <f t="shared" si="9"/>
        <v>1.0010164576625631</v>
      </c>
      <c r="Q22">
        <f t="shared" si="1"/>
        <v>4.9189948729538343E-5</v>
      </c>
      <c r="R22" s="13">
        <f t="shared" si="10"/>
        <v>0.99140142847236701</v>
      </c>
      <c r="T22">
        <f t="shared" ref="T22:T37" si="20">T21+1</f>
        <v>19</v>
      </c>
      <c r="U22">
        <f t="shared" si="16"/>
        <v>38</v>
      </c>
      <c r="V22" s="11">
        <f t="shared" si="11"/>
        <v>1.2725563909774401E-3</v>
      </c>
      <c r="W22" s="12">
        <f t="shared" si="12"/>
        <v>25.896548452939363</v>
      </c>
      <c r="X22" s="12">
        <f t="shared" si="13"/>
        <v>0.65065251850993167</v>
      </c>
      <c r="Y22">
        <f t="shared" si="2"/>
        <v>3.1973064759578038E-5</v>
      </c>
      <c r="Z22" s="13">
        <f t="shared" si="14"/>
        <v>0.98876482158098655</v>
      </c>
    </row>
    <row r="23" spans="1:26" x14ac:dyDescent="0.25">
      <c r="A23" s="5">
        <v>20</v>
      </c>
      <c r="B23" s="5">
        <v>0.81299999999999994</v>
      </c>
      <c r="C23" s="5">
        <v>0.83399999999999996</v>
      </c>
      <c r="D23" s="5">
        <v>0.89200000000000002</v>
      </c>
      <c r="E23" s="5">
        <v>0.89100000000000001</v>
      </c>
      <c r="F23" s="5">
        <f t="shared" si="3"/>
        <v>0.8234999999999999</v>
      </c>
      <c r="G23" s="6">
        <f t="shared" si="4"/>
        <v>2.5179856115107938E-2</v>
      </c>
      <c r="H23" s="5">
        <f t="shared" si="5"/>
        <v>0.89149999999999996</v>
      </c>
      <c r="I23" s="6">
        <f t="shared" si="6"/>
        <v>1.12233445566779E-3</v>
      </c>
      <c r="J23" s="5">
        <f t="shared" si="7"/>
        <v>6.800000000000006E-2</v>
      </c>
      <c r="L23">
        <f t="shared" si="19"/>
        <v>20</v>
      </c>
      <c r="M23">
        <f t="shared" si="15"/>
        <v>29</v>
      </c>
      <c r="N23" s="11">
        <f t="shared" si="0"/>
        <v>1.442424242424237E-3</v>
      </c>
      <c r="O23" s="12">
        <f t="shared" si="8"/>
        <v>29.353362686695913</v>
      </c>
      <c r="P23" s="12">
        <f t="shared" si="9"/>
        <v>1.0483343816676971</v>
      </c>
      <c r="Q23">
        <f t="shared" si="1"/>
        <v>5.1515151515150636E-5</v>
      </c>
      <c r="R23" s="13">
        <f t="shared" si="10"/>
        <v>0.98989898989899006</v>
      </c>
      <c r="T23">
        <f t="shared" si="20"/>
        <v>20</v>
      </c>
      <c r="U23">
        <f t="shared" si="16"/>
        <v>39</v>
      </c>
      <c r="V23" s="11">
        <f t="shared" si="11"/>
        <v>1.2289473684210497E-3</v>
      </c>
      <c r="W23" s="12">
        <f t="shared" si="12"/>
        <v>25.009103956472327</v>
      </c>
      <c r="X23" s="12">
        <f t="shared" si="13"/>
        <v>0.65181088602070847</v>
      </c>
      <c r="Y23">
        <f t="shared" si="2"/>
        <v>3.2029986939057607E-5</v>
      </c>
      <c r="Z23" s="13">
        <f t="shared" si="14"/>
        <v>0.98792070609445859</v>
      </c>
    </row>
    <row r="24" spans="1:26" x14ac:dyDescent="0.25">
      <c r="A24" s="5">
        <v>21</v>
      </c>
      <c r="B24" s="5">
        <v>0.81100000000000005</v>
      </c>
      <c r="C24" s="5">
        <v>0.83199999999999996</v>
      </c>
      <c r="D24" s="5">
        <v>0.89100000000000001</v>
      </c>
      <c r="E24" s="5">
        <v>0.89</v>
      </c>
      <c r="F24" s="5">
        <f t="shared" si="3"/>
        <v>0.82150000000000001</v>
      </c>
      <c r="G24" s="6">
        <f t="shared" si="4"/>
        <v>2.5240384615384505E-2</v>
      </c>
      <c r="H24" s="5">
        <f t="shared" si="5"/>
        <v>0.89050000000000007</v>
      </c>
      <c r="I24" s="6">
        <f t="shared" si="6"/>
        <v>1.1235955056179785E-3</v>
      </c>
      <c r="J24" s="5">
        <f t="shared" si="7"/>
        <v>6.9000000000000061E-2</v>
      </c>
      <c r="L24">
        <f t="shared" si="19"/>
        <v>21</v>
      </c>
      <c r="M24">
        <f t="shared" si="15"/>
        <v>30</v>
      </c>
      <c r="N24" s="11">
        <f t="shared" si="0"/>
        <v>1.4575757575757576E-3</v>
      </c>
      <c r="O24" s="12">
        <f t="shared" si="8"/>
        <v>29.661696328363004</v>
      </c>
      <c r="P24" s="12">
        <f t="shared" si="9"/>
        <v>1.0483343816676893</v>
      </c>
      <c r="Q24">
        <f t="shared" si="1"/>
        <v>5.1515151515150236E-5</v>
      </c>
      <c r="R24" s="13">
        <f t="shared" si="10"/>
        <v>0.99010583165363619</v>
      </c>
      <c r="T24">
        <f t="shared" si="20"/>
        <v>21</v>
      </c>
      <c r="U24">
        <f t="shared" si="16"/>
        <v>40</v>
      </c>
      <c r="V24" s="11">
        <f t="shared" si="11"/>
        <v>1.1936090225563906E-3</v>
      </c>
      <c r="W24" s="12">
        <f t="shared" si="12"/>
        <v>24.289967898990447</v>
      </c>
      <c r="X24" s="12">
        <f t="shared" si="13"/>
        <v>0.66572991529055314</v>
      </c>
      <c r="Y24">
        <f t="shared" si="2"/>
        <v>3.2713968037377773E-5</v>
      </c>
      <c r="Z24" s="13">
        <f t="shared" si="14"/>
        <v>0.98665919801521573</v>
      </c>
    </row>
    <row r="25" spans="1:26" x14ac:dyDescent="0.25">
      <c r="A25" s="5">
        <v>22</v>
      </c>
      <c r="B25" s="5">
        <v>0.81100000000000005</v>
      </c>
      <c r="C25" s="5">
        <v>0.82899999999999996</v>
      </c>
      <c r="D25" s="5">
        <v>0.89</v>
      </c>
      <c r="E25" s="5">
        <v>0.89</v>
      </c>
      <c r="F25" s="5">
        <f t="shared" si="3"/>
        <v>0.82000000000000006</v>
      </c>
      <c r="G25" s="6">
        <f t="shared" si="4"/>
        <v>2.171290711700833E-2</v>
      </c>
      <c r="H25" s="5">
        <f t="shared" si="5"/>
        <v>0.89</v>
      </c>
      <c r="I25" s="6">
        <f t="shared" si="6"/>
        <v>0</v>
      </c>
      <c r="J25" s="5">
        <f t="shared" si="7"/>
        <v>6.9999999999999951E-2</v>
      </c>
      <c r="L25">
        <f t="shared" si="19"/>
        <v>22</v>
      </c>
      <c r="M25">
        <f t="shared" si="15"/>
        <v>31</v>
      </c>
      <c r="N25" s="11">
        <f t="shared" si="0"/>
        <v>1.3636363636363689E-3</v>
      </c>
      <c r="O25" s="12">
        <f t="shared" si="8"/>
        <v>27.750027750027868</v>
      </c>
      <c r="P25" s="12">
        <f t="shared" si="9"/>
        <v>1.2993985955837548</v>
      </c>
      <c r="Q25">
        <f t="shared" si="1"/>
        <v>6.3852446986985699E-5</v>
      </c>
      <c r="R25" s="13">
        <f t="shared" si="10"/>
        <v>0.98276163298584862</v>
      </c>
      <c r="T25">
        <f t="shared" si="20"/>
        <v>22</v>
      </c>
      <c r="U25">
        <f t="shared" si="16"/>
        <v>41</v>
      </c>
      <c r="V25" s="11">
        <f t="shared" si="11"/>
        <v>1.1593984962406029E-3</v>
      </c>
      <c r="W25" s="12">
        <f t="shared" si="12"/>
        <v>23.593782992279269</v>
      </c>
      <c r="X25" s="12">
        <f t="shared" si="13"/>
        <v>0.60568623674233391</v>
      </c>
      <c r="Y25">
        <f t="shared" si="2"/>
        <v>2.9763421673518286E-5</v>
      </c>
      <c r="Z25" s="13">
        <f t="shared" si="14"/>
        <v>0.98827666180376283</v>
      </c>
    </row>
    <row r="26" spans="1:26" x14ac:dyDescent="0.25">
      <c r="A26" s="5">
        <v>23</v>
      </c>
      <c r="B26" s="5">
        <v>0.80600000000000005</v>
      </c>
      <c r="C26" s="5">
        <v>0.82699999999999996</v>
      </c>
      <c r="D26" s="5">
        <v>0.89</v>
      </c>
      <c r="E26" s="5">
        <v>0.88900000000000001</v>
      </c>
      <c r="F26" s="5">
        <f t="shared" si="3"/>
        <v>0.8165</v>
      </c>
      <c r="G26" s="6">
        <f t="shared" si="4"/>
        <v>2.5392986698911619E-2</v>
      </c>
      <c r="H26" s="5">
        <f t="shared" si="5"/>
        <v>0.88949999999999996</v>
      </c>
      <c r="I26" s="6">
        <f t="shared" si="6"/>
        <v>1.124859392575929E-3</v>
      </c>
      <c r="J26" s="5">
        <f t="shared" si="7"/>
        <v>7.2999999999999954E-2</v>
      </c>
      <c r="L26">
        <f t="shared" si="19"/>
        <v>23</v>
      </c>
      <c r="M26">
        <f t="shared" si="15"/>
        <v>32</v>
      </c>
      <c r="N26" s="11">
        <f t="shared" si="0"/>
        <v>1.2818181818181865E-3</v>
      </c>
      <c r="O26" s="12">
        <f t="shared" si="8"/>
        <v>26.085026085026183</v>
      </c>
      <c r="P26" s="12">
        <f t="shared" si="9"/>
        <v>0.78124711457181151</v>
      </c>
      <c r="Q26">
        <f t="shared" si="1"/>
        <v>3.8390483210058816E-5</v>
      </c>
      <c r="R26" s="13">
        <f t="shared" si="10"/>
        <v>0.99287509780093597</v>
      </c>
      <c r="T26">
        <f t="shared" si="20"/>
        <v>23</v>
      </c>
      <c r="U26">
        <f t="shared" si="16"/>
        <v>42</v>
      </c>
      <c r="V26" s="11">
        <f t="shared" si="11"/>
        <v>1.1112781954887205E-3</v>
      </c>
      <c r="W26" s="12">
        <f t="shared" si="12"/>
        <v>22.614533892729359</v>
      </c>
      <c r="X26" s="12">
        <f t="shared" si="13"/>
        <v>0.47295075886476995</v>
      </c>
      <c r="Y26">
        <f t="shared" si="2"/>
        <v>2.3240800290614791E-5</v>
      </c>
      <c r="Z26" s="13">
        <f t="shared" si="14"/>
        <v>0.9921886993671204</v>
      </c>
    </row>
    <row r="27" spans="1:26" x14ac:dyDescent="0.25">
      <c r="A27" s="5">
        <v>24</v>
      </c>
      <c r="B27" s="5">
        <v>0.80300000000000005</v>
      </c>
      <c r="C27" s="5">
        <v>0.82599999999999996</v>
      </c>
      <c r="D27" s="5">
        <v>0.88900000000000001</v>
      </c>
      <c r="E27" s="5">
        <v>0.88800000000000001</v>
      </c>
      <c r="F27" s="5">
        <f t="shared" si="3"/>
        <v>0.8145</v>
      </c>
      <c r="G27" s="6">
        <f t="shared" si="4"/>
        <v>2.7845036319612482E-2</v>
      </c>
      <c r="H27" s="5">
        <f t="shared" si="5"/>
        <v>0.88850000000000007</v>
      </c>
      <c r="I27" s="6">
        <f t="shared" si="6"/>
        <v>1.1261261261261272E-3</v>
      </c>
      <c r="J27" s="5">
        <f t="shared" si="7"/>
        <v>7.4000000000000066E-2</v>
      </c>
      <c r="L27">
        <f t="shared" si="19"/>
        <v>24</v>
      </c>
      <c r="M27">
        <f t="shared" si="15"/>
        <v>33</v>
      </c>
      <c r="N27" s="11">
        <f t="shared" si="0"/>
        <v>1.2787878787878814E-3</v>
      </c>
      <c r="O27" s="12">
        <f t="shared" si="8"/>
        <v>26.023359356692751</v>
      </c>
      <c r="P27" s="12">
        <f t="shared" si="9"/>
        <v>0.787308082954292</v>
      </c>
      <c r="Q27">
        <f t="shared" si="1"/>
        <v>3.8688319196373902E-5</v>
      </c>
      <c r="R27" s="13">
        <f t="shared" si="10"/>
        <v>0.99273084041296011</v>
      </c>
      <c r="T27">
        <f t="shared" si="20"/>
        <v>24</v>
      </c>
      <c r="U27">
        <f t="shared" si="16"/>
        <v>43</v>
      </c>
      <c r="V27" s="11">
        <f t="shared" si="11"/>
        <v>1.0815789473684197E-3</v>
      </c>
      <c r="W27" s="12">
        <f t="shared" si="12"/>
        <v>22.010153589100934</v>
      </c>
      <c r="X27" s="12">
        <f t="shared" si="13"/>
        <v>0.50295736827884208</v>
      </c>
      <c r="Y27">
        <f t="shared" si="2"/>
        <v>2.4715325077222295E-5</v>
      </c>
      <c r="Z27" s="13">
        <f t="shared" si="14"/>
        <v>0.99068836867156362</v>
      </c>
    </row>
    <row r="28" spans="1:26" x14ac:dyDescent="0.25">
      <c r="A28" s="5">
        <v>25</v>
      </c>
      <c r="B28" s="5">
        <v>0.80100000000000005</v>
      </c>
      <c r="C28" s="5">
        <v>0.82299999999999995</v>
      </c>
      <c r="D28" s="5">
        <v>0.88800000000000001</v>
      </c>
      <c r="E28" s="5">
        <v>0.88700000000000001</v>
      </c>
      <c r="F28" s="5">
        <f t="shared" si="3"/>
        <v>0.81200000000000006</v>
      </c>
      <c r="G28" s="6">
        <f t="shared" si="4"/>
        <v>2.6731470230862586E-2</v>
      </c>
      <c r="H28" s="5">
        <f t="shared" si="5"/>
        <v>0.88749999999999996</v>
      </c>
      <c r="I28" s="6">
        <f t="shared" si="6"/>
        <v>1.1273957158962806E-3</v>
      </c>
      <c r="J28" s="5">
        <f t="shared" si="7"/>
        <v>7.5499999999999901E-2</v>
      </c>
      <c r="L28">
        <f t="shared" si="19"/>
        <v>25</v>
      </c>
      <c r="M28">
        <f t="shared" si="15"/>
        <v>34</v>
      </c>
      <c r="N28" s="11">
        <f t="shared" si="0"/>
        <v>1.2727272727272776E-3</v>
      </c>
      <c r="O28" s="12">
        <f t="shared" si="8"/>
        <v>25.900025900026005</v>
      </c>
      <c r="P28" s="12">
        <f t="shared" si="9"/>
        <v>0.77758785738447356</v>
      </c>
      <c r="Q28">
        <f t="shared" si="1"/>
        <v>3.8210667311873025E-5</v>
      </c>
      <c r="R28" s="13">
        <f t="shared" si="10"/>
        <v>0.99284074024044355</v>
      </c>
      <c r="T28">
        <f t="shared" si="20"/>
        <v>25</v>
      </c>
      <c r="U28">
        <f t="shared" si="16"/>
        <v>44</v>
      </c>
      <c r="V28" s="11">
        <f t="shared" si="11"/>
        <v>1.0567669172932331E-3</v>
      </c>
      <c r="W28" s="12">
        <f t="shared" si="12"/>
        <v>21.505228272145569</v>
      </c>
      <c r="X28" s="12">
        <f t="shared" si="13"/>
        <v>0.46665946367122424</v>
      </c>
      <c r="Y28">
        <f t="shared" si="2"/>
        <v>2.2931646044803952E-5</v>
      </c>
      <c r="Z28" s="13">
        <f t="shared" si="14"/>
        <v>0.99159536159935868</v>
      </c>
    </row>
    <row r="29" spans="1:26" x14ac:dyDescent="0.25">
      <c r="A29" s="5">
        <v>26</v>
      </c>
      <c r="B29" s="5">
        <v>0.79900000000000004</v>
      </c>
      <c r="C29" s="5">
        <v>0.82199999999999995</v>
      </c>
      <c r="D29" s="5">
        <v>0.88800000000000001</v>
      </c>
      <c r="E29" s="5">
        <v>0.88600000000000001</v>
      </c>
      <c r="F29" s="5">
        <f t="shared" si="3"/>
        <v>0.8105</v>
      </c>
      <c r="G29" s="6">
        <f t="shared" si="4"/>
        <v>2.7980535279805246E-2</v>
      </c>
      <c r="H29" s="5">
        <f t="shared" si="5"/>
        <v>0.88700000000000001</v>
      </c>
      <c r="I29" s="6">
        <f t="shared" si="6"/>
        <v>2.2573363431151261E-3</v>
      </c>
      <c r="J29" s="5">
        <f t="shared" si="7"/>
        <v>7.6500000000000012E-2</v>
      </c>
      <c r="L29">
        <f t="shared" si="19"/>
        <v>26</v>
      </c>
      <c r="M29">
        <f t="shared" si="15"/>
        <v>35</v>
      </c>
      <c r="N29" s="11">
        <f t="shared" si="0"/>
        <v>1.2090909090909058E-3</v>
      </c>
      <c r="O29" s="12">
        <f t="shared" si="8"/>
        <v>24.605024605024543</v>
      </c>
      <c r="P29" s="12">
        <f t="shared" si="9"/>
        <v>1.0970786543491797</v>
      </c>
      <c r="Q29">
        <f t="shared" si="1"/>
        <v>5.3910445074718688E-5</v>
      </c>
      <c r="R29" s="13">
        <f t="shared" si="10"/>
        <v>0.98434456789894464</v>
      </c>
      <c r="T29">
        <f t="shared" si="20"/>
        <v>26</v>
      </c>
      <c r="U29">
        <f t="shared" si="16"/>
        <v>45</v>
      </c>
      <c r="V29" s="11">
        <f t="shared" si="11"/>
        <v>1.0296992481202999E-3</v>
      </c>
      <c r="W29" s="12">
        <f t="shared" si="12"/>
        <v>20.954400653648761</v>
      </c>
      <c r="X29" s="12">
        <f t="shared" si="13"/>
        <v>0.45754012926377285</v>
      </c>
      <c r="Y29">
        <f t="shared" si="2"/>
        <v>2.2483521952021793E-5</v>
      </c>
      <c r="Z29" s="13">
        <f t="shared" si="14"/>
        <v>0.9914911815934</v>
      </c>
    </row>
    <row r="30" spans="1:26" x14ac:dyDescent="0.25">
      <c r="A30" s="5">
        <v>27</v>
      </c>
      <c r="B30" s="5">
        <v>0.79700000000000004</v>
      </c>
      <c r="C30" s="5">
        <v>0.82</v>
      </c>
      <c r="D30" s="5">
        <v>0.88700000000000001</v>
      </c>
      <c r="E30" s="5">
        <v>0.88600000000000001</v>
      </c>
      <c r="F30" s="5">
        <f t="shared" si="3"/>
        <v>0.8085</v>
      </c>
      <c r="G30" s="6">
        <f t="shared" si="4"/>
        <v>2.8048780487804768E-2</v>
      </c>
      <c r="H30" s="5">
        <f t="shared" si="5"/>
        <v>0.88650000000000007</v>
      </c>
      <c r="I30" s="6">
        <f t="shared" si="6"/>
        <v>1.1286681715575631E-3</v>
      </c>
      <c r="J30" s="5">
        <f t="shared" si="7"/>
        <v>7.8000000000000069E-2</v>
      </c>
      <c r="L30">
        <f t="shared" si="19"/>
        <v>27</v>
      </c>
      <c r="M30">
        <f t="shared" si="15"/>
        <v>36</v>
      </c>
      <c r="N30" s="11">
        <f t="shared" si="0"/>
        <v>1.1272727272727168E-3</v>
      </c>
      <c r="O30" s="12">
        <f t="shared" si="8"/>
        <v>22.940022940022729</v>
      </c>
      <c r="P30" s="12">
        <f t="shared" si="9"/>
        <v>1.1651585221995144</v>
      </c>
      <c r="Q30">
        <f t="shared" si="1"/>
        <v>5.7255889780884124E-5</v>
      </c>
      <c r="R30" s="13">
        <f t="shared" si="10"/>
        <v>0.9797790994052662</v>
      </c>
      <c r="T30">
        <f t="shared" si="20"/>
        <v>27</v>
      </c>
      <c r="U30">
        <f t="shared" si="16"/>
        <v>46</v>
      </c>
      <c r="V30" s="11">
        <f t="shared" si="11"/>
        <v>9.9398496240601431E-4</v>
      </c>
      <c r="W30" s="12">
        <f t="shared" si="12"/>
        <v>20.227614212576611</v>
      </c>
      <c r="X30" s="12">
        <f t="shared" si="13"/>
        <v>0.43326664894561689</v>
      </c>
      <c r="Y30">
        <f t="shared" si="2"/>
        <v>2.1290723129187611E-5</v>
      </c>
      <c r="Z30" s="13">
        <f t="shared" si="14"/>
        <v>0.99180928394652601</v>
      </c>
    </row>
    <row r="31" spans="1:26" x14ac:dyDescent="0.25">
      <c r="A31" s="5">
        <v>28</v>
      </c>
      <c r="B31" s="5">
        <v>0.79400000000000004</v>
      </c>
      <c r="C31" s="5">
        <v>0.81799999999999995</v>
      </c>
      <c r="D31" s="5">
        <v>0.88600000000000001</v>
      </c>
      <c r="E31" s="5">
        <v>0.88500000000000001</v>
      </c>
      <c r="F31" s="5">
        <f t="shared" si="3"/>
        <v>0.80600000000000005</v>
      </c>
      <c r="G31" s="6">
        <f t="shared" si="4"/>
        <v>2.9339853300733389E-2</v>
      </c>
      <c r="H31" s="5">
        <f t="shared" si="5"/>
        <v>0.88549999999999995</v>
      </c>
      <c r="I31" s="6">
        <f t="shared" si="6"/>
        <v>1.1299435028248597E-3</v>
      </c>
      <c r="J31" s="5">
        <f t="shared" si="7"/>
        <v>7.9499999999999904E-2</v>
      </c>
      <c r="L31">
        <f t="shared" si="19"/>
        <v>28</v>
      </c>
      <c r="M31">
        <f t="shared" si="15"/>
        <v>37</v>
      </c>
      <c r="N31" s="11">
        <f t="shared" si="0"/>
        <v>1.087878787878779E-3</v>
      </c>
      <c r="O31" s="12">
        <f t="shared" si="8"/>
        <v>22.138355471688623</v>
      </c>
      <c r="P31" s="12">
        <f t="shared" si="9"/>
        <v>1.0883784483864087</v>
      </c>
      <c r="Q31">
        <f t="shared" si="1"/>
        <v>5.3482916953708114E-5</v>
      </c>
      <c r="R31" s="13">
        <f t="shared" si="10"/>
        <v>0.98103110989320241</v>
      </c>
      <c r="T31">
        <f t="shared" si="20"/>
        <v>28</v>
      </c>
      <c r="U31">
        <f t="shared" si="16"/>
        <v>47</v>
      </c>
      <c r="V31" s="11">
        <f t="shared" si="11"/>
        <v>9.4398496240601472E-4</v>
      </c>
      <c r="W31" s="12">
        <f t="shared" si="12"/>
        <v>19.210113195075596</v>
      </c>
      <c r="X31" s="12">
        <f t="shared" si="13"/>
        <v>0.53750864106909602</v>
      </c>
      <c r="Y31">
        <f t="shared" si="2"/>
        <v>2.6413174622135368E-5</v>
      </c>
      <c r="Z31" s="13">
        <f t="shared" si="14"/>
        <v>0.98610348022943373</v>
      </c>
    </row>
    <row r="32" spans="1:26" x14ac:dyDescent="0.25">
      <c r="A32" s="5">
        <v>29</v>
      </c>
      <c r="B32" s="5">
        <v>0.79200000000000004</v>
      </c>
      <c r="C32" s="5">
        <v>0.81599999999999995</v>
      </c>
      <c r="D32" s="5">
        <v>0.88500000000000001</v>
      </c>
      <c r="E32" s="5">
        <v>0.88400000000000001</v>
      </c>
      <c r="F32" s="5">
        <f t="shared" si="3"/>
        <v>0.80400000000000005</v>
      </c>
      <c r="G32" s="6">
        <f t="shared" si="4"/>
        <v>2.9411764705882245E-2</v>
      </c>
      <c r="H32" s="5">
        <f t="shared" si="5"/>
        <v>0.88450000000000006</v>
      </c>
      <c r="I32" s="6">
        <f t="shared" si="6"/>
        <v>1.1312217194570145E-3</v>
      </c>
      <c r="J32" s="5">
        <f t="shared" si="7"/>
        <v>8.0500000000000016E-2</v>
      </c>
      <c r="L32">
        <f t="shared" si="19"/>
        <v>29</v>
      </c>
      <c r="M32">
        <f t="shared" si="15"/>
        <v>38</v>
      </c>
      <c r="N32" s="11">
        <f t="shared" si="0"/>
        <v>1.0363636363636293E-3</v>
      </c>
      <c r="O32" s="12">
        <f t="shared" si="8"/>
        <v>21.090021090020951</v>
      </c>
      <c r="P32" s="12">
        <f t="shared" si="9"/>
        <v>1.1176828702403612</v>
      </c>
      <c r="Q32">
        <f t="shared" si="1"/>
        <v>5.4922936243611332E-5</v>
      </c>
      <c r="R32" s="13">
        <f t="shared" si="10"/>
        <v>0.97802528597230565</v>
      </c>
      <c r="T32">
        <f t="shared" si="20"/>
        <v>29</v>
      </c>
      <c r="U32">
        <f t="shared" si="16"/>
        <v>48</v>
      </c>
      <c r="V32" s="11">
        <f t="shared" si="11"/>
        <v>9.2556390977443419E-4</v>
      </c>
      <c r="W32" s="12">
        <f t="shared" si="12"/>
        <v>18.835244399154135</v>
      </c>
      <c r="X32" s="12">
        <f t="shared" si="13"/>
        <v>0.50479650618849703</v>
      </c>
      <c r="Y32">
        <f t="shared" si="2"/>
        <v>2.4805700314102743E-5</v>
      </c>
      <c r="Z32" s="13">
        <f t="shared" si="14"/>
        <v>0.98723609126794076</v>
      </c>
    </row>
    <row r="33" spans="1:26" x14ac:dyDescent="0.25">
      <c r="A33" s="5">
        <v>30</v>
      </c>
      <c r="B33" s="5">
        <v>0.78900000000000003</v>
      </c>
      <c r="C33" s="5">
        <v>0.81399999999999995</v>
      </c>
      <c r="D33" s="5">
        <v>0.88500000000000001</v>
      </c>
      <c r="E33" s="5">
        <v>0.88300000000000001</v>
      </c>
      <c r="F33" s="5">
        <f t="shared" si="3"/>
        <v>0.80149999999999999</v>
      </c>
      <c r="G33" s="6">
        <f t="shared" si="4"/>
        <v>3.0712530712530606E-2</v>
      </c>
      <c r="H33" s="5">
        <f t="shared" si="5"/>
        <v>0.88400000000000001</v>
      </c>
      <c r="I33" s="6">
        <f t="shared" si="6"/>
        <v>2.2650056625141582E-3</v>
      </c>
      <c r="J33" s="5">
        <f t="shared" si="7"/>
        <v>8.2500000000000018E-2</v>
      </c>
      <c r="L33">
        <f t="shared" si="19"/>
        <v>30</v>
      </c>
      <c r="M33">
        <f t="shared" si="15"/>
        <v>39</v>
      </c>
      <c r="N33" s="11">
        <f t="shared" si="0"/>
        <v>9.7878787878787261E-4</v>
      </c>
      <c r="O33" s="12">
        <f t="shared" si="8"/>
        <v>19.918353251686465</v>
      </c>
      <c r="P33" s="12">
        <f t="shared" si="9"/>
        <v>0.99816319829789968</v>
      </c>
      <c r="Q33">
        <f t="shared" si="1"/>
        <v>4.9049739564358787E-5</v>
      </c>
      <c r="R33" s="13">
        <f t="shared" si="10"/>
        <v>0.9803053793751475</v>
      </c>
      <c r="T33">
        <f t="shared" si="20"/>
        <v>30</v>
      </c>
      <c r="U33">
        <f t="shared" si="16"/>
        <v>49</v>
      </c>
      <c r="V33" s="11">
        <f t="shared" si="11"/>
        <v>9.0789473684210569E-4</v>
      </c>
      <c r="W33" s="12">
        <f t="shared" si="12"/>
        <v>18.475676370413225</v>
      </c>
      <c r="X33" s="12">
        <f t="shared" si="13"/>
        <v>0.45546026112907689</v>
      </c>
      <c r="Y33">
        <f t="shared" si="2"/>
        <v>2.2381317231882833E-5</v>
      </c>
      <c r="Z33" s="13">
        <f t="shared" si="14"/>
        <v>0.98917948590091986</v>
      </c>
    </row>
    <row r="34" spans="1:26" x14ac:dyDescent="0.25">
      <c r="A34" s="5">
        <v>31</v>
      </c>
      <c r="B34" s="5">
        <v>0.78900000000000003</v>
      </c>
      <c r="C34" s="5">
        <v>0.81299999999999994</v>
      </c>
      <c r="D34" s="5">
        <v>0.88400000000000001</v>
      </c>
      <c r="E34" s="5">
        <v>0.88300000000000001</v>
      </c>
      <c r="F34" s="5">
        <f t="shared" si="3"/>
        <v>0.80099999999999993</v>
      </c>
      <c r="G34" s="6">
        <f t="shared" si="4"/>
        <v>2.9520295202951921E-2</v>
      </c>
      <c r="H34" s="5">
        <f t="shared" si="5"/>
        <v>0.88349999999999995</v>
      </c>
      <c r="I34" s="6">
        <f t="shared" si="6"/>
        <v>1.1325028312570791E-3</v>
      </c>
      <c r="J34" s="5">
        <f t="shared" si="7"/>
        <v>8.2500000000000018E-2</v>
      </c>
      <c r="L34">
        <f t="shared" si="19"/>
        <v>31</v>
      </c>
      <c r="M34">
        <f t="shared" si="15"/>
        <v>40</v>
      </c>
      <c r="N34" s="11">
        <f t="shared" si="0"/>
        <v>9.8181818181818331E-4</v>
      </c>
      <c r="O34" s="12">
        <f t="shared" si="8"/>
        <v>19.980019980020014</v>
      </c>
      <c r="P34" s="12">
        <f t="shared" si="9"/>
        <v>0.99338955449406219</v>
      </c>
      <c r="Q34">
        <f t="shared" si="1"/>
        <v>4.881516270783821E-5</v>
      </c>
      <c r="R34" s="13">
        <f t="shared" si="10"/>
        <v>0.98060755520681619</v>
      </c>
      <c r="T34">
        <f t="shared" si="20"/>
        <v>31</v>
      </c>
      <c r="U34">
        <f t="shared" si="16"/>
        <v>50</v>
      </c>
      <c r="V34" s="11">
        <f t="shared" si="11"/>
        <v>8.924812030075179E-4</v>
      </c>
      <c r="W34" s="12">
        <f t="shared" si="12"/>
        <v>18.162010643213637</v>
      </c>
      <c r="X34" s="12">
        <f t="shared" si="13"/>
        <v>0.47466641796182735</v>
      </c>
      <c r="Y34">
        <f t="shared" si="2"/>
        <v>2.3325107778644192E-5</v>
      </c>
      <c r="Z34" s="13">
        <f t="shared" si="14"/>
        <v>0.98785452067318547</v>
      </c>
    </row>
    <row r="35" spans="1:26" x14ac:dyDescent="0.25">
      <c r="A35" s="5">
        <v>32</v>
      </c>
      <c r="B35" s="5">
        <v>0.78500000000000003</v>
      </c>
      <c r="C35" s="5">
        <v>0.81100000000000005</v>
      </c>
      <c r="D35" s="5">
        <v>0.88300000000000001</v>
      </c>
      <c r="E35" s="5">
        <v>0.88200000000000001</v>
      </c>
      <c r="F35" s="5">
        <f t="shared" si="3"/>
        <v>0.79800000000000004</v>
      </c>
      <c r="G35" s="6">
        <f t="shared" si="4"/>
        <v>3.2059186189889052E-2</v>
      </c>
      <c r="H35" s="5">
        <f t="shared" si="5"/>
        <v>0.88250000000000006</v>
      </c>
      <c r="I35" s="6">
        <f t="shared" si="6"/>
        <v>1.1337868480725633E-3</v>
      </c>
      <c r="J35" s="5">
        <f t="shared" si="7"/>
        <v>8.450000000000002E-2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9.5151515151515708E-4</v>
      </c>
      <c r="O35" s="12">
        <f t="shared" si="8"/>
        <v>19.363352696686146</v>
      </c>
      <c r="P35" s="12">
        <f t="shared" si="9"/>
        <v>0.75400027507292755</v>
      </c>
      <c r="Q35">
        <f t="shared" ref="Q35:Q66" si="22">(STEYX(J35:J44,A35:A44))/(STDEV(A35:A44)*SQRT(COUNT(A35:A44)-1))</f>
        <v>3.7051573517083652E-5</v>
      </c>
      <c r="R35" s="13">
        <f t="shared" si="10"/>
        <v>0.98801507134840472</v>
      </c>
      <c r="T35">
        <f t="shared" si="20"/>
        <v>32</v>
      </c>
      <c r="U35">
        <f t="shared" si="16"/>
        <v>51</v>
      </c>
      <c r="V35" s="11">
        <f t="shared" si="11"/>
        <v>8.5789473684210512E-4</v>
      </c>
      <c r="W35" s="12">
        <f t="shared" si="12"/>
        <v>17.458175352912196</v>
      </c>
      <c r="X35" s="12">
        <f t="shared" si="13"/>
        <v>0.4310696795990428</v>
      </c>
      <c r="Y35">
        <f t="shared" ref="Y35:Y66" si="23">(STEYX(J35:J54,A35:A54))/(STDEV(A35:A54)*SQRT(COUNT(A35:A54)-1))</f>
        <v>2.118276405549696E-5</v>
      </c>
      <c r="Z35" s="13">
        <f t="shared" si="14"/>
        <v>0.98914500276560335</v>
      </c>
    </row>
    <row r="36" spans="1:26" x14ac:dyDescent="0.25">
      <c r="A36" s="5">
        <v>33</v>
      </c>
      <c r="B36" s="5">
        <v>0.78400000000000003</v>
      </c>
      <c r="C36" s="5">
        <v>0.80900000000000005</v>
      </c>
      <c r="D36" s="5">
        <v>0.88300000000000001</v>
      </c>
      <c r="E36" s="5">
        <v>0.88100000000000001</v>
      </c>
      <c r="F36" s="5">
        <f t="shared" si="3"/>
        <v>0.79649999999999999</v>
      </c>
      <c r="G36" s="6">
        <f t="shared" si="4"/>
        <v>3.090234857849199E-2</v>
      </c>
      <c r="H36" s="5">
        <f t="shared" si="5"/>
        <v>0.88200000000000001</v>
      </c>
      <c r="I36" s="6">
        <f t="shared" si="6"/>
        <v>2.2701475595913755E-3</v>
      </c>
      <c r="J36" s="5">
        <f t="shared" si="7"/>
        <v>8.550000000000002E-2</v>
      </c>
      <c r="L36">
        <f t="shared" si="19"/>
        <v>33</v>
      </c>
      <c r="M36">
        <f t="shared" si="15"/>
        <v>42</v>
      </c>
      <c r="N36" s="11">
        <f t="shared" si="21"/>
        <v>9.4848484848484942E-4</v>
      </c>
      <c r="O36" s="12">
        <f t="shared" si="8"/>
        <v>19.301685968352658</v>
      </c>
      <c r="P36" s="12">
        <f t="shared" si="9"/>
        <v>0.75400027507293299</v>
      </c>
      <c r="Q36">
        <f t="shared" si="22"/>
        <v>3.7051573517083923E-5</v>
      </c>
      <c r="R36" s="13">
        <f t="shared" si="10"/>
        <v>0.9879392930973625</v>
      </c>
      <c r="T36">
        <f t="shared" si="20"/>
        <v>33</v>
      </c>
      <c r="U36">
        <f t="shared" si="16"/>
        <v>52</v>
      </c>
      <c r="V36" s="11">
        <f t="shared" si="11"/>
        <v>8.4924812030075388E-4</v>
      </c>
      <c r="W36" s="12">
        <f t="shared" si="12"/>
        <v>17.282216530336875</v>
      </c>
      <c r="X36" s="12">
        <f t="shared" si="13"/>
        <v>0.4210646461538094</v>
      </c>
      <c r="Y36">
        <f t="shared" si="23"/>
        <v>2.0691116711998189E-5</v>
      </c>
      <c r="Z36" s="13">
        <f t="shared" si="14"/>
        <v>0.98942804288888175</v>
      </c>
    </row>
    <row r="37" spans="1:26" x14ac:dyDescent="0.25">
      <c r="A37" s="5">
        <v>34</v>
      </c>
      <c r="B37" s="5">
        <v>0.78200000000000003</v>
      </c>
      <c r="C37" s="5">
        <v>0.80700000000000005</v>
      </c>
      <c r="D37" s="5">
        <v>0.88200000000000001</v>
      </c>
      <c r="E37" s="5">
        <v>0.88100000000000001</v>
      </c>
      <c r="F37" s="5">
        <f t="shared" si="3"/>
        <v>0.79449999999999998</v>
      </c>
      <c r="G37" s="6">
        <f t="shared" si="4"/>
        <v>3.0978934324659257E-2</v>
      </c>
      <c r="H37" s="5">
        <f t="shared" si="5"/>
        <v>0.88149999999999995</v>
      </c>
      <c r="I37" s="6">
        <f t="shared" si="6"/>
        <v>1.1350737797956878E-3</v>
      </c>
      <c r="J37" s="5">
        <f t="shared" si="7"/>
        <v>8.6999999999999966E-2</v>
      </c>
      <c r="L37">
        <f t="shared" si="19"/>
        <v>34</v>
      </c>
      <c r="M37">
        <f t="shared" si="15"/>
        <v>43</v>
      </c>
      <c r="N37" s="11">
        <f t="shared" si="21"/>
        <v>9.2424242424243115E-4</v>
      </c>
      <c r="O37" s="12">
        <f t="shared" si="8"/>
        <v>18.808352141685617</v>
      </c>
      <c r="P37" s="12">
        <f t="shared" si="9"/>
        <v>0.81227043773013619</v>
      </c>
      <c r="Q37">
        <f t="shared" si="22"/>
        <v>3.9914969310058885E-5</v>
      </c>
      <c r="R37" s="13">
        <f t="shared" si="10"/>
        <v>0.98529863472191359</v>
      </c>
      <c r="T37">
        <f t="shared" si="20"/>
        <v>34</v>
      </c>
      <c r="U37">
        <f t="shared" si="16"/>
        <v>53</v>
      </c>
      <c r="V37" s="11">
        <f t="shared" si="11"/>
        <v>8.3007518796992575E-4</v>
      </c>
      <c r="W37" s="12">
        <f t="shared" si="12"/>
        <v>16.892046967234958</v>
      </c>
      <c r="X37" s="12">
        <f t="shared" si="13"/>
        <v>0.43615387858738797</v>
      </c>
      <c r="Y37">
        <f t="shared" si="23"/>
        <v>2.1432601593784243E-5</v>
      </c>
      <c r="Z37" s="13">
        <f t="shared" si="14"/>
        <v>0.98814212585593642</v>
      </c>
    </row>
    <row r="38" spans="1:26" x14ac:dyDescent="0.25">
      <c r="A38" s="5">
        <v>35</v>
      </c>
      <c r="B38" s="5">
        <v>0.78100000000000003</v>
      </c>
      <c r="C38" s="5">
        <v>0.80600000000000005</v>
      </c>
      <c r="D38" s="5">
        <v>0.88100000000000001</v>
      </c>
      <c r="E38" s="5">
        <v>0.88</v>
      </c>
      <c r="F38" s="5">
        <f t="shared" si="3"/>
        <v>0.79350000000000009</v>
      </c>
      <c r="G38" s="6">
        <f t="shared" si="4"/>
        <v>3.1017369727047172E-2</v>
      </c>
      <c r="H38" s="5">
        <f t="shared" si="5"/>
        <v>0.88050000000000006</v>
      </c>
      <c r="I38" s="6">
        <f t="shared" si="6"/>
        <v>1.1363636363636374E-3</v>
      </c>
      <c r="J38" s="5">
        <f t="shared" si="7"/>
        <v>8.6999999999999966E-2</v>
      </c>
      <c r="L38">
        <f t="shared" ref="L38:L53" si="24">L37+1</f>
        <v>35</v>
      </c>
      <c r="M38">
        <f t="shared" si="15"/>
        <v>44</v>
      </c>
      <c r="N38" s="11">
        <f t="shared" si="21"/>
        <v>9.7272727272727875E-4</v>
      </c>
      <c r="O38" s="12">
        <f t="shared" si="8"/>
        <v>19.795019795019922</v>
      </c>
      <c r="P38" s="12">
        <f t="shared" si="9"/>
        <v>0.64529450600189042</v>
      </c>
      <c r="Q38">
        <f t="shared" si="22"/>
        <v>3.1709772024932892E-5</v>
      </c>
      <c r="R38" s="13">
        <f t="shared" si="10"/>
        <v>0.99157019544444147</v>
      </c>
      <c r="T38">
        <f t="shared" ref="T38:T53" si="25">T37+1</f>
        <v>35</v>
      </c>
      <c r="U38">
        <f t="shared" si="16"/>
        <v>54</v>
      </c>
      <c r="V38" s="11">
        <f t="shared" si="11"/>
        <v>8.0977443609022651E-4</v>
      </c>
      <c r="W38" s="12">
        <f t="shared" si="12"/>
        <v>16.478926253362367</v>
      </c>
      <c r="X38" s="12">
        <f t="shared" si="13"/>
        <v>0.50551742373289177</v>
      </c>
      <c r="Y38">
        <f t="shared" si="23"/>
        <v>2.4841126202234296E-5</v>
      </c>
      <c r="Z38" s="13">
        <f t="shared" si="14"/>
        <v>0.98334318149641631</v>
      </c>
    </row>
    <row r="39" spans="1:26" x14ac:dyDescent="0.25">
      <c r="A39" s="5">
        <v>36</v>
      </c>
      <c r="B39" s="5">
        <v>0.77900000000000003</v>
      </c>
      <c r="C39" s="5">
        <v>0.80400000000000005</v>
      </c>
      <c r="D39" s="5">
        <v>0.88</v>
      </c>
      <c r="E39" s="5">
        <v>0.879</v>
      </c>
      <c r="F39" s="5">
        <f t="shared" si="3"/>
        <v>0.79150000000000009</v>
      </c>
      <c r="G39" s="6">
        <f t="shared" si="4"/>
        <v>3.1094527363184105E-2</v>
      </c>
      <c r="H39" s="5">
        <f t="shared" si="5"/>
        <v>0.87949999999999995</v>
      </c>
      <c r="I39" s="6">
        <f t="shared" si="6"/>
        <v>1.1376564277588179E-3</v>
      </c>
      <c r="J39" s="5">
        <f t="shared" si="7"/>
        <v>8.7999999999999856E-2</v>
      </c>
      <c r="L39">
        <f t="shared" si="24"/>
        <v>36</v>
      </c>
      <c r="M39">
        <f t="shared" si="15"/>
        <v>45</v>
      </c>
      <c r="N39" s="11">
        <f t="shared" si="21"/>
        <v>9.3939393939394768E-4</v>
      </c>
      <c r="O39" s="12">
        <f t="shared" si="8"/>
        <v>19.116685783352619</v>
      </c>
      <c r="P39" s="12">
        <f t="shared" si="9"/>
        <v>0.6613019878123938</v>
      </c>
      <c r="Q39">
        <f t="shared" si="22"/>
        <v>3.2496379681101021E-5</v>
      </c>
      <c r="R39" s="13">
        <f t="shared" si="10"/>
        <v>0.99051741908884861</v>
      </c>
      <c r="T39">
        <f t="shared" si="25"/>
        <v>36</v>
      </c>
      <c r="U39">
        <f t="shared" si="16"/>
        <v>55</v>
      </c>
      <c r="V39" s="11">
        <f t="shared" si="11"/>
        <v>7.8834586466165594E-4</v>
      </c>
      <c r="W39" s="12">
        <f t="shared" si="12"/>
        <v>16.042854388719089</v>
      </c>
      <c r="X39" s="12">
        <f t="shared" si="13"/>
        <v>0.47955288385180328</v>
      </c>
      <c r="Y39">
        <f t="shared" si="23"/>
        <v>2.3565228712477612E-5</v>
      </c>
      <c r="Z39" s="13">
        <f t="shared" si="14"/>
        <v>0.98417102437594073</v>
      </c>
    </row>
    <row r="40" spans="1:26" x14ac:dyDescent="0.25">
      <c r="A40" s="5">
        <v>37</v>
      </c>
      <c r="B40" s="5">
        <v>0.77700000000000002</v>
      </c>
      <c r="C40" s="5">
        <v>0.80200000000000005</v>
      </c>
      <c r="D40" s="5">
        <v>0.88</v>
      </c>
      <c r="E40" s="5">
        <v>0.878</v>
      </c>
      <c r="F40" s="5">
        <f t="shared" si="3"/>
        <v>0.78950000000000009</v>
      </c>
      <c r="G40" s="6">
        <f t="shared" si="4"/>
        <v>3.1172069825436435E-2</v>
      </c>
      <c r="H40" s="5">
        <f t="shared" si="5"/>
        <v>0.879</v>
      </c>
      <c r="I40" s="6">
        <f t="shared" si="6"/>
        <v>2.2779043280182253E-3</v>
      </c>
      <c r="J40" s="5">
        <f t="shared" si="7"/>
        <v>8.9499999999999913E-2</v>
      </c>
      <c r="L40">
        <f t="shared" si="24"/>
        <v>37</v>
      </c>
      <c r="M40">
        <f t="shared" si="15"/>
        <v>46</v>
      </c>
      <c r="N40" s="11">
        <f t="shared" si="21"/>
        <v>8.8484848484848431E-4</v>
      </c>
      <c r="O40" s="12">
        <f t="shared" si="8"/>
        <v>18.00668467335133</v>
      </c>
      <c r="P40" s="12">
        <f t="shared" si="9"/>
        <v>0.711175404513402</v>
      </c>
      <c r="Q40">
        <f t="shared" si="22"/>
        <v>3.4947159377788571E-5</v>
      </c>
      <c r="R40" s="13">
        <f t="shared" si="10"/>
        <v>0.98767491428041965</v>
      </c>
      <c r="T40">
        <f t="shared" si="25"/>
        <v>37</v>
      </c>
      <c r="U40">
        <f t="shared" si="16"/>
        <v>56</v>
      </c>
      <c r="V40" s="11">
        <f t="shared" si="11"/>
        <v>7.650375939849619E-4</v>
      </c>
      <c r="W40" s="12">
        <f t="shared" si="12"/>
        <v>15.568530606124583</v>
      </c>
      <c r="X40" s="12">
        <f t="shared" si="13"/>
        <v>0.45273927559056781</v>
      </c>
      <c r="Y40">
        <f t="shared" si="23"/>
        <v>2.2247608002520498E-5</v>
      </c>
      <c r="Z40" s="13">
        <f t="shared" si="14"/>
        <v>0.98500617111726751</v>
      </c>
    </row>
    <row r="41" spans="1:26" x14ac:dyDescent="0.25">
      <c r="A41" s="5">
        <v>38</v>
      </c>
      <c r="B41" s="5">
        <v>0.77600000000000002</v>
      </c>
      <c r="C41" s="5">
        <v>0.80100000000000005</v>
      </c>
      <c r="D41" s="5">
        <v>0.879</v>
      </c>
      <c r="E41" s="5">
        <v>0.878</v>
      </c>
      <c r="F41" s="5">
        <f t="shared" si="3"/>
        <v>0.78849999999999998</v>
      </c>
      <c r="G41" s="6">
        <f t="shared" si="4"/>
        <v>3.121098626716607E-2</v>
      </c>
      <c r="H41" s="5">
        <f t="shared" si="5"/>
        <v>0.87850000000000006</v>
      </c>
      <c r="I41" s="6">
        <f t="shared" si="6"/>
        <v>1.1389521640091126E-3</v>
      </c>
      <c r="J41" s="5">
        <f t="shared" si="7"/>
        <v>9.000000000000008E-2</v>
      </c>
      <c r="L41">
        <f t="shared" si="24"/>
        <v>38</v>
      </c>
      <c r="M41">
        <f t="shared" si="15"/>
        <v>47</v>
      </c>
      <c r="N41" s="11">
        <f t="shared" si="21"/>
        <v>7.9393939393938395E-4</v>
      </c>
      <c r="O41" s="12">
        <f t="shared" si="8"/>
        <v>16.156682823349289</v>
      </c>
      <c r="P41" s="12">
        <f t="shared" si="9"/>
        <v>1.3482326999590284</v>
      </c>
      <c r="Q41">
        <f t="shared" si="22"/>
        <v>6.6252154875986644E-5</v>
      </c>
      <c r="R41" s="13">
        <f t="shared" si="10"/>
        <v>0.94723188165810901</v>
      </c>
      <c r="T41">
        <f t="shared" si="25"/>
        <v>38</v>
      </c>
      <c r="U41">
        <f t="shared" si="16"/>
        <v>57</v>
      </c>
      <c r="V41" s="11">
        <f t="shared" si="11"/>
        <v>7.3421052631578686E-4</v>
      </c>
      <c r="W41" s="12">
        <f t="shared" si="12"/>
        <v>14.941199151725417</v>
      </c>
      <c r="X41" s="12">
        <f t="shared" si="13"/>
        <v>0.52475038847665501</v>
      </c>
      <c r="Y41">
        <f t="shared" si="23"/>
        <v>2.5786234089742826E-5</v>
      </c>
      <c r="Z41" s="13">
        <f t="shared" si="14"/>
        <v>0.97827948688025601</v>
      </c>
    </row>
    <row r="42" spans="1:26" x14ac:dyDescent="0.25">
      <c r="A42" s="5">
        <v>39</v>
      </c>
      <c r="B42" s="5">
        <v>0.77400000000000002</v>
      </c>
      <c r="C42" s="5">
        <v>0.79900000000000004</v>
      </c>
      <c r="D42" s="5">
        <v>0.878</v>
      </c>
      <c r="E42" s="5">
        <v>0.877</v>
      </c>
      <c r="F42" s="5">
        <f t="shared" si="3"/>
        <v>0.78649999999999998</v>
      </c>
      <c r="G42" s="6">
        <f t="shared" si="4"/>
        <v>3.1289111389236575E-2</v>
      </c>
      <c r="H42" s="5">
        <f t="shared" si="5"/>
        <v>0.87749999999999995</v>
      </c>
      <c r="I42" s="6">
        <f t="shared" si="6"/>
        <v>1.1402508551881423E-3</v>
      </c>
      <c r="J42" s="5">
        <f t="shared" si="7"/>
        <v>9.099999999999997E-2</v>
      </c>
      <c r="L42">
        <f t="shared" si="24"/>
        <v>39</v>
      </c>
      <c r="M42">
        <f t="shared" si="15"/>
        <v>48</v>
      </c>
      <c r="N42" s="11">
        <f t="shared" si="21"/>
        <v>7.8787878787878283E-4</v>
      </c>
      <c r="O42" s="12">
        <f t="shared" si="8"/>
        <v>16.0333493666826</v>
      </c>
      <c r="P42" s="12">
        <f t="shared" si="9"/>
        <v>1.3226039756248518</v>
      </c>
      <c r="Q42">
        <f t="shared" si="22"/>
        <v>6.4992759362205214E-5</v>
      </c>
      <c r="R42" s="13">
        <f t="shared" si="10"/>
        <v>0.94837261503927883</v>
      </c>
      <c r="T42">
        <f t="shared" si="25"/>
        <v>39</v>
      </c>
      <c r="U42">
        <f t="shared" si="16"/>
        <v>58</v>
      </c>
      <c r="V42" s="11">
        <f t="shared" si="11"/>
        <v>6.9022556390977384E-4</v>
      </c>
      <c r="W42" s="12">
        <f t="shared" si="12"/>
        <v>14.046104271668172</v>
      </c>
      <c r="X42" s="12">
        <f t="shared" si="13"/>
        <v>0.59218998742752227</v>
      </c>
      <c r="Y42">
        <f t="shared" si="23"/>
        <v>2.9100215982188435E-5</v>
      </c>
      <c r="Z42" s="13">
        <f t="shared" si="14"/>
        <v>0.9689968919852765</v>
      </c>
    </row>
    <row r="43" spans="1:26" x14ac:dyDescent="0.25">
      <c r="A43" s="5">
        <v>40</v>
      </c>
      <c r="B43" s="5">
        <v>0.77100000000000002</v>
      </c>
      <c r="C43" s="5">
        <v>0.79800000000000004</v>
      </c>
      <c r="D43" s="5">
        <v>0.877</v>
      </c>
      <c r="E43" s="5">
        <v>0.876</v>
      </c>
      <c r="F43" s="5">
        <f t="shared" si="3"/>
        <v>0.78449999999999998</v>
      </c>
      <c r="G43" s="6">
        <f t="shared" si="4"/>
        <v>3.3834586466165439E-2</v>
      </c>
      <c r="H43" s="5">
        <f t="shared" si="5"/>
        <v>0.87650000000000006</v>
      </c>
      <c r="I43" s="6">
        <f t="shared" si="6"/>
        <v>1.1415525114155261E-3</v>
      </c>
      <c r="J43" s="5">
        <f t="shared" si="7"/>
        <v>9.2000000000000082E-2</v>
      </c>
      <c r="L43">
        <f t="shared" si="24"/>
        <v>40</v>
      </c>
      <c r="M43">
        <f t="shared" si="15"/>
        <v>49</v>
      </c>
      <c r="N43" s="11">
        <f t="shared" si="21"/>
        <v>7.9393939393939338E-4</v>
      </c>
      <c r="O43" s="12">
        <f t="shared" si="8"/>
        <v>16.156682823349481</v>
      </c>
      <c r="P43" s="12">
        <f t="shared" si="9"/>
        <v>1.348232699959071</v>
      </c>
      <c r="Q43">
        <f t="shared" si="22"/>
        <v>6.6252154875988731E-5</v>
      </c>
      <c r="R43" s="13">
        <f t="shared" si="10"/>
        <v>0.94723188165810746</v>
      </c>
      <c r="T43">
        <f t="shared" si="25"/>
        <v>40</v>
      </c>
      <c r="U43">
        <f t="shared" si="16"/>
        <v>59</v>
      </c>
      <c r="V43" s="11">
        <f t="shared" si="11"/>
        <v>6.7030075187969769E-4</v>
      </c>
      <c r="W43" s="12">
        <f t="shared" si="12"/>
        <v>13.640633941385792</v>
      </c>
      <c r="X43" s="12">
        <f t="shared" si="13"/>
        <v>0.55648324394376014</v>
      </c>
      <c r="Y43">
        <f t="shared" si="23"/>
        <v>2.7345586607396372E-5</v>
      </c>
      <c r="Z43" s="13">
        <f t="shared" si="14"/>
        <v>0.97091371753645783</v>
      </c>
    </row>
    <row r="44" spans="1:26" x14ac:dyDescent="0.25">
      <c r="A44" s="5">
        <v>41</v>
      </c>
      <c r="B44" s="5">
        <v>0.77</v>
      </c>
      <c r="C44" s="5">
        <v>0.79600000000000004</v>
      </c>
      <c r="D44" s="5">
        <v>0.877</v>
      </c>
      <c r="E44" s="5">
        <v>0.876</v>
      </c>
      <c r="F44" s="5">
        <f t="shared" si="3"/>
        <v>0.78300000000000003</v>
      </c>
      <c r="G44" s="6">
        <f t="shared" si="4"/>
        <v>3.2663316582914603E-2</v>
      </c>
      <c r="H44" s="5">
        <f t="shared" si="5"/>
        <v>0.87650000000000006</v>
      </c>
      <c r="I44" s="6">
        <f t="shared" si="6"/>
        <v>1.1415525114155261E-3</v>
      </c>
      <c r="J44" s="5">
        <f t="shared" si="7"/>
        <v>9.3500000000000028E-2</v>
      </c>
      <c r="L44">
        <f t="shared" si="24"/>
        <v>41</v>
      </c>
      <c r="M44">
        <f t="shared" si="15"/>
        <v>50</v>
      </c>
      <c r="N44" s="11">
        <f t="shared" si="21"/>
        <v>7.5757575757575552E-4</v>
      </c>
      <c r="O44" s="12">
        <f t="shared" si="8"/>
        <v>15.416682083348709</v>
      </c>
      <c r="P44" s="12">
        <f t="shared" si="9"/>
        <v>1.313949985364256</v>
      </c>
      <c r="Q44">
        <f t="shared" si="22"/>
        <v>6.4567502280799533E-5</v>
      </c>
      <c r="R44" s="13">
        <f t="shared" si="10"/>
        <v>0.9450795378939022</v>
      </c>
      <c r="T44">
        <f t="shared" si="25"/>
        <v>41</v>
      </c>
      <c r="U44">
        <f t="shared" si="16"/>
        <v>60</v>
      </c>
      <c r="V44" s="11">
        <f t="shared" si="11"/>
        <v>6.5864661654135425E-4</v>
      </c>
      <c r="W44" s="12">
        <f t="shared" si="12"/>
        <v>13.403472050088611</v>
      </c>
      <c r="X44" s="12">
        <f t="shared" si="13"/>
        <v>0.52651340776900402</v>
      </c>
      <c r="Y44">
        <f t="shared" si="23"/>
        <v>2.5872868857768849E-5</v>
      </c>
      <c r="Z44" s="13">
        <f t="shared" si="14"/>
        <v>0.97297544028705651</v>
      </c>
    </row>
    <row r="45" spans="1:26" x14ac:dyDescent="0.25">
      <c r="A45" s="5">
        <v>42</v>
      </c>
      <c r="B45" s="5">
        <v>0.76800000000000002</v>
      </c>
      <c r="C45" s="5">
        <v>0.79500000000000004</v>
      </c>
      <c r="D45" s="5">
        <v>0.876</v>
      </c>
      <c r="E45" s="5">
        <v>0.875</v>
      </c>
      <c r="F45" s="5">
        <f t="shared" si="3"/>
        <v>0.78150000000000008</v>
      </c>
      <c r="G45" s="6">
        <f t="shared" si="4"/>
        <v>3.3962264150943423E-2</v>
      </c>
      <c r="H45" s="5">
        <f t="shared" si="5"/>
        <v>0.87549999999999994</v>
      </c>
      <c r="I45" s="6">
        <f t="shared" si="6"/>
        <v>1.1428571428571438E-3</v>
      </c>
      <c r="J45" s="5">
        <f t="shared" si="7"/>
        <v>9.3999999999999861E-2</v>
      </c>
      <c r="L45">
        <f t="shared" si="24"/>
        <v>42</v>
      </c>
      <c r="M45">
        <f t="shared" si="15"/>
        <v>51</v>
      </c>
      <c r="N45" s="11">
        <f t="shared" si="21"/>
        <v>7.5151515151515645E-4</v>
      </c>
      <c r="O45" s="12">
        <f t="shared" si="8"/>
        <v>15.293348626682066</v>
      </c>
      <c r="P45" s="12">
        <f t="shared" si="9"/>
        <v>1.3269098057097883</v>
      </c>
      <c r="Q45">
        <f t="shared" si="22"/>
        <v>6.5204347852578984E-5</v>
      </c>
      <c r="R45" s="13">
        <f t="shared" si="10"/>
        <v>0.94319715372346502</v>
      </c>
      <c r="T45">
        <f t="shared" si="25"/>
        <v>42</v>
      </c>
      <c r="U45">
        <f t="shared" si="16"/>
        <v>61</v>
      </c>
      <c r="V45" s="11">
        <f t="shared" si="11"/>
        <v>6.3458646616541391E-4</v>
      </c>
      <c r="W45" s="12">
        <f t="shared" si="12"/>
        <v>12.913847500313675</v>
      </c>
      <c r="X45" s="12">
        <f t="shared" si="13"/>
        <v>0.57343298107349738</v>
      </c>
      <c r="Y45">
        <f t="shared" si="23"/>
        <v>2.817849668995166E-5</v>
      </c>
      <c r="Z45" s="13">
        <f t="shared" si="14"/>
        <v>0.96572480606492517</v>
      </c>
    </row>
    <row r="46" spans="1:26" x14ac:dyDescent="0.25">
      <c r="A46" s="5">
        <v>43</v>
      </c>
      <c r="B46" s="5">
        <v>0.76700000000000002</v>
      </c>
      <c r="C46" s="5">
        <v>0.79300000000000004</v>
      </c>
      <c r="D46" s="5">
        <v>0.875</v>
      </c>
      <c r="E46" s="5">
        <v>0.874</v>
      </c>
      <c r="F46" s="5">
        <f t="shared" si="3"/>
        <v>0.78</v>
      </c>
      <c r="G46" s="6">
        <f t="shared" si="4"/>
        <v>3.2786885245901669E-2</v>
      </c>
      <c r="H46" s="5">
        <f t="shared" si="5"/>
        <v>0.87450000000000006</v>
      </c>
      <c r="I46" s="6">
        <f t="shared" si="6"/>
        <v>1.1441647597254015E-3</v>
      </c>
      <c r="J46" s="5">
        <f t="shared" si="7"/>
        <v>9.4500000000000028E-2</v>
      </c>
      <c r="L46">
        <f t="shared" si="24"/>
        <v>43</v>
      </c>
      <c r="M46">
        <f t="shared" si="15"/>
        <v>52</v>
      </c>
      <c r="N46" s="11">
        <f t="shared" si="21"/>
        <v>7.7575757575757917E-4</v>
      </c>
      <c r="O46" s="12">
        <f t="shared" si="8"/>
        <v>15.786682453349192</v>
      </c>
      <c r="P46" s="12">
        <f t="shared" si="9"/>
        <v>1.3608660777935175</v>
      </c>
      <c r="Q46">
        <f t="shared" si="22"/>
        <v>6.6872959062773445E-5</v>
      </c>
      <c r="R46" s="13">
        <f t="shared" si="10"/>
        <v>0.94388754464799507</v>
      </c>
      <c r="T46">
        <f t="shared" si="25"/>
        <v>43</v>
      </c>
      <c r="U46">
        <f t="shared" si="16"/>
        <v>62</v>
      </c>
      <c r="V46" s="11">
        <f t="shared" si="11"/>
        <v>6.1466165413533798E-4</v>
      </c>
      <c r="W46" s="12">
        <f t="shared" si="12"/>
        <v>12.5083771700313</v>
      </c>
      <c r="X46" s="12">
        <f t="shared" si="13"/>
        <v>0.57313237277306017</v>
      </c>
      <c r="Y46">
        <f t="shared" si="23"/>
        <v>2.8163724798068173E-5</v>
      </c>
      <c r="Z46" s="13">
        <f t="shared" si="14"/>
        <v>0.96358579463183935</v>
      </c>
    </row>
    <row r="47" spans="1:26" x14ac:dyDescent="0.25">
      <c r="A47" s="5">
        <v>44</v>
      </c>
      <c r="B47" s="5">
        <v>0.76400000000000001</v>
      </c>
      <c r="C47" s="5">
        <v>0.79200000000000004</v>
      </c>
      <c r="D47" s="5">
        <v>0.875</v>
      </c>
      <c r="E47" s="5">
        <v>0.873</v>
      </c>
      <c r="F47" s="5">
        <f t="shared" si="3"/>
        <v>0.77800000000000002</v>
      </c>
      <c r="G47" s="6">
        <f t="shared" si="4"/>
        <v>3.535353535353538E-2</v>
      </c>
      <c r="H47" s="5">
        <f t="shared" si="5"/>
        <v>0.874</v>
      </c>
      <c r="I47" s="6">
        <f t="shared" si="6"/>
        <v>2.2909507445589938E-3</v>
      </c>
      <c r="J47" s="5">
        <f t="shared" si="7"/>
        <v>9.5999999999999974E-2</v>
      </c>
      <c r="L47">
        <f t="shared" si="24"/>
        <v>44</v>
      </c>
      <c r="M47">
        <f t="shared" si="15"/>
        <v>53</v>
      </c>
      <c r="N47" s="11">
        <f t="shared" si="21"/>
        <v>7.3636363636363483E-4</v>
      </c>
      <c r="O47" s="12">
        <f t="shared" si="8"/>
        <v>14.985014985014958</v>
      </c>
      <c r="P47" s="12">
        <f t="shared" si="9"/>
        <v>1.3699177298950904</v>
      </c>
      <c r="Q47">
        <f t="shared" si="22"/>
        <v>6.7317757247044738E-5</v>
      </c>
      <c r="R47" s="13">
        <f t="shared" si="10"/>
        <v>0.93733034906423185</v>
      </c>
      <c r="T47">
        <f t="shared" si="25"/>
        <v>44</v>
      </c>
      <c r="U47">
        <f t="shared" si="16"/>
        <v>63</v>
      </c>
      <c r="V47" s="11">
        <f t="shared" si="11"/>
        <v>5.9812030075188059E-4</v>
      </c>
      <c r="W47" s="12">
        <f t="shared" si="12"/>
        <v>12.171760292061064</v>
      </c>
      <c r="X47" s="12">
        <f t="shared" si="13"/>
        <v>0.54340466348873095</v>
      </c>
      <c r="Y47">
        <f t="shared" si="23"/>
        <v>2.6702905163836238E-5</v>
      </c>
      <c r="Z47" s="13">
        <f t="shared" si="14"/>
        <v>0.96536586203016872</v>
      </c>
    </row>
    <row r="48" spans="1:26" x14ac:dyDescent="0.25">
      <c r="A48" s="5">
        <v>45</v>
      </c>
      <c r="B48" s="5">
        <v>0.76200000000000001</v>
      </c>
      <c r="C48" s="5">
        <v>0.79100000000000004</v>
      </c>
      <c r="D48" s="5">
        <v>0.874</v>
      </c>
      <c r="E48" s="5">
        <v>0.872</v>
      </c>
      <c r="F48" s="5">
        <f t="shared" si="3"/>
        <v>0.77649999999999997</v>
      </c>
      <c r="G48" s="6">
        <f t="shared" si="4"/>
        <v>3.666245259165616E-2</v>
      </c>
      <c r="H48" s="5">
        <f t="shared" si="5"/>
        <v>0.873</v>
      </c>
      <c r="I48" s="6">
        <f t="shared" si="6"/>
        <v>2.293577981651378E-3</v>
      </c>
      <c r="J48" s="5">
        <f t="shared" si="7"/>
        <v>9.650000000000003E-2</v>
      </c>
      <c r="L48">
        <f t="shared" si="24"/>
        <v>45</v>
      </c>
      <c r="M48">
        <f t="shared" si="15"/>
        <v>54</v>
      </c>
      <c r="N48" s="11">
        <f t="shared" si="21"/>
        <v>7.0606060606060372E-4</v>
      </c>
      <c r="O48" s="12">
        <f t="shared" si="8"/>
        <v>14.368347701680991</v>
      </c>
      <c r="P48" s="12">
        <f t="shared" si="9"/>
        <v>1.5023159205091969</v>
      </c>
      <c r="Q48">
        <f t="shared" si="22"/>
        <v>7.3823804333821919E-5</v>
      </c>
      <c r="R48" s="13">
        <f t="shared" si="10"/>
        <v>0.91957585920692797</v>
      </c>
      <c r="T48">
        <f t="shared" si="25"/>
        <v>45</v>
      </c>
      <c r="U48">
        <f t="shared" si="16"/>
        <v>64</v>
      </c>
      <c r="V48" s="11">
        <f t="shared" si="11"/>
        <v>5.9285714285714389E-4</v>
      </c>
      <c r="W48" s="12">
        <f t="shared" si="12"/>
        <v>12.064654921797803</v>
      </c>
      <c r="X48" s="12">
        <f t="shared" si="13"/>
        <v>0.54239846860512475</v>
      </c>
      <c r="Y48">
        <f t="shared" si="23"/>
        <v>2.6653460747255826E-5</v>
      </c>
      <c r="Z48" s="13">
        <f t="shared" si="14"/>
        <v>0.96489572659653455</v>
      </c>
    </row>
    <row r="49" spans="1:26" x14ac:dyDescent="0.25">
      <c r="A49" s="5">
        <v>46</v>
      </c>
      <c r="B49" s="5">
        <v>0.76200000000000001</v>
      </c>
      <c r="C49" s="5">
        <v>0.78900000000000003</v>
      </c>
      <c r="D49" s="5">
        <v>0.873</v>
      </c>
      <c r="E49" s="5">
        <v>0.872</v>
      </c>
      <c r="F49" s="5">
        <f t="shared" si="3"/>
        <v>0.77550000000000008</v>
      </c>
      <c r="G49" s="6">
        <f t="shared" si="4"/>
        <v>3.4220532319391664E-2</v>
      </c>
      <c r="H49" s="5">
        <f t="shared" si="5"/>
        <v>0.87250000000000005</v>
      </c>
      <c r="I49" s="6">
        <f t="shared" si="6"/>
        <v>1.146788990825689E-3</v>
      </c>
      <c r="J49" s="5">
        <f t="shared" si="7"/>
        <v>9.6999999999999975E-2</v>
      </c>
      <c r="L49">
        <f t="shared" si="24"/>
        <v>46</v>
      </c>
      <c r="M49">
        <f t="shared" si="15"/>
        <v>55</v>
      </c>
      <c r="N49" s="11">
        <f t="shared" si="21"/>
        <v>7.1818181818182191E-4</v>
      </c>
      <c r="O49" s="12">
        <f t="shared" si="8"/>
        <v>14.615014615014696</v>
      </c>
      <c r="P49" s="12">
        <f t="shared" si="9"/>
        <v>1.4972447974469685</v>
      </c>
      <c r="Q49">
        <f t="shared" si="22"/>
        <v>7.3574609346544018E-5</v>
      </c>
      <c r="R49" s="13">
        <f t="shared" si="10"/>
        <v>0.92254249815224598</v>
      </c>
      <c r="T49">
        <f t="shared" si="25"/>
        <v>46</v>
      </c>
      <c r="U49">
        <f t="shared" si="16"/>
        <v>65</v>
      </c>
      <c r="V49" s="11">
        <f t="shared" si="11"/>
        <v>5.6315789473684354E-4</v>
      </c>
      <c r="W49" s="12">
        <f t="shared" si="12"/>
        <v>11.460274618169386</v>
      </c>
      <c r="X49" s="12">
        <f t="shared" si="13"/>
        <v>0.60550368306644964</v>
      </c>
      <c r="Y49">
        <f t="shared" si="23"/>
        <v>2.9754450985885328E-5</v>
      </c>
      <c r="Z49" s="13">
        <f t="shared" si="14"/>
        <v>0.95215635024355239</v>
      </c>
    </row>
    <row r="50" spans="1:26" x14ac:dyDescent="0.25">
      <c r="A50" s="5">
        <v>47</v>
      </c>
      <c r="B50" s="5">
        <v>0.76200000000000001</v>
      </c>
      <c r="C50" s="5">
        <v>0.78800000000000003</v>
      </c>
      <c r="D50" s="5">
        <v>0.872</v>
      </c>
      <c r="E50" s="5">
        <v>0.871</v>
      </c>
      <c r="F50" s="5">
        <f t="shared" si="3"/>
        <v>0.77500000000000002</v>
      </c>
      <c r="G50" s="6">
        <f t="shared" si="4"/>
        <v>3.299492385786805E-2</v>
      </c>
      <c r="H50" s="5">
        <f t="shared" si="5"/>
        <v>0.87149999999999994</v>
      </c>
      <c r="I50" s="6">
        <f t="shared" si="6"/>
        <v>1.1481056257175671E-3</v>
      </c>
      <c r="J50" s="5">
        <f t="shared" si="7"/>
        <v>9.6499999999999919E-2</v>
      </c>
      <c r="L50">
        <f t="shared" si="24"/>
        <v>47</v>
      </c>
      <c r="M50">
        <f t="shared" si="15"/>
        <v>56</v>
      </c>
      <c r="N50" s="11">
        <f t="shared" si="21"/>
        <v>7.0606060606060925E-4</v>
      </c>
      <c r="O50" s="12">
        <f t="shared" si="8"/>
        <v>14.368347701681104</v>
      </c>
      <c r="P50" s="12">
        <f t="shared" si="9"/>
        <v>1.5023159205091956</v>
      </c>
      <c r="Q50">
        <f t="shared" si="22"/>
        <v>7.3823804333821851E-5</v>
      </c>
      <c r="R50" s="13">
        <f t="shared" si="10"/>
        <v>0.91957585920692941</v>
      </c>
      <c r="T50">
        <f t="shared" si="25"/>
        <v>47</v>
      </c>
      <c r="U50">
        <f t="shared" si="16"/>
        <v>66</v>
      </c>
      <c r="V50" s="11">
        <f t="shared" si="11"/>
        <v>5.4699248120300794E-4</v>
      </c>
      <c r="W50" s="12">
        <f t="shared" si="12"/>
        <v>11.131308123789337</v>
      </c>
      <c r="X50" s="12">
        <f t="shared" si="13"/>
        <v>0.59313912914773781</v>
      </c>
      <c r="Y50">
        <f t="shared" si="23"/>
        <v>2.9146856806319828E-5</v>
      </c>
      <c r="Z50" s="13">
        <f t="shared" si="14"/>
        <v>0.95137655866400539</v>
      </c>
    </row>
    <row r="51" spans="1:26" x14ac:dyDescent="0.25">
      <c r="A51" s="5">
        <v>48</v>
      </c>
      <c r="B51" s="5">
        <v>0.75800000000000001</v>
      </c>
      <c r="C51" s="5">
        <v>0.78700000000000003</v>
      </c>
      <c r="D51" s="5">
        <v>0.872</v>
      </c>
      <c r="E51" s="5">
        <v>0.871</v>
      </c>
      <c r="F51" s="5">
        <f t="shared" si="3"/>
        <v>0.77249999999999996</v>
      </c>
      <c r="G51" s="6">
        <f t="shared" si="4"/>
        <v>3.6848792884371061E-2</v>
      </c>
      <c r="H51" s="5">
        <f t="shared" si="5"/>
        <v>0.87149999999999994</v>
      </c>
      <c r="I51" s="6">
        <f t="shared" si="6"/>
        <v>1.1481056257175671E-3</v>
      </c>
      <c r="J51" s="5">
        <f t="shared" si="7"/>
        <v>9.8999999999999977E-2</v>
      </c>
      <c r="L51">
        <f t="shared" si="24"/>
        <v>48</v>
      </c>
      <c r="M51">
        <f t="shared" si="15"/>
        <v>57</v>
      </c>
      <c r="N51" s="11">
        <f t="shared" si="21"/>
        <v>5.4848484848484403E-4</v>
      </c>
      <c r="O51" s="12">
        <f t="shared" si="8"/>
        <v>11.161677828344406</v>
      </c>
      <c r="P51" s="12">
        <f t="shared" si="9"/>
        <v>1.0346420083351313</v>
      </c>
      <c r="Q51">
        <f t="shared" si="22"/>
        <v>5.0842308289588335E-5</v>
      </c>
      <c r="R51" s="13">
        <f t="shared" si="10"/>
        <v>0.9356810327592483</v>
      </c>
      <c r="T51">
        <f t="shared" si="25"/>
        <v>48</v>
      </c>
      <c r="U51">
        <f t="shared" si="16"/>
        <v>67</v>
      </c>
      <c r="V51" s="11">
        <f t="shared" si="11"/>
        <v>5.1992481203007367E-4</v>
      </c>
      <c r="W51" s="12">
        <f t="shared" si="12"/>
        <v>10.580480505292506</v>
      </c>
      <c r="X51" s="12">
        <f t="shared" si="13"/>
        <v>0.45460276199491234</v>
      </c>
      <c r="Y51">
        <f t="shared" si="23"/>
        <v>2.233917972442999E-5</v>
      </c>
      <c r="Z51" s="13">
        <f t="shared" si="14"/>
        <v>0.96783904036286783</v>
      </c>
    </row>
    <row r="52" spans="1:26" x14ac:dyDescent="0.25">
      <c r="A52" s="5">
        <v>49</v>
      </c>
      <c r="B52" s="5">
        <v>0.75600000000000001</v>
      </c>
      <c r="C52" s="5">
        <v>0.78500000000000003</v>
      </c>
      <c r="D52" s="5">
        <v>0.871</v>
      </c>
      <c r="E52" s="5">
        <v>0.87</v>
      </c>
      <c r="F52" s="5">
        <f t="shared" si="3"/>
        <v>0.77049999999999996</v>
      </c>
      <c r="G52" s="6">
        <f t="shared" si="4"/>
        <v>3.6942675159235702E-2</v>
      </c>
      <c r="H52" s="5">
        <f t="shared" si="5"/>
        <v>0.87050000000000005</v>
      </c>
      <c r="I52" s="6">
        <f t="shared" si="6"/>
        <v>1.1494252873563229E-3</v>
      </c>
      <c r="J52" s="5">
        <f t="shared" si="7"/>
        <v>0.10000000000000009</v>
      </c>
      <c r="L52">
        <f t="shared" si="24"/>
        <v>49</v>
      </c>
      <c r="M52">
        <f t="shared" si="15"/>
        <v>58</v>
      </c>
      <c r="N52" s="11">
        <f t="shared" si="21"/>
        <v>4.7272727272727061E-4</v>
      </c>
      <c r="O52" s="12">
        <f t="shared" si="8"/>
        <v>9.6200096200095793</v>
      </c>
      <c r="P52" s="12">
        <f t="shared" si="9"/>
        <v>1.2433150277905272</v>
      </c>
      <c r="Q52">
        <f t="shared" si="22"/>
        <v>6.10965004656265E-5</v>
      </c>
      <c r="R52" s="13">
        <f t="shared" si="10"/>
        <v>0.88212266202695877</v>
      </c>
      <c r="T52">
        <f t="shared" si="25"/>
        <v>49</v>
      </c>
      <c r="U52">
        <f t="shared" si="16"/>
        <v>68</v>
      </c>
      <c r="V52" s="11">
        <f t="shared" si="11"/>
        <v>5.2706766917293157E-4</v>
      </c>
      <c r="W52" s="12">
        <f t="shared" si="12"/>
        <v>10.725837793506955</v>
      </c>
      <c r="X52" s="12">
        <f t="shared" si="13"/>
        <v>0.47285449789666339</v>
      </c>
      <c r="Y52">
        <f t="shared" si="23"/>
        <v>2.3236070026642036E-5</v>
      </c>
      <c r="Z52" s="13">
        <f t="shared" si="14"/>
        <v>0.96619883914807736</v>
      </c>
    </row>
    <row r="53" spans="1:26" x14ac:dyDescent="0.25">
      <c r="A53" s="5">
        <v>50</v>
      </c>
      <c r="B53" s="5">
        <v>0.755</v>
      </c>
      <c r="C53" s="5">
        <v>0.78400000000000003</v>
      </c>
      <c r="D53" s="5">
        <v>0.87</v>
      </c>
      <c r="E53" s="5">
        <v>0.86899999999999999</v>
      </c>
      <c r="F53" s="5">
        <f t="shared" si="3"/>
        <v>0.76950000000000007</v>
      </c>
      <c r="G53" s="6">
        <f t="shared" si="4"/>
        <v>3.6989795918367381E-2</v>
      </c>
      <c r="H53" s="5">
        <f t="shared" si="5"/>
        <v>0.86949999999999994</v>
      </c>
      <c r="I53" s="6">
        <f t="shared" si="6"/>
        <v>1.1507479861910253E-3</v>
      </c>
      <c r="J53" s="5">
        <f t="shared" si="7"/>
        <v>9.9999999999999867E-2</v>
      </c>
      <c r="L53">
        <f t="shared" si="24"/>
        <v>50</v>
      </c>
      <c r="M53">
        <f t="shared" si="15"/>
        <v>59</v>
      </c>
      <c r="N53" s="11">
        <f t="shared" si="21"/>
        <v>5.1818181818181922E-4</v>
      </c>
      <c r="O53" s="12">
        <f t="shared" si="8"/>
        <v>10.54501054501057</v>
      </c>
      <c r="P53" s="12">
        <f t="shared" si="9"/>
        <v>1.3425797077661619</v>
      </c>
      <c r="Q53">
        <f t="shared" si="22"/>
        <v>6.5974366839629178E-5</v>
      </c>
      <c r="R53" s="13">
        <f t="shared" si="10"/>
        <v>0.88520570338751847</v>
      </c>
      <c r="T53">
        <f t="shared" si="25"/>
        <v>50</v>
      </c>
      <c r="U53">
        <f t="shared" si="16"/>
        <v>69</v>
      </c>
      <c r="V53" s="11">
        <f t="shared" si="11"/>
        <v>4.8984962406015207E-4</v>
      </c>
      <c r="W53" s="12">
        <f t="shared" si="12"/>
        <v>9.9684498180739141</v>
      </c>
      <c r="X53" s="12">
        <f t="shared" si="13"/>
        <v>0.67241702642746437</v>
      </c>
      <c r="Y53">
        <f t="shared" si="23"/>
        <v>3.3042572678645587E-5</v>
      </c>
      <c r="Z53" s="13">
        <f t="shared" si="14"/>
        <v>0.92429811041977472</v>
      </c>
    </row>
    <row r="54" spans="1:26" x14ac:dyDescent="0.25">
      <c r="A54" s="5">
        <v>51</v>
      </c>
      <c r="B54" s="5">
        <v>0.754</v>
      </c>
      <c r="C54" s="5">
        <v>0.78300000000000003</v>
      </c>
      <c r="D54" s="5">
        <v>0.87</v>
      </c>
      <c r="E54" s="5">
        <v>0.86799999999999999</v>
      </c>
      <c r="F54" s="5">
        <f t="shared" si="3"/>
        <v>0.76849999999999996</v>
      </c>
      <c r="G54" s="6">
        <f t="shared" si="4"/>
        <v>3.703703703703707E-2</v>
      </c>
      <c r="H54" s="5">
        <f t="shared" si="5"/>
        <v>0.86899999999999999</v>
      </c>
      <c r="I54" s="6">
        <f t="shared" si="6"/>
        <v>2.3041474654377902E-3</v>
      </c>
      <c r="J54" s="5">
        <f t="shared" si="7"/>
        <v>0.10050000000000003</v>
      </c>
      <c r="L54">
        <f t="shared" ref="L54:M69" si="26">L53+1</f>
        <v>51</v>
      </c>
      <c r="M54">
        <f t="shared" si="15"/>
        <v>60</v>
      </c>
      <c r="N54" s="11">
        <f t="shared" si="21"/>
        <v>5.5151515151514877E-4</v>
      </c>
      <c r="O54" s="12">
        <f t="shared" si="8"/>
        <v>11.223344556677835</v>
      </c>
      <c r="P54" s="12">
        <f t="shared" si="9"/>
        <v>1.4832098112758763</v>
      </c>
      <c r="Q54">
        <f t="shared" si="22"/>
        <v>7.2884930126096547E-5</v>
      </c>
      <c r="R54" s="13">
        <f t="shared" si="10"/>
        <v>0.87741046831955394</v>
      </c>
      <c r="T54">
        <f t="shared" ref="T54:U69" si="27">T53+1</f>
        <v>51</v>
      </c>
      <c r="U54">
        <f t="shared" si="16"/>
        <v>70</v>
      </c>
      <c r="V54" s="11">
        <f t="shared" si="11"/>
        <v>4.7706766917293209E-4</v>
      </c>
      <c r="W54" s="12">
        <f t="shared" si="12"/>
        <v>9.7083367760059449</v>
      </c>
      <c r="X54" s="12">
        <f t="shared" si="13"/>
        <v>0.66514354981342771</v>
      </c>
      <c r="Y54">
        <f t="shared" si="23"/>
        <v>3.268515403783183E-5</v>
      </c>
      <c r="Z54" s="13">
        <f t="shared" si="14"/>
        <v>0.92209103979963591</v>
      </c>
    </row>
    <row r="55" spans="1:26" x14ac:dyDescent="0.25">
      <c r="A55" s="5">
        <v>52</v>
      </c>
      <c r="B55" s="5">
        <v>0.752</v>
      </c>
      <c r="C55" s="5">
        <v>0.78100000000000003</v>
      </c>
      <c r="D55" s="5">
        <v>0.86899999999999999</v>
      </c>
      <c r="E55" s="5">
        <v>0.86799999999999999</v>
      </c>
      <c r="F55" s="5">
        <f t="shared" si="3"/>
        <v>0.76649999999999996</v>
      </c>
      <c r="G55" s="6">
        <f t="shared" si="4"/>
        <v>3.7131882202304768E-2</v>
      </c>
      <c r="H55" s="5">
        <f t="shared" si="5"/>
        <v>0.86850000000000005</v>
      </c>
      <c r="I55" s="6">
        <f t="shared" si="6"/>
        <v>1.1520737327188951E-3</v>
      </c>
      <c r="J55" s="5">
        <f t="shared" si="7"/>
        <v>0.10200000000000009</v>
      </c>
      <c r="L55">
        <f t="shared" si="26"/>
        <v>52</v>
      </c>
      <c r="M55">
        <f t="shared" si="15"/>
        <v>61</v>
      </c>
      <c r="N55" s="11">
        <f t="shared" si="21"/>
        <v>4.8484848484848142E-4</v>
      </c>
      <c r="O55" s="12">
        <f t="shared" si="8"/>
        <v>9.8666765333431314</v>
      </c>
      <c r="P55" s="12">
        <f t="shared" si="9"/>
        <v>1.5249272972556582</v>
      </c>
      <c r="Q55">
        <f t="shared" si="22"/>
        <v>7.4934927387143043E-5</v>
      </c>
      <c r="R55" s="13">
        <f t="shared" si="10"/>
        <v>0.83956447592810246</v>
      </c>
      <c r="T55">
        <f t="shared" si="27"/>
        <v>52</v>
      </c>
      <c r="U55">
        <f t="shared" si="16"/>
        <v>71</v>
      </c>
      <c r="V55" s="11">
        <f t="shared" si="11"/>
        <v>4.7142857142857175E-4</v>
      </c>
      <c r="W55" s="12">
        <f t="shared" si="12"/>
        <v>9.5935810221524598</v>
      </c>
      <c r="X55" s="12">
        <f t="shared" si="13"/>
        <v>0.65516948861796565</v>
      </c>
      <c r="Y55">
        <f t="shared" si="23"/>
        <v>3.2195028670686829E-5</v>
      </c>
      <c r="Z55" s="13">
        <f t="shared" si="14"/>
        <v>0.92255216693418896</v>
      </c>
    </row>
    <row r="56" spans="1:26" x14ac:dyDescent="0.25">
      <c r="A56" s="5">
        <v>53</v>
      </c>
      <c r="B56" s="5">
        <v>0.751</v>
      </c>
      <c r="C56" s="5">
        <v>0.78</v>
      </c>
      <c r="D56" s="5">
        <v>0.86899999999999999</v>
      </c>
      <c r="E56" s="5">
        <v>0.86599999999999999</v>
      </c>
      <c r="F56" s="5">
        <f t="shared" si="3"/>
        <v>0.76550000000000007</v>
      </c>
      <c r="G56" s="6">
        <f t="shared" si="4"/>
        <v>3.7179487179487214E-2</v>
      </c>
      <c r="H56" s="5">
        <f t="shared" si="5"/>
        <v>0.86749999999999994</v>
      </c>
      <c r="I56" s="6">
        <f t="shared" si="6"/>
        <v>3.4642032332563542E-3</v>
      </c>
      <c r="J56" s="5">
        <f t="shared" si="7"/>
        <v>0.10199999999999987</v>
      </c>
      <c r="L56">
        <f t="shared" si="26"/>
        <v>53</v>
      </c>
      <c r="M56">
        <f t="shared" si="15"/>
        <v>62</v>
      </c>
      <c r="N56" s="11">
        <f t="shared" si="21"/>
        <v>5.1212121212121917E-4</v>
      </c>
      <c r="O56" s="12">
        <f t="shared" si="8"/>
        <v>10.421677088343898</v>
      </c>
      <c r="P56" s="12">
        <f t="shared" si="9"/>
        <v>1.4793589787860699</v>
      </c>
      <c r="Q56">
        <f t="shared" si="22"/>
        <v>7.2695700217547472E-5</v>
      </c>
      <c r="R56" s="13">
        <f t="shared" si="10"/>
        <v>0.86117895371626674</v>
      </c>
      <c r="T56">
        <f t="shared" si="27"/>
        <v>53</v>
      </c>
      <c r="U56">
        <f t="shared" si="16"/>
        <v>72</v>
      </c>
      <c r="V56" s="11">
        <f t="shared" si="11"/>
        <v>4.8796992481203217E-4</v>
      </c>
      <c r="W56" s="12">
        <f t="shared" si="12"/>
        <v>9.9301979001227565</v>
      </c>
      <c r="X56" s="12">
        <f t="shared" si="13"/>
        <v>0.66685721729050595</v>
      </c>
      <c r="Y56">
        <f t="shared" si="23"/>
        <v>3.2769363657655453E-5</v>
      </c>
      <c r="Z56" s="13">
        <f t="shared" si="14"/>
        <v>0.92491962968168184</v>
      </c>
    </row>
    <row r="57" spans="1:26" x14ac:dyDescent="0.25">
      <c r="A57" s="5">
        <v>54</v>
      </c>
      <c r="B57" s="5">
        <v>0.751</v>
      </c>
      <c r="C57" s="5">
        <v>0.77900000000000003</v>
      </c>
      <c r="D57" s="5">
        <v>0.86799999999999999</v>
      </c>
      <c r="E57" s="5">
        <v>0.86599999999999999</v>
      </c>
      <c r="F57" s="5">
        <f t="shared" si="3"/>
        <v>0.76500000000000001</v>
      </c>
      <c r="G57" s="6">
        <f t="shared" si="4"/>
        <v>3.594351732991017E-2</v>
      </c>
      <c r="H57" s="5">
        <f t="shared" si="5"/>
        <v>0.86699999999999999</v>
      </c>
      <c r="I57" s="6">
        <f t="shared" si="6"/>
        <v>2.3094688221709028E-3</v>
      </c>
      <c r="J57" s="5">
        <f t="shared" si="7"/>
        <v>0.10199999999999998</v>
      </c>
      <c r="L57">
        <f t="shared" si="26"/>
        <v>54</v>
      </c>
      <c r="M57">
        <f t="shared" si="15"/>
        <v>63</v>
      </c>
      <c r="N57" s="11">
        <f t="shared" si="21"/>
        <v>5.3939393939394262E-4</v>
      </c>
      <c r="O57" s="12">
        <f t="shared" si="8"/>
        <v>10.976677643344379</v>
      </c>
      <c r="P57" s="12">
        <f t="shared" si="9"/>
        <v>1.502315920509131</v>
      </c>
      <c r="Q57">
        <f t="shared" si="22"/>
        <v>7.382380433381868E-5</v>
      </c>
      <c r="R57" s="13">
        <f t="shared" si="10"/>
        <v>0.86967501097935551</v>
      </c>
      <c r="T57">
        <f t="shared" si="27"/>
        <v>54</v>
      </c>
      <c r="U57">
        <f t="shared" si="16"/>
        <v>73</v>
      </c>
      <c r="V57" s="11">
        <f t="shared" si="11"/>
        <v>4.6804511278195597E-4</v>
      </c>
      <c r="W57" s="12">
        <f t="shared" si="12"/>
        <v>9.5247275698403762</v>
      </c>
      <c r="X57" s="12">
        <f t="shared" si="13"/>
        <v>0.70235076994568224</v>
      </c>
      <c r="Y57">
        <f t="shared" si="23"/>
        <v>3.4513516835130818E-5</v>
      </c>
      <c r="Z57" s="13">
        <f t="shared" si="14"/>
        <v>0.91084980916535274</v>
      </c>
    </row>
    <row r="58" spans="1:26" x14ac:dyDescent="0.25">
      <c r="A58" s="5">
        <v>55</v>
      </c>
      <c r="B58" s="5">
        <v>0.747</v>
      </c>
      <c r="C58" s="5">
        <v>0.77800000000000002</v>
      </c>
      <c r="D58" s="5">
        <v>0.86699999999999999</v>
      </c>
      <c r="E58" s="5">
        <v>0.86499999999999999</v>
      </c>
      <c r="F58" s="5">
        <f t="shared" si="3"/>
        <v>0.76249999999999996</v>
      </c>
      <c r="G58" s="6">
        <f t="shared" si="4"/>
        <v>3.9845758354755817E-2</v>
      </c>
      <c r="H58" s="5">
        <f t="shared" si="5"/>
        <v>0.86599999999999999</v>
      </c>
      <c r="I58" s="6">
        <f t="shared" si="6"/>
        <v>2.3121387283237013E-3</v>
      </c>
      <c r="J58" s="5">
        <f t="shared" si="7"/>
        <v>0.10350000000000004</v>
      </c>
      <c r="L58">
        <f t="shared" si="26"/>
        <v>55</v>
      </c>
      <c r="M58">
        <f t="shared" si="15"/>
        <v>64</v>
      </c>
      <c r="N58" s="11">
        <f t="shared" si="21"/>
        <v>5.272727272727292E-4</v>
      </c>
      <c r="O58" s="12">
        <f t="shared" si="8"/>
        <v>10.730010730010772</v>
      </c>
      <c r="P58" s="12">
        <f t="shared" si="9"/>
        <v>1.4742088883810212</v>
      </c>
      <c r="Q58">
        <f t="shared" si="22"/>
        <v>7.2442624775043369E-5</v>
      </c>
      <c r="R58" s="13">
        <f t="shared" si="10"/>
        <v>0.86880165289255851</v>
      </c>
      <c r="T58">
        <f t="shared" si="27"/>
        <v>55</v>
      </c>
      <c r="U58">
        <f t="shared" si="16"/>
        <v>74</v>
      </c>
      <c r="V58" s="11">
        <f t="shared" si="11"/>
        <v>4.2819548872180535E-4</v>
      </c>
      <c r="W58" s="12">
        <f t="shared" si="12"/>
        <v>8.7137869092756493</v>
      </c>
      <c r="X58" s="12">
        <f t="shared" si="13"/>
        <v>0.76258204280195352</v>
      </c>
      <c r="Y58">
        <f t="shared" si="23"/>
        <v>3.7473281583287996E-5</v>
      </c>
      <c r="Z58" s="13">
        <f t="shared" si="14"/>
        <v>0.87884433129855977</v>
      </c>
    </row>
    <row r="59" spans="1:26" x14ac:dyDescent="0.25">
      <c r="A59" s="5">
        <v>56</v>
      </c>
      <c r="B59" s="5">
        <v>0.746</v>
      </c>
      <c r="C59" s="5">
        <v>0.77600000000000002</v>
      </c>
      <c r="D59" s="5">
        <v>0.86599999999999999</v>
      </c>
      <c r="E59" s="5">
        <v>0.86399999999999999</v>
      </c>
      <c r="F59" s="5">
        <f t="shared" si="3"/>
        <v>0.76100000000000001</v>
      </c>
      <c r="G59" s="6">
        <f t="shared" si="4"/>
        <v>3.8659793814433026E-2</v>
      </c>
      <c r="H59" s="5">
        <f t="shared" si="5"/>
        <v>0.86499999999999999</v>
      </c>
      <c r="I59" s="6">
        <f t="shared" si="6"/>
        <v>2.3148148148148169E-3</v>
      </c>
      <c r="J59" s="5">
        <f t="shared" si="7"/>
        <v>0.10399999999999998</v>
      </c>
      <c r="L59">
        <f t="shared" si="26"/>
        <v>56</v>
      </c>
      <c r="M59">
        <f t="shared" si="15"/>
        <v>65</v>
      </c>
      <c r="N59" s="11">
        <f t="shared" si="21"/>
        <v>4.8787878787879218E-4</v>
      </c>
      <c r="O59" s="12">
        <f t="shared" si="8"/>
        <v>9.9283432616766856</v>
      </c>
      <c r="P59" s="12">
        <f t="shared" si="9"/>
        <v>1.6780830063995231</v>
      </c>
      <c r="Q59">
        <f t="shared" si="22"/>
        <v>8.2460998934472555E-5</v>
      </c>
      <c r="R59" s="13">
        <f t="shared" si="10"/>
        <v>0.81397393625372716</v>
      </c>
      <c r="T59">
        <f t="shared" si="27"/>
        <v>56</v>
      </c>
      <c r="U59">
        <f t="shared" si="16"/>
        <v>75</v>
      </c>
      <c r="V59" s="11">
        <f t="shared" si="11"/>
        <v>4.428571428571442E-4</v>
      </c>
      <c r="W59" s="12">
        <f t="shared" si="12"/>
        <v>9.0121518692947546</v>
      </c>
      <c r="X59" s="12">
        <f t="shared" si="13"/>
        <v>0.77984727987879565</v>
      </c>
      <c r="Y59">
        <f t="shared" si="23"/>
        <v>3.8321695333244007E-5</v>
      </c>
      <c r="Z59" s="13">
        <f t="shared" si="14"/>
        <v>0.88122586872587028</v>
      </c>
    </row>
    <row r="60" spans="1:26" x14ac:dyDescent="0.25">
      <c r="A60" s="5">
        <v>57</v>
      </c>
      <c r="B60" s="5">
        <v>0.748</v>
      </c>
      <c r="C60" s="5">
        <v>0.77500000000000002</v>
      </c>
      <c r="D60" s="5">
        <v>0.86599999999999999</v>
      </c>
      <c r="E60" s="5">
        <v>0.86399999999999999</v>
      </c>
      <c r="F60" s="5">
        <f t="shared" si="3"/>
        <v>0.76150000000000007</v>
      </c>
      <c r="G60" s="6">
        <f t="shared" si="4"/>
        <v>3.4838709677419387E-2</v>
      </c>
      <c r="H60" s="5">
        <f t="shared" si="5"/>
        <v>0.86499999999999999</v>
      </c>
      <c r="I60" s="6">
        <f t="shared" si="6"/>
        <v>2.3148148148148169E-3</v>
      </c>
      <c r="J60" s="5">
        <f t="shared" si="7"/>
        <v>0.10349999999999993</v>
      </c>
      <c r="L60">
        <f t="shared" si="26"/>
        <v>57</v>
      </c>
      <c r="M60">
        <f t="shared" si="15"/>
        <v>66</v>
      </c>
      <c r="N60" s="11">
        <f t="shared" si="21"/>
        <v>5.2121212121212178E-4</v>
      </c>
      <c r="O60" s="12">
        <f t="shared" si="8"/>
        <v>10.606677273343955</v>
      </c>
      <c r="P60" s="12">
        <f t="shared" si="9"/>
        <v>1.6210258171575476</v>
      </c>
      <c r="Q60">
        <f t="shared" si="22"/>
        <v>7.965720865512188E-5</v>
      </c>
      <c r="R60" s="13">
        <f t="shared" si="10"/>
        <v>0.84256094782410229</v>
      </c>
      <c r="T60">
        <f t="shared" si="27"/>
        <v>57</v>
      </c>
      <c r="U60">
        <f t="shared" si="16"/>
        <v>76</v>
      </c>
      <c r="V60" s="11">
        <f t="shared" si="11"/>
        <v>4.5112781954887343E-4</v>
      </c>
      <c r="W60" s="12">
        <f t="shared" si="12"/>
        <v>9.1804603082798835</v>
      </c>
      <c r="X60" s="12">
        <f t="shared" si="13"/>
        <v>0.78058076757465122</v>
      </c>
      <c r="Y60">
        <f t="shared" si="23"/>
        <v>3.8357738918618356E-5</v>
      </c>
      <c r="Z60" s="13">
        <f t="shared" si="14"/>
        <v>0.88485351987356564</v>
      </c>
    </row>
    <row r="61" spans="1:26" x14ac:dyDescent="0.25">
      <c r="A61" s="5">
        <v>58</v>
      </c>
      <c r="B61" s="5">
        <v>0.747</v>
      </c>
      <c r="C61" s="5">
        <v>0.77400000000000002</v>
      </c>
      <c r="D61" s="5">
        <v>0.86499999999999999</v>
      </c>
      <c r="E61" s="5">
        <v>0.86299999999999999</v>
      </c>
      <c r="F61" s="5">
        <f t="shared" si="3"/>
        <v>0.76049999999999995</v>
      </c>
      <c r="G61" s="6">
        <f t="shared" si="4"/>
        <v>3.4883720930232585E-2</v>
      </c>
      <c r="H61" s="5">
        <f t="shared" si="5"/>
        <v>0.86399999999999999</v>
      </c>
      <c r="I61" s="6">
        <f t="shared" si="6"/>
        <v>2.3174971031286232E-3</v>
      </c>
      <c r="J61" s="5">
        <f t="shared" si="7"/>
        <v>0.10350000000000004</v>
      </c>
      <c r="L61">
        <f t="shared" si="26"/>
        <v>58</v>
      </c>
      <c r="M61">
        <f t="shared" si="15"/>
        <v>67</v>
      </c>
      <c r="N61" s="11">
        <f t="shared" si="21"/>
        <v>5.2121212121211506E-4</v>
      </c>
      <c r="O61" s="12">
        <f t="shared" si="8"/>
        <v>10.606677273343816</v>
      </c>
      <c r="P61" s="12">
        <f t="shared" si="9"/>
        <v>1.6210258171575298</v>
      </c>
      <c r="Q61">
        <f t="shared" si="22"/>
        <v>7.9657208655121E-5</v>
      </c>
      <c r="R61" s="13">
        <f t="shared" si="10"/>
        <v>0.84256094782410162</v>
      </c>
      <c r="T61">
        <f t="shared" si="27"/>
        <v>58</v>
      </c>
      <c r="U61">
        <f t="shared" si="16"/>
        <v>77</v>
      </c>
      <c r="V61" s="11">
        <f t="shared" si="11"/>
        <v>4.3796992481203025E-4</v>
      </c>
      <c r="W61" s="12">
        <f t="shared" si="12"/>
        <v>8.9126968826216988</v>
      </c>
      <c r="X61" s="12">
        <f t="shared" si="13"/>
        <v>0.76868062187618003</v>
      </c>
      <c r="Y61">
        <f t="shared" si="23"/>
        <v>3.7772965758995477E-5</v>
      </c>
      <c r="Z61" s="13">
        <f t="shared" si="14"/>
        <v>0.88192025305680755</v>
      </c>
    </row>
    <row r="62" spans="1:26" x14ac:dyDescent="0.25">
      <c r="A62" s="5">
        <v>59</v>
      </c>
      <c r="B62" s="5">
        <v>0.74199999999999999</v>
      </c>
      <c r="C62" s="5">
        <v>0.77300000000000002</v>
      </c>
      <c r="D62" s="5">
        <v>0.86399999999999999</v>
      </c>
      <c r="E62" s="5">
        <v>0.86199999999999999</v>
      </c>
      <c r="F62" s="5">
        <f t="shared" si="3"/>
        <v>0.75750000000000006</v>
      </c>
      <c r="G62" s="6">
        <f t="shared" si="4"/>
        <v>4.01034928848642E-2</v>
      </c>
      <c r="H62" s="5">
        <f t="shared" si="5"/>
        <v>0.86299999999999999</v>
      </c>
      <c r="I62" s="6">
        <f t="shared" si="6"/>
        <v>2.32018561484919E-3</v>
      </c>
      <c r="J62" s="5">
        <f t="shared" si="7"/>
        <v>0.10549999999999993</v>
      </c>
      <c r="L62">
        <f t="shared" si="26"/>
        <v>59</v>
      </c>
      <c r="M62">
        <f t="shared" si="15"/>
        <v>68</v>
      </c>
      <c r="N62" s="11">
        <f t="shared" si="21"/>
        <v>5.0303030303030345E-4</v>
      </c>
      <c r="O62" s="12">
        <f t="shared" si="8"/>
        <v>10.23667690334358</v>
      </c>
      <c r="P62" s="12">
        <f t="shared" si="9"/>
        <v>1.5080005501458875</v>
      </c>
      <c r="Q62">
        <f t="shared" si="22"/>
        <v>7.410314703416889E-5</v>
      </c>
      <c r="R62" s="13">
        <f t="shared" si="10"/>
        <v>0.85207173778601575</v>
      </c>
      <c r="T62">
        <f t="shared" si="27"/>
        <v>59</v>
      </c>
      <c r="U62">
        <f t="shared" si="16"/>
        <v>78</v>
      </c>
      <c r="V62" s="11">
        <f t="shared" si="11"/>
        <v>4.0338345864661656E-4</v>
      </c>
      <c r="W62" s="12">
        <f t="shared" si="12"/>
        <v>8.2088615923202415</v>
      </c>
      <c r="X62" s="12">
        <f t="shared" si="13"/>
        <v>0.73770134799705034</v>
      </c>
      <c r="Y62">
        <f t="shared" si="23"/>
        <v>3.6250644240575052E-5</v>
      </c>
      <c r="Z62" s="13">
        <f t="shared" si="14"/>
        <v>0.8730821001065443</v>
      </c>
    </row>
    <row r="63" spans="1:26" x14ac:dyDescent="0.25">
      <c r="A63" s="5">
        <v>60</v>
      </c>
      <c r="B63" s="5">
        <v>0.74</v>
      </c>
      <c r="C63" s="5">
        <v>0.77200000000000002</v>
      </c>
      <c r="D63" s="5">
        <v>0.86299999999999999</v>
      </c>
      <c r="E63" s="5">
        <v>0.86199999999999999</v>
      </c>
      <c r="F63" s="5">
        <f t="shared" si="3"/>
        <v>0.75600000000000001</v>
      </c>
      <c r="G63" s="6">
        <f t="shared" si="4"/>
        <v>4.1450777202072575E-2</v>
      </c>
      <c r="H63" s="5">
        <f t="shared" si="5"/>
        <v>0.86250000000000004</v>
      </c>
      <c r="I63" s="6">
        <f t="shared" si="6"/>
        <v>1.160092807424595E-3</v>
      </c>
      <c r="J63" s="5">
        <f t="shared" si="7"/>
        <v>0.10650000000000004</v>
      </c>
      <c r="L63">
        <f t="shared" si="26"/>
        <v>60</v>
      </c>
      <c r="M63">
        <f t="shared" si="15"/>
        <v>69</v>
      </c>
      <c r="N63" s="11">
        <f t="shared" si="21"/>
        <v>3.6969696969696935E-4</v>
      </c>
      <c r="O63" s="12">
        <f t="shared" si="8"/>
        <v>7.5233408566741851</v>
      </c>
      <c r="P63" s="12">
        <f t="shared" si="9"/>
        <v>2.3530523832141848</v>
      </c>
      <c r="Q63">
        <f t="shared" si="22"/>
        <v>1.1562899411114502E-4</v>
      </c>
      <c r="R63" s="13">
        <f t="shared" si="10"/>
        <v>0.5609829639680376</v>
      </c>
      <c r="T63">
        <f t="shared" si="27"/>
        <v>60</v>
      </c>
      <c r="U63">
        <f t="shared" si="16"/>
        <v>79</v>
      </c>
      <c r="V63" s="11">
        <f t="shared" si="11"/>
        <v>4.154135338345864E-4</v>
      </c>
      <c r="W63" s="12">
        <f t="shared" si="12"/>
        <v>8.4536738672077032</v>
      </c>
      <c r="X63" s="12">
        <f t="shared" si="13"/>
        <v>0.75278029501476018</v>
      </c>
      <c r="Y63">
        <f t="shared" si="23"/>
        <v>3.6991623697025306E-5</v>
      </c>
      <c r="Z63" s="13">
        <f t="shared" si="14"/>
        <v>0.87509666359206451</v>
      </c>
    </row>
    <row r="64" spans="1:26" x14ac:dyDescent="0.25">
      <c r="A64" s="5">
        <v>61</v>
      </c>
      <c r="B64" s="5">
        <v>0.74199999999999999</v>
      </c>
      <c r="C64" s="5">
        <v>0.77</v>
      </c>
      <c r="D64" s="5">
        <v>0.86199999999999999</v>
      </c>
      <c r="E64" s="5">
        <v>0.86099999999999999</v>
      </c>
      <c r="F64" s="5">
        <f t="shared" si="3"/>
        <v>0.75600000000000001</v>
      </c>
      <c r="G64" s="6">
        <f t="shared" si="4"/>
        <v>3.6363636363636397E-2</v>
      </c>
      <c r="H64" s="5">
        <f t="shared" si="5"/>
        <v>0.86149999999999993</v>
      </c>
      <c r="I64" s="6">
        <f t="shared" si="6"/>
        <v>1.1614401858304308E-3</v>
      </c>
      <c r="J64" s="5">
        <f t="shared" si="7"/>
        <v>0.10549999999999993</v>
      </c>
      <c r="L64">
        <f t="shared" si="26"/>
        <v>61</v>
      </c>
      <c r="M64">
        <f t="shared" si="15"/>
        <v>70</v>
      </c>
      <c r="N64" s="11">
        <f t="shared" si="21"/>
        <v>4.1515151515151736E-4</v>
      </c>
      <c r="O64" s="12">
        <f t="shared" si="8"/>
        <v>8.4483417816751629</v>
      </c>
      <c r="P64" s="12">
        <f t="shared" si="9"/>
        <v>2.3102400926146869</v>
      </c>
      <c r="Q64">
        <f t="shared" si="22"/>
        <v>1.1352519815108569E-4</v>
      </c>
      <c r="R64" s="13">
        <f t="shared" si="10"/>
        <v>0.62569590292362931</v>
      </c>
      <c r="T64">
        <f t="shared" si="27"/>
        <v>61</v>
      </c>
      <c r="U64">
        <f t="shared" si="16"/>
        <v>80</v>
      </c>
      <c r="V64" s="11">
        <f t="shared" si="11"/>
        <v>4.1541353383458765E-4</v>
      </c>
      <c r="W64" s="12">
        <f t="shared" si="12"/>
        <v>8.4536738672077263</v>
      </c>
      <c r="X64" s="12">
        <f t="shared" si="13"/>
        <v>0.75278029501475563</v>
      </c>
      <c r="Y64">
        <f t="shared" si="23"/>
        <v>3.6991623697025082E-5</v>
      </c>
      <c r="Z64" s="13">
        <f t="shared" si="14"/>
        <v>0.87509666359206673</v>
      </c>
    </row>
    <row r="65" spans="1:26" x14ac:dyDescent="0.25">
      <c r="A65" s="5">
        <v>62</v>
      </c>
      <c r="B65" s="5">
        <v>0.74</v>
      </c>
      <c r="C65" s="5">
        <v>0.76900000000000002</v>
      </c>
      <c r="D65" s="5">
        <v>0.86199999999999999</v>
      </c>
      <c r="E65" s="5">
        <v>0.86</v>
      </c>
      <c r="F65" s="5">
        <f t="shared" si="3"/>
        <v>0.75449999999999995</v>
      </c>
      <c r="G65" s="6">
        <f t="shared" si="4"/>
        <v>3.7711313394018238E-2</v>
      </c>
      <c r="H65" s="5">
        <f t="shared" si="5"/>
        <v>0.86099999999999999</v>
      </c>
      <c r="I65" s="6">
        <f t="shared" si="6"/>
        <v>2.3255813953488393E-3</v>
      </c>
      <c r="J65" s="5">
        <f t="shared" si="7"/>
        <v>0.10650000000000004</v>
      </c>
      <c r="L65">
        <f t="shared" si="26"/>
        <v>62</v>
      </c>
      <c r="M65">
        <f t="shared" si="15"/>
        <v>71</v>
      </c>
      <c r="N65" s="11">
        <f t="shared" si="21"/>
        <v>4.0606060606060385E-4</v>
      </c>
      <c r="O65" s="12">
        <f t="shared" si="8"/>
        <v>8.2633415966748878</v>
      </c>
      <c r="P65" s="12">
        <f t="shared" si="9"/>
        <v>2.2816689483355939</v>
      </c>
      <c r="Q65">
        <f t="shared" si="22"/>
        <v>1.1212121212121105E-4</v>
      </c>
      <c r="R65" s="13">
        <f t="shared" si="10"/>
        <v>0.62114293621143113</v>
      </c>
      <c r="T65">
        <f t="shared" si="27"/>
        <v>62</v>
      </c>
      <c r="U65">
        <f t="shared" si="16"/>
        <v>81</v>
      </c>
      <c r="V65" s="11">
        <f t="shared" si="11"/>
        <v>4.1052631578947371E-4</v>
      </c>
      <c r="W65" s="12">
        <f t="shared" si="12"/>
        <v>8.3542188805346722</v>
      </c>
      <c r="X65" s="12">
        <f t="shared" si="13"/>
        <v>0.74345740380041037</v>
      </c>
      <c r="Y65">
        <f t="shared" si="23"/>
        <v>3.6533496822752152E-5</v>
      </c>
      <c r="Z65" s="13">
        <f t="shared" si="14"/>
        <v>0.87523376970344713</v>
      </c>
    </row>
    <row r="66" spans="1:26" x14ac:dyDescent="0.25">
      <c r="A66" s="5">
        <v>63</v>
      </c>
      <c r="B66" s="5">
        <v>0.73699999999999999</v>
      </c>
      <c r="C66" s="5">
        <v>0.76800000000000002</v>
      </c>
      <c r="D66" s="5">
        <v>0.86099999999999999</v>
      </c>
      <c r="E66" s="5">
        <v>0.85899999999999999</v>
      </c>
      <c r="F66" s="5">
        <f t="shared" si="3"/>
        <v>0.75249999999999995</v>
      </c>
      <c r="G66" s="6">
        <f t="shared" si="4"/>
        <v>4.036458333333337E-2</v>
      </c>
      <c r="H66" s="5">
        <f t="shared" si="5"/>
        <v>0.86</v>
      </c>
      <c r="I66" s="6">
        <f t="shared" si="6"/>
        <v>2.3282887077997693E-3</v>
      </c>
      <c r="J66" s="5">
        <f t="shared" si="7"/>
        <v>0.10750000000000004</v>
      </c>
      <c r="L66">
        <f t="shared" si="26"/>
        <v>63</v>
      </c>
      <c r="M66">
        <f t="shared" si="15"/>
        <v>72</v>
      </c>
      <c r="N66" s="11">
        <f t="shared" si="21"/>
        <v>4.5151515151515165E-4</v>
      </c>
      <c r="O66" s="12">
        <f t="shared" si="8"/>
        <v>9.1883425216758603</v>
      </c>
      <c r="P66" s="12">
        <f t="shared" si="9"/>
        <v>2.4034206867089623</v>
      </c>
      <c r="Q66">
        <f t="shared" si="22"/>
        <v>1.1810409254487836E-4</v>
      </c>
      <c r="R66" s="13">
        <f t="shared" si="10"/>
        <v>0.64626087969027801</v>
      </c>
      <c r="T66">
        <f t="shared" si="27"/>
        <v>63</v>
      </c>
      <c r="U66">
        <f t="shared" si="16"/>
        <v>82</v>
      </c>
      <c r="V66" s="11">
        <f t="shared" si="11"/>
        <v>3.7142857142857284E-4</v>
      </c>
      <c r="W66" s="12">
        <f t="shared" si="12"/>
        <v>7.5585789871504456</v>
      </c>
      <c r="X66" s="12">
        <f t="shared" si="13"/>
        <v>0.84640430281006773</v>
      </c>
      <c r="Y66">
        <f t="shared" si="23"/>
        <v>4.1592307440086712E-5</v>
      </c>
      <c r="Z66" s="13">
        <f t="shared" si="14"/>
        <v>0.81585466556565112</v>
      </c>
    </row>
    <row r="67" spans="1:26" x14ac:dyDescent="0.25">
      <c r="A67" s="5">
        <v>64</v>
      </c>
      <c r="B67" s="5">
        <v>0.73499999999999999</v>
      </c>
      <c r="C67" s="5">
        <v>0.76700000000000002</v>
      </c>
      <c r="D67" s="5">
        <v>0.86</v>
      </c>
      <c r="E67" s="5">
        <v>0.85799999999999998</v>
      </c>
      <c r="F67" s="5">
        <f t="shared" si="3"/>
        <v>0.751</v>
      </c>
      <c r="G67" s="6">
        <f t="shared" si="4"/>
        <v>4.172099087353328E-2</v>
      </c>
      <c r="H67" s="5">
        <f t="shared" si="5"/>
        <v>0.85899999999999999</v>
      </c>
      <c r="I67" s="6">
        <f t="shared" si="6"/>
        <v>2.3310023310023332E-3</v>
      </c>
      <c r="J67" s="5">
        <f t="shared" si="7"/>
        <v>0.10799999999999998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4.1515151515152137E-4</v>
      </c>
      <c r="O67" s="12">
        <f t="shared" si="8"/>
        <v>8.4483417816752429</v>
      </c>
      <c r="P67" s="12">
        <f t="shared" si="9"/>
        <v>2.5056732963221706</v>
      </c>
      <c r="Q67">
        <f t="shared" ref="Q67:Q98" si="29">(STEYX(J67:J76,A67:A76))/(STDEV(A67:A76)*SQRT(COUNT(A67:A76)-1))</f>
        <v>1.2312878578127142E-4</v>
      </c>
      <c r="R67" s="13">
        <f t="shared" si="10"/>
        <v>0.58695312255685117</v>
      </c>
      <c r="T67">
        <f t="shared" si="27"/>
        <v>64</v>
      </c>
      <c r="U67">
        <f t="shared" si="16"/>
        <v>83</v>
      </c>
      <c r="V67" s="11">
        <f t="shared" si="11"/>
        <v>3.8195488721804783E-4</v>
      </c>
      <c r="W67" s="12">
        <f t="shared" si="12"/>
        <v>7.7727897276770017</v>
      </c>
      <c r="X67" s="12">
        <f t="shared" si="13"/>
        <v>0.85304731163944048</v>
      </c>
      <c r="Y67">
        <f t="shared" ref="Y67:Y98" si="30">(STEYX(J67:J86,A67:A86))/(STDEV(A67:A86)*SQRT(COUNT(A67:A86)-1))</f>
        <v>4.1918744893962092E-5</v>
      </c>
      <c r="Z67" s="13">
        <f t="shared" si="14"/>
        <v>0.82182584797445069</v>
      </c>
    </row>
    <row r="68" spans="1:26" x14ac:dyDescent="0.25">
      <c r="A68" s="5">
        <v>65</v>
      </c>
      <c r="B68" s="5">
        <v>0.73799999999999999</v>
      </c>
      <c r="C68" s="5">
        <v>0.76600000000000001</v>
      </c>
      <c r="D68" s="5">
        <v>0.86</v>
      </c>
      <c r="E68" s="5">
        <v>0.85799999999999998</v>
      </c>
      <c r="F68" s="5">
        <f t="shared" ref="F68:F93" si="31">AVERAGE(B68:C68)</f>
        <v>0.752</v>
      </c>
      <c r="G68" s="6">
        <f t="shared" ref="G68:G93" si="32">ABS((C68-B68)/C68)</f>
        <v>3.6553524804177576E-2</v>
      </c>
      <c r="H68" s="5">
        <f t="shared" ref="H68:H93" si="33">AVERAGE(D68:E68)</f>
        <v>0.85899999999999999</v>
      </c>
      <c r="I68" s="6">
        <f t="shared" ref="I68:I93" si="34">ABS((E68-D68)/E68)</f>
        <v>2.3310023310023332E-3</v>
      </c>
      <c r="J68" s="5">
        <f t="shared" ref="J68:J93" si="35">H68-F68</f>
        <v>0.10699999999999998</v>
      </c>
      <c r="L68">
        <f t="shared" si="26"/>
        <v>65</v>
      </c>
      <c r="M68">
        <f t="shared" si="15"/>
        <v>74</v>
      </c>
      <c r="N68" s="11">
        <f t="shared" si="28"/>
        <v>3.4848484848485386E-4</v>
      </c>
      <c r="O68" s="12">
        <f t="shared" ref="O68:O84" si="36">((((N68/13650)/0.3)*0.0001)/0.0012)*1000000000</f>
        <v>7.0916737583405354</v>
      </c>
      <c r="P68" s="12">
        <f t="shared" ref="P68:P84" si="37">((((Q68/13650)/0.3)*0.0001)/0.0012)*1000000000</f>
        <v>2.7446890250820446</v>
      </c>
      <c r="Q68">
        <f t="shared" si="29"/>
        <v>1.3487401869253165E-4</v>
      </c>
      <c r="R68" s="13">
        <f t="shared" ref="R68:R84" si="38">RSQ(J68:J77,A68:A77)</f>
        <v>0.45488941629691904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3.6691729323308508E-4</v>
      </c>
      <c r="W68" s="12">
        <f t="shared" ref="W68:W74" si="40">((((V68/13650)/0.3)*0.0001)/0.0012)*1000000000</f>
        <v>7.4667743840676648</v>
      </c>
      <c r="X68" s="12">
        <f t="shared" ref="X68:X74" si="41">((((Y68/13650)/0.3)*0.0001)/0.0012)*1000000000</f>
        <v>0.88272004660801873</v>
      </c>
      <c r="Y68">
        <f t="shared" si="30"/>
        <v>4.3376863090318032E-5</v>
      </c>
      <c r="Z68" s="13">
        <f t="shared" ref="Z68:Z74" si="42">RSQ(J68:J87,A68:A87)</f>
        <v>0.79899883577753295</v>
      </c>
    </row>
    <row r="69" spans="1:26" x14ac:dyDescent="0.25">
      <c r="A69" s="5">
        <v>66</v>
      </c>
      <c r="B69" s="5">
        <v>0.73399999999999999</v>
      </c>
      <c r="C69" s="5">
        <v>0.76500000000000001</v>
      </c>
      <c r="D69" s="5">
        <v>0.85899999999999999</v>
      </c>
      <c r="E69" s="5">
        <v>0.85699999999999998</v>
      </c>
      <c r="F69" s="5">
        <f t="shared" si="31"/>
        <v>0.74950000000000006</v>
      </c>
      <c r="G69" s="6">
        <f t="shared" si="32"/>
        <v>4.05228758169935E-2</v>
      </c>
      <c r="H69" s="5">
        <f t="shared" si="33"/>
        <v>0.85799999999999998</v>
      </c>
      <c r="I69" s="6">
        <f t="shared" si="34"/>
        <v>2.3337222870478433E-3</v>
      </c>
      <c r="J69" s="5">
        <f t="shared" si="35"/>
        <v>0.10849999999999993</v>
      </c>
      <c r="L69">
        <f t="shared" si="26"/>
        <v>66</v>
      </c>
      <c r="M69">
        <f t="shared" si="26"/>
        <v>75</v>
      </c>
      <c r="N69" s="11">
        <f t="shared" si="28"/>
        <v>3.5454545454545922E-4</v>
      </c>
      <c r="O69" s="12">
        <f t="shared" si="36"/>
        <v>7.2150072150073123</v>
      </c>
      <c r="P69" s="12">
        <f t="shared" si="37"/>
        <v>2.772946455509544</v>
      </c>
      <c r="Q69">
        <f t="shared" si="29"/>
        <v>1.3626258882373896E-4</v>
      </c>
      <c r="R69" s="13">
        <f t="shared" si="38"/>
        <v>0.45836263184330556</v>
      </c>
      <c r="T69">
        <f t="shared" si="27"/>
        <v>66</v>
      </c>
      <c r="U69">
        <f t="shared" si="27"/>
        <v>85</v>
      </c>
      <c r="V69" s="11">
        <f t="shared" si="39"/>
        <v>3.5563909774436446E-4</v>
      </c>
      <c r="W69" s="12">
        <f t="shared" si="40"/>
        <v>7.2372628763606945</v>
      </c>
      <c r="X69" s="12">
        <f t="shared" si="41"/>
        <v>0.8562431685425983</v>
      </c>
      <c r="Y69">
        <f t="shared" si="30"/>
        <v>4.2075789302183271E-5</v>
      </c>
      <c r="Z69" s="13">
        <f t="shared" si="42"/>
        <v>0.79875257945433731</v>
      </c>
    </row>
    <row r="70" spans="1:26" x14ac:dyDescent="0.25">
      <c r="A70" s="5">
        <v>67</v>
      </c>
      <c r="B70" s="5">
        <v>0.73199999999999998</v>
      </c>
      <c r="C70" s="5">
        <v>0.76400000000000001</v>
      </c>
      <c r="D70" s="5">
        <v>0.85899999999999999</v>
      </c>
      <c r="E70" s="5">
        <v>0.85599999999999998</v>
      </c>
      <c r="F70" s="5">
        <f t="shared" si="31"/>
        <v>0.748</v>
      </c>
      <c r="G70" s="6">
        <f t="shared" si="32"/>
        <v>4.1884816753926739E-2</v>
      </c>
      <c r="H70" s="5">
        <f t="shared" si="33"/>
        <v>0.85749999999999993</v>
      </c>
      <c r="I70" s="6">
        <f t="shared" si="34"/>
        <v>3.5046728971962647E-3</v>
      </c>
      <c r="J70" s="5">
        <f t="shared" si="35"/>
        <v>0.10949999999999993</v>
      </c>
      <c r="L70">
        <f t="shared" ref="L70:M84" si="43">L69+1</f>
        <v>67</v>
      </c>
      <c r="M70">
        <f t="shared" si="43"/>
        <v>76</v>
      </c>
      <c r="N70" s="11">
        <f t="shared" si="28"/>
        <v>3.8787878787878817E-4</v>
      </c>
      <c r="O70" s="12">
        <f t="shared" si="36"/>
        <v>7.8933412266745675</v>
      </c>
      <c r="P70" s="12">
        <f t="shared" si="37"/>
        <v>2.8215476604218597</v>
      </c>
      <c r="Q70">
        <f t="shared" si="29"/>
        <v>1.3865085203313015E-4</v>
      </c>
      <c r="R70" s="13">
        <f t="shared" si="38"/>
        <v>0.49450682120005346</v>
      </c>
      <c r="T70">
        <f t="shared" ref="T70:U74" si="44">T69+1</f>
        <v>67</v>
      </c>
      <c r="U70">
        <f t="shared" si="44"/>
        <v>86</v>
      </c>
      <c r="V70" s="11">
        <f t="shared" si="39"/>
        <v>3.2593984962406243E-4</v>
      </c>
      <c r="W70" s="12">
        <f t="shared" si="40"/>
        <v>6.6328825727322442</v>
      </c>
      <c r="X70" s="12">
        <f t="shared" si="41"/>
        <v>0.90722568401217252</v>
      </c>
      <c r="Y70">
        <f t="shared" si="30"/>
        <v>4.4581070112358152E-5</v>
      </c>
      <c r="Z70" s="13">
        <f t="shared" si="42"/>
        <v>0.74808696128143204</v>
      </c>
    </row>
    <row r="71" spans="1:26" x14ac:dyDescent="0.25">
      <c r="A71" s="5">
        <v>68</v>
      </c>
      <c r="B71" s="5">
        <v>0.73</v>
      </c>
      <c r="C71" s="5">
        <v>0.76300000000000001</v>
      </c>
      <c r="D71" s="5">
        <v>0.85799999999999998</v>
      </c>
      <c r="E71" s="5">
        <v>0.85599999999999998</v>
      </c>
      <c r="F71" s="5">
        <f t="shared" si="31"/>
        <v>0.74649999999999994</v>
      </c>
      <c r="G71" s="6">
        <f t="shared" si="32"/>
        <v>4.3250327653997417E-2</v>
      </c>
      <c r="H71" s="5">
        <f t="shared" si="33"/>
        <v>0.85699999999999998</v>
      </c>
      <c r="I71" s="6">
        <f t="shared" si="34"/>
        <v>2.3364485981308431E-3</v>
      </c>
      <c r="J71" s="5">
        <f t="shared" si="35"/>
        <v>0.11050000000000004</v>
      </c>
      <c r="L71">
        <f t="shared" si="43"/>
        <v>68</v>
      </c>
      <c r="M71">
        <f t="shared" si="43"/>
        <v>77</v>
      </c>
      <c r="N71" s="11">
        <f t="shared" si="28"/>
        <v>4.3333333333332887E-4</v>
      </c>
      <c r="O71" s="12">
        <f t="shared" si="36"/>
        <v>8.8183421516753953</v>
      </c>
      <c r="P71" s="12">
        <f t="shared" si="37"/>
        <v>2.770545487134489</v>
      </c>
      <c r="Q71">
        <f t="shared" si="29"/>
        <v>1.3614460523778875E-4</v>
      </c>
      <c r="R71" s="13">
        <f t="shared" si="38"/>
        <v>0.55876164712954335</v>
      </c>
      <c r="T71">
        <f t="shared" si="44"/>
        <v>68</v>
      </c>
      <c r="U71">
        <f t="shared" si="44"/>
        <v>87</v>
      </c>
      <c r="V71" s="11">
        <f t="shared" si="39"/>
        <v>3.2518796992481207E-4</v>
      </c>
      <c r="W71" s="12">
        <f t="shared" si="40"/>
        <v>6.6175818055517333</v>
      </c>
      <c r="X71" s="12">
        <f t="shared" si="41"/>
        <v>0.9077129890111979</v>
      </c>
      <c r="Y71">
        <f t="shared" si="30"/>
        <v>4.4605016280010255E-5</v>
      </c>
      <c r="Z71" s="13">
        <f t="shared" si="42"/>
        <v>0.74701259855254798</v>
      </c>
    </row>
    <row r="72" spans="1:26" x14ac:dyDescent="0.25">
      <c r="A72" s="5">
        <v>69</v>
      </c>
      <c r="B72" s="5">
        <v>0.73499999999999999</v>
      </c>
      <c r="C72" s="5">
        <v>0.76200000000000001</v>
      </c>
      <c r="D72" s="5">
        <v>0.85699999999999998</v>
      </c>
      <c r="E72" s="5">
        <v>0.85499999999999998</v>
      </c>
      <c r="F72" s="5">
        <f t="shared" si="31"/>
        <v>0.74849999999999994</v>
      </c>
      <c r="G72" s="6">
        <f t="shared" si="32"/>
        <v>3.5433070866141766E-2</v>
      </c>
      <c r="H72" s="5">
        <f t="shared" si="33"/>
        <v>0.85599999999999998</v>
      </c>
      <c r="I72" s="6">
        <f t="shared" si="34"/>
        <v>2.3391812865497098E-3</v>
      </c>
      <c r="J72" s="5">
        <f t="shared" si="35"/>
        <v>0.10750000000000004</v>
      </c>
      <c r="L72">
        <f t="shared" si="43"/>
        <v>69</v>
      </c>
      <c r="M72">
        <f t="shared" si="43"/>
        <v>78</v>
      </c>
      <c r="N72" s="11">
        <f t="shared" si="28"/>
        <v>4.7575757575756976E-4</v>
      </c>
      <c r="O72" s="12">
        <f t="shared" si="36"/>
        <v>9.6816763483428954</v>
      </c>
      <c r="P72" s="12">
        <f t="shared" si="37"/>
        <v>2.5608403686247101</v>
      </c>
      <c r="Q72">
        <f t="shared" si="29"/>
        <v>1.2583969571421821E-4</v>
      </c>
      <c r="R72" s="13">
        <f t="shared" si="38"/>
        <v>0.64114969436857505</v>
      </c>
      <c r="T72">
        <f t="shared" si="44"/>
        <v>69</v>
      </c>
      <c r="U72">
        <f t="shared" si="44"/>
        <v>88</v>
      </c>
      <c r="V72" s="11">
        <f t="shared" si="39"/>
        <v>3.4548872180451061E-4</v>
      </c>
      <c r="W72" s="12">
        <f t="shared" si="40"/>
        <v>7.0307025194243113</v>
      </c>
      <c r="X72" s="12">
        <f t="shared" si="41"/>
        <v>0.88934406742261973</v>
      </c>
      <c r="Y72">
        <f t="shared" si="30"/>
        <v>4.3702367473147529E-5</v>
      </c>
      <c r="Z72" s="13">
        <f t="shared" si="42"/>
        <v>0.7763886424705847</v>
      </c>
    </row>
    <row r="73" spans="1:26" x14ac:dyDescent="0.25">
      <c r="A73" s="5">
        <v>70</v>
      </c>
      <c r="B73" s="5">
        <v>0.73</v>
      </c>
      <c r="C73" s="5">
        <v>0.76</v>
      </c>
      <c r="D73" s="5">
        <v>0.85599999999999998</v>
      </c>
      <c r="E73" s="5">
        <v>0.85399999999999998</v>
      </c>
      <c r="F73" s="5">
        <f t="shared" si="31"/>
        <v>0.745</v>
      </c>
      <c r="G73" s="6">
        <f t="shared" si="32"/>
        <v>3.9473684210526348E-2</v>
      </c>
      <c r="H73" s="5">
        <f t="shared" si="33"/>
        <v>0.85499999999999998</v>
      </c>
      <c r="I73" s="6">
        <f t="shared" si="34"/>
        <v>2.3419203747072621E-3</v>
      </c>
      <c r="J73" s="5">
        <f t="shared" si="35"/>
        <v>0.10999999999999999</v>
      </c>
      <c r="L73">
        <f t="shared" si="43"/>
        <v>70</v>
      </c>
      <c r="M73">
        <f t="shared" si="43"/>
        <v>79</v>
      </c>
      <c r="N73" s="11">
        <f t="shared" si="28"/>
        <v>4.0303030303030308E-4</v>
      </c>
      <c r="O73" s="12">
        <f t="shared" si="36"/>
        <v>8.2016748683415379</v>
      </c>
      <c r="P73" s="12">
        <f t="shared" si="37"/>
        <v>2.1437504835619703</v>
      </c>
      <c r="Q73">
        <f t="shared" si="29"/>
        <v>1.0534389876223521E-4</v>
      </c>
      <c r="R73" s="13">
        <f t="shared" si="38"/>
        <v>0.64659867675548932</v>
      </c>
      <c r="T73">
        <f t="shared" si="44"/>
        <v>70</v>
      </c>
      <c r="U73">
        <f t="shared" si="44"/>
        <v>89</v>
      </c>
      <c r="V73" s="11">
        <f t="shared" si="39"/>
        <v>3.2368421052631662E-4</v>
      </c>
      <c r="W73" s="12">
        <f t="shared" si="40"/>
        <v>6.5869802711908143</v>
      </c>
      <c r="X73" s="12">
        <f t="shared" si="41"/>
        <v>0.7905519768895104</v>
      </c>
      <c r="Y73">
        <f t="shared" si="30"/>
        <v>3.8847724144350538E-5</v>
      </c>
      <c r="Z73" s="13">
        <f t="shared" si="42"/>
        <v>0.79410772264754903</v>
      </c>
    </row>
    <row r="74" spans="1:26" x14ac:dyDescent="0.25">
      <c r="A74" s="5">
        <v>71</v>
      </c>
      <c r="B74" s="5">
        <v>0.72899999999999998</v>
      </c>
      <c r="C74" s="5">
        <v>0.75900000000000001</v>
      </c>
      <c r="D74" s="5">
        <v>0.85599999999999998</v>
      </c>
      <c r="E74" s="5">
        <v>0.85399999999999998</v>
      </c>
      <c r="F74" s="5">
        <f t="shared" si="31"/>
        <v>0.74399999999999999</v>
      </c>
      <c r="G74" s="6">
        <f t="shared" si="32"/>
        <v>3.9525691699604779E-2</v>
      </c>
      <c r="H74" s="5">
        <f t="shared" si="33"/>
        <v>0.85499999999999998</v>
      </c>
      <c r="I74" s="6">
        <f t="shared" si="34"/>
        <v>2.3419203747072621E-3</v>
      </c>
      <c r="J74" s="5">
        <f t="shared" si="35"/>
        <v>0.11099999999999999</v>
      </c>
      <c r="L74">
        <f t="shared" si="43"/>
        <v>71</v>
      </c>
      <c r="M74">
        <f t="shared" si="43"/>
        <v>80</v>
      </c>
      <c r="N74" s="11">
        <f t="shared" si="28"/>
        <v>3.5757575757575994E-4</v>
      </c>
      <c r="O74" s="12">
        <f t="shared" si="36"/>
        <v>7.2766739433406595</v>
      </c>
      <c r="P74" s="12">
        <f t="shared" si="37"/>
        <v>2.1767568967727149</v>
      </c>
      <c r="Q74">
        <f t="shared" si="29"/>
        <v>1.0696583390741119E-4</v>
      </c>
      <c r="R74" s="13">
        <f t="shared" si="38"/>
        <v>0.58278921814833573</v>
      </c>
      <c r="T74">
        <f t="shared" si="44"/>
        <v>71</v>
      </c>
      <c r="U74">
        <f t="shared" si="44"/>
        <v>90</v>
      </c>
      <c r="V74" s="11">
        <f t="shared" si="39"/>
        <v>3.334586466165418E-4</v>
      </c>
      <c r="W74" s="12">
        <f t="shared" si="40"/>
        <v>6.785890244536871</v>
      </c>
      <c r="X74" s="12">
        <f t="shared" si="41"/>
        <v>0.81061581506620961</v>
      </c>
      <c r="Y74">
        <f t="shared" si="30"/>
        <v>3.983366115235353E-5</v>
      </c>
      <c r="Z74" s="13">
        <f t="shared" si="42"/>
        <v>0.79563636731370913</v>
      </c>
    </row>
    <row r="75" spans="1:26" x14ac:dyDescent="0.25">
      <c r="A75" s="5">
        <v>72</v>
      </c>
      <c r="B75" s="5">
        <v>0.72599999999999998</v>
      </c>
      <c r="C75" s="5">
        <v>0.75800000000000001</v>
      </c>
      <c r="D75" s="5">
        <v>0.85499999999999998</v>
      </c>
      <c r="E75" s="5">
        <v>0.85299999999999998</v>
      </c>
      <c r="F75" s="5">
        <f t="shared" si="31"/>
        <v>0.74199999999999999</v>
      </c>
      <c r="G75" s="6">
        <f t="shared" si="32"/>
        <v>4.2216358839050172E-2</v>
      </c>
      <c r="H75" s="5">
        <f t="shared" si="33"/>
        <v>0.85399999999999998</v>
      </c>
      <c r="I75" s="6">
        <f t="shared" si="34"/>
        <v>2.3446658851113736E-3</v>
      </c>
      <c r="J75" s="5">
        <f t="shared" si="35"/>
        <v>0.11199999999999999</v>
      </c>
      <c r="L75">
        <f t="shared" si="43"/>
        <v>72</v>
      </c>
      <c r="M75">
        <f t="shared" si="43"/>
        <v>81</v>
      </c>
      <c r="N75" s="11">
        <f t="shared" si="28"/>
        <v>4.1818181818181944E-4</v>
      </c>
      <c r="O75" s="12">
        <f t="shared" si="36"/>
        <v>8.5100085100085376</v>
      </c>
      <c r="P75" s="12">
        <f t="shared" si="37"/>
        <v>2.1941573086983683</v>
      </c>
      <c r="Q75">
        <f t="shared" si="29"/>
        <v>1.0782089014943782E-4</v>
      </c>
      <c r="R75" s="13">
        <f t="shared" si="38"/>
        <v>0.65281777046482947</v>
      </c>
      <c r="V75" s="11"/>
      <c r="W75" s="12"/>
      <c r="X75" s="12"/>
      <c r="Z75" s="13"/>
    </row>
    <row r="76" spans="1:26" x14ac:dyDescent="0.25">
      <c r="A76" s="5">
        <v>73</v>
      </c>
      <c r="B76" s="5">
        <v>0.72799999999999998</v>
      </c>
      <c r="C76" s="5">
        <v>0.75700000000000001</v>
      </c>
      <c r="D76" s="5">
        <v>0.85399999999999998</v>
      </c>
      <c r="E76" s="5">
        <v>0.85199999999999998</v>
      </c>
      <c r="F76" s="5">
        <f t="shared" si="31"/>
        <v>0.74249999999999994</v>
      </c>
      <c r="G76" s="6">
        <f t="shared" si="32"/>
        <v>3.8309114927344817E-2</v>
      </c>
      <c r="H76" s="5">
        <f t="shared" si="33"/>
        <v>0.85299999999999998</v>
      </c>
      <c r="I76" s="6">
        <f t="shared" si="34"/>
        <v>2.3474178403755891E-3</v>
      </c>
      <c r="J76" s="5">
        <f t="shared" si="35"/>
        <v>0.11050000000000004</v>
      </c>
      <c r="L76">
        <f t="shared" si="43"/>
        <v>73</v>
      </c>
      <c r="M76">
        <f t="shared" si="43"/>
        <v>82</v>
      </c>
      <c r="N76" s="11">
        <f t="shared" si="28"/>
        <v>3.6060606060606354E-4</v>
      </c>
      <c r="O76" s="12">
        <f t="shared" si="36"/>
        <v>7.3383406716740662</v>
      </c>
      <c r="P76" s="12">
        <f t="shared" si="37"/>
        <v>2.6148438039878772</v>
      </c>
      <c r="Q76">
        <f t="shared" si="29"/>
        <v>1.2849342452796425E-4</v>
      </c>
      <c r="R76" s="13">
        <f t="shared" si="38"/>
        <v>0.49609388684533778</v>
      </c>
      <c r="V76" s="11"/>
      <c r="W76" s="12"/>
      <c r="X76" s="12"/>
      <c r="Z76" s="13"/>
    </row>
    <row r="77" spans="1:26" x14ac:dyDescent="0.25">
      <c r="A77" s="5">
        <v>74</v>
      </c>
      <c r="B77" s="5">
        <v>0.72799999999999998</v>
      </c>
      <c r="C77" s="5">
        <v>0.75600000000000001</v>
      </c>
      <c r="D77" s="5">
        <v>0.85299999999999998</v>
      </c>
      <c r="E77" s="5">
        <v>0.85099999999999998</v>
      </c>
      <c r="F77" s="5">
        <f t="shared" si="31"/>
        <v>0.74199999999999999</v>
      </c>
      <c r="G77" s="6">
        <f t="shared" si="32"/>
        <v>3.703703703703707E-2</v>
      </c>
      <c r="H77" s="5">
        <f t="shared" si="33"/>
        <v>0.85199999999999998</v>
      </c>
      <c r="I77" s="6">
        <f t="shared" si="34"/>
        <v>2.3501762632197436E-3</v>
      </c>
      <c r="J77" s="5">
        <f t="shared" si="35"/>
        <v>0.10999999999999999</v>
      </c>
      <c r="L77">
        <f t="shared" si="43"/>
        <v>74</v>
      </c>
      <c r="M77">
        <f t="shared" si="43"/>
        <v>83</v>
      </c>
      <c r="N77" s="11">
        <f t="shared" si="28"/>
        <v>3.6060606060606809E-4</v>
      </c>
      <c r="O77" s="12">
        <f t="shared" si="36"/>
        <v>7.3383406716741586</v>
      </c>
      <c r="P77" s="12">
        <f t="shared" si="37"/>
        <v>2.6148438039878905</v>
      </c>
      <c r="Q77">
        <f t="shared" si="29"/>
        <v>1.284934245279649E-4</v>
      </c>
      <c r="R77" s="13">
        <f t="shared" si="38"/>
        <v>0.49609388684534167</v>
      </c>
      <c r="V77" s="11"/>
      <c r="W77" s="12"/>
      <c r="X77" s="12"/>
      <c r="Z77" s="13"/>
    </row>
    <row r="78" spans="1:26" x14ac:dyDescent="0.25">
      <c r="A78" s="5">
        <v>75</v>
      </c>
      <c r="B78" s="5">
        <v>0.72299999999999998</v>
      </c>
      <c r="C78" s="5">
        <v>0.755</v>
      </c>
      <c r="D78" s="5">
        <v>0.85299999999999998</v>
      </c>
      <c r="E78" s="5">
        <v>0.85099999999999998</v>
      </c>
      <c r="F78" s="5">
        <f t="shared" si="31"/>
        <v>0.73899999999999999</v>
      </c>
      <c r="G78" s="6">
        <f t="shared" si="32"/>
        <v>4.2384105960264935E-2</v>
      </c>
      <c r="H78" s="5">
        <f t="shared" si="33"/>
        <v>0.85199999999999998</v>
      </c>
      <c r="I78" s="6">
        <f t="shared" si="34"/>
        <v>2.3501762632197436E-3</v>
      </c>
      <c r="J78" s="5">
        <f t="shared" si="35"/>
        <v>0.11299999999999999</v>
      </c>
      <c r="L78">
        <f t="shared" si="43"/>
        <v>75</v>
      </c>
      <c r="M78">
        <f t="shared" si="43"/>
        <v>84</v>
      </c>
      <c r="N78" s="11">
        <f t="shared" si="28"/>
        <v>1.8484848484849009E-4</v>
      </c>
      <c r="O78" s="12">
        <f t="shared" si="36"/>
        <v>3.7616704283372027</v>
      </c>
      <c r="P78" s="12">
        <f t="shared" si="37"/>
        <v>2.1263846831645936</v>
      </c>
      <c r="Q78">
        <f t="shared" si="29"/>
        <v>1.0449054333070811E-4</v>
      </c>
      <c r="R78" s="13">
        <f t="shared" si="38"/>
        <v>0.28119096198897436</v>
      </c>
      <c r="V78" s="11"/>
      <c r="W78" s="12"/>
      <c r="X78" s="12"/>
      <c r="Z78" s="13"/>
    </row>
    <row r="79" spans="1:26" x14ac:dyDescent="0.25">
      <c r="A79" s="5">
        <v>76</v>
      </c>
      <c r="B79" s="5">
        <v>0.72199999999999998</v>
      </c>
      <c r="C79" s="5">
        <v>0.754</v>
      </c>
      <c r="D79" s="5">
        <v>0.85199999999999998</v>
      </c>
      <c r="E79" s="5">
        <v>0.85</v>
      </c>
      <c r="F79" s="5">
        <f t="shared" si="31"/>
        <v>0.73799999999999999</v>
      </c>
      <c r="G79" s="6">
        <f t="shared" si="32"/>
        <v>4.2440318302387307E-2</v>
      </c>
      <c r="H79" s="5">
        <f t="shared" si="33"/>
        <v>0.85099999999999998</v>
      </c>
      <c r="I79" s="6">
        <f t="shared" si="34"/>
        <v>2.3529411764705902E-3</v>
      </c>
      <c r="J79" s="5">
        <f t="shared" si="35"/>
        <v>0.11299999999999999</v>
      </c>
      <c r="L79">
        <f t="shared" si="43"/>
        <v>76</v>
      </c>
      <c r="M79">
        <f t="shared" si="43"/>
        <v>85</v>
      </c>
      <c r="N79" s="11">
        <f t="shared" si="28"/>
        <v>2.6969696969697906E-4</v>
      </c>
      <c r="O79" s="12">
        <f t="shared" si="36"/>
        <v>5.4883388216723468</v>
      </c>
      <c r="P79" s="12">
        <f t="shared" si="37"/>
        <v>2.2716469279355396</v>
      </c>
      <c r="Q79">
        <f t="shared" si="29"/>
        <v>1.1162873003875239E-4</v>
      </c>
      <c r="R79" s="13">
        <f t="shared" si="38"/>
        <v>0.42184587527294976</v>
      </c>
      <c r="V79" s="11"/>
      <c r="W79" s="12"/>
      <c r="X79" s="12"/>
      <c r="Z79" s="13"/>
    </row>
    <row r="80" spans="1:26" x14ac:dyDescent="0.25">
      <c r="A80" s="5">
        <v>77</v>
      </c>
      <c r="B80" s="5">
        <v>0.72099999999999997</v>
      </c>
      <c r="C80" s="5">
        <v>0.753</v>
      </c>
      <c r="D80" s="5">
        <v>0.85099999999999998</v>
      </c>
      <c r="E80" s="5">
        <v>0.84899999999999998</v>
      </c>
      <c r="F80" s="5">
        <f t="shared" si="31"/>
        <v>0.73699999999999999</v>
      </c>
      <c r="G80" s="6">
        <f t="shared" si="32"/>
        <v>4.2496679946879189E-2</v>
      </c>
      <c r="H80" s="5">
        <f t="shared" si="33"/>
        <v>0.85</v>
      </c>
      <c r="I80" s="6">
        <f t="shared" si="34"/>
        <v>2.3557126030624284E-3</v>
      </c>
      <c r="J80" s="5">
        <f t="shared" si="35"/>
        <v>0.11299999999999999</v>
      </c>
      <c r="L80">
        <f t="shared" si="43"/>
        <v>77</v>
      </c>
      <c r="M80">
        <f t="shared" si="43"/>
        <v>86</v>
      </c>
      <c r="N80" s="11">
        <f t="shared" si="28"/>
        <v>2.0909090909091506E-4</v>
      </c>
      <c r="O80" s="12">
        <f t="shared" si="36"/>
        <v>4.2550042550043763</v>
      </c>
      <c r="P80" s="12">
        <f t="shared" si="37"/>
        <v>2.4566278520297615</v>
      </c>
      <c r="Q80">
        <f t="shared" si="29"/>
        <v>1.2071869264874247E-4</v>
      </c>
      <c r="R80" s="13">
        <f t="shared" si="38"/>
        <v>0.27272727272727548</v>
      </c>
      <c r="V80" s="11"/>
      <c r="W80" s="12"/>
      <c r="X80" s="12"/>
      <c r="Z80" s="13"/>
    </row>
    <row r="81" spans="1:26" x14ac:dyDescent="0.25">
      <c r="A81" s="5">
        <v>78</v>
      </c>
      <c r="B81" s="5">
        <v>0.72299999999999998</v>
      </c>
      <c r="C81" s="5">
        <v>0.752</v>
      </c>
      <c r="D81" s="5">
        <v>0.85099999999999998</v>
      </c>
      <c r="E81" s="5">
        <v>0.84899999999999998</v>
      </c>
      <c r="F81" s="5">
        <f t="shared" si="31"/>
        <v>0.73750000000000004</v>
      </c>
      <c r="G81" s="6">
        <f t="shared" si="32"/>
        <v>3.8563829787234077E-2</v>
      </c>
      <c r="H81" s="5">
        <f t="shared" si="33"/>
        <v>0.85</v>
      </c>
      <c r="I81" s="6">
        <f t="shared" si="34"/>
        <v>2.3557126030624284E-3</v>
      </c>
      <c r="J81" s="5">
        <f t="shared" si="35"/>
        <v>0.11249999999999993</v>
      </c>
      <c r="L81">
        <f t="shared" si="43"/>
        <v>78</v>
      </c>
      <c r="M81">
        <f t="shared" si="43"/>
        <v>87</v>
      </c>
      <c r="N81" s="11">
        <f t="shared" si="28"/>
        <v>2.1818181818181767E-4</v>
      </c>
      <c r="O81" s="12">
        <f t="shared" si="36"/>
        <v>4.4400044400044303</v>
      </c>
      <c r="P81" s="12">
        <f t="shared" si="37"/>
        <v>2.4635838674212884</v>
      </c>
      <c r="Q81">
        <f t="shared" si="29"/>
        <v>1.2106051124508209E-4</v>
      </c>
      <c r="R81" s="13">
        <f t="shared" si="38"/>
        <v>0.28877005347592738</v>
      </c>
      <c r="V81" s="11"/>
      <c r="W81" s="12"/>
      <c r="X81" s="12"/>
      <c r="Z81" s="13"/>
    </row>
    <row r="82" spans="1:26" x14ac:dyDescent="0.25">
      <c r="A82" s="5">
        <v>79</v>
      </c>
      <c r="B82" s="5">
        <v>0.71799999999999997</v>
      </c>
      <c r="C82" s="5">
        <v>0.751</v>
      </c>
      <c r="D82" s="5">
        <v>0.85</v>
      </c>
      <c r="E82" s="5">
        <v>0.84799999999999998</v>
      </c>
      <c r="F82" s="5">
        <f t="shared" si="31"/>
        <v>0.73449999999999993</v>
      </c>
      <c r="G82" s="6">
        <f t="shared" si="32"/>
        <v>4.3941411451398175E-2</v>
      </c>
      <c r="H82" s="5">
        <f t="shared" si="33"/>
        <v>0.84899999999999998</v>
      </c>
      <c r="I82" s="6">
        <f t="shared" si="34"/>
        <v>2.3584905660377379E-3</v>
      </c>
      <c r="J82" s="5">
        <f t="shared" si="35"/>
        <v>0.11450000000000005</v>
      </c>
      <c r="L82">
        <f t="shared" si="43"/>
        <v>79</v>
      </c>
      <c r="M82">
        <f t="shared" si="43"/>
        <v>88</v>
      </c>
      <c r="N82" s="11">
        <f t="shared" si="28"/>
        <v>2.1818181818180832E-4</v>
      </c>
      <c r="O82" s="12">
        <f t="shared" si="36"/>
        <v>4.4400044400042402</v>
      </c>
      <c r="P82" s="12">
        <f t="shared" si="37"/>
        <v>2.4635838674212525</v>
      </c>
      <c r="Q82">
        <f t="shared" si="29"/>
        <v>1.2106051124508032E-4</v>
      </c>
      <c r="R82" s="13">
        <f t="shared" si="38"/>
        <v>0.28877005347591572</v>
      </c>
      <c r="V82" s="11"/>
      <c r="W82" s="12"/>
      <c r="X82" s="12"/>
      <c r="Z82" s="13"/>
    </row>
    <row r="83" spans="1:26" x14ac:dyDescent="0.25">
      <c r="A83" s="5">
        <v>80</v>
      </c>
      <c r="B83" s="5">
        <v>0.71899999999999997</v>
      </c>
      <c r="C83" s="5">
        <v>0.75</v>
      </c>
      <c r="D83" s="5">
        <v>0.84899999999999998</v>
      </c>
      <c r="E83" s="5">
        <v>0.84699999999999998</v>
      </c>
      <c r="F83" s="5">
        <f t="shared" si="31"/>
        <v>0.73449999999999993</v>
      </c>
      <c r="G83" s="6">
        <f t="shared" si="32"/>
        <v>4.1333333333333368E-2</v>
      </c>
      <c r="H83" s="5">
        <f t="shared" si="33"/>
        <v>0.84799999999999998</v>
      </c>
      <c r="I83" s="6">
        <f t="shared" si="34"/>
        <v>2.3612750885478179E-3</v>
      </c>
      <c r="J83" s="5">
        <f t="shared" si="35"/>
        <v>0.11350000000000005</v>
      </c>
      <c r="L83">
        <f t="shared" si="43"/>
        <v>80</v>
      </c>
      <c r="M83">
        <f t="shared" si="43"/>
        <v>89</v>
      </c>
      <c r="N83" s="11">
        <f t="shared" si="28"/>
        <v>3.5757575757575186E-4</v>
      </c>
      <c r="O83" s="12">
        <f t="shared" si="36"/>
        <v>7.2766739433404952</v>
      </c>
      <c r="P83" s="12">
        <f t="shared" si="37"/>
        <v>2.4988344481882425</v>
      </c>
      <c r="Q83">
        <f t="shared" si="29"/>
        <v>1.2279272478397021E-4</v>
      </c>
      <c r="R83" s="13">
        <f t="shared" si="38"/>
        <v>0.51456023651144112</v>
      </c>
      <c r="V83" s="11"/>
      <c r="W83" s="12"/>
      <c r="X83" s="12"/>
      <c r="Z83" s="13"/>
    </row>
    <row r="84" spans="1:26" x14ac:dyDescent="0.25">
      <c r="A84" s="5">
        <v>81</v>
      </c>
      <c r="B84" s="5">
        <v>0.71599999999999997</v>
      </c>
      <c r="C84" s="5">
        <v>0.749</v>
      </c>
      <c r="D84" s="5">
        <v>0.84799999999999998</v>
      </c>
      <c r="E84" s="5">
        <v>0.84699999999999998</v>
      </c>
      <c r="F84" s="5">
        <f t="shared" si="31"/>
        <v>0.73249999999999993</v>
      </c>
      <c r="G84" s="6">
        <f t="shared" si="32"/>
        <v>4.4058744993324475E-2</v>
      </c>
      <c r="H84" s="5">
        <f t="shared" si="33"/>
        <v>0.84749999999999992</v>
      </c>
      <c r="I84" s="6">
        <f t="shared" si="34"/>
        <v>1.1806375442739089E-3</v>
      </c>
      <c r="J84" s="5">
        <f t="shared" si="35"/>
        <v>0.11499999999999999</v>
      </c>
      <c r="L84">
        <f t="shared" si="43"/>
        <v>81</v>
      </c>
      <c r="M84">
        <f t="shared" si="43"/>
        <v>90</v>
      </c>
      <c r="N84" s="11">
        <f t="shared" si="28"/>
        <v>4.2121212121211675E-4</v>
      </c>
      <c r="O84" s="12">
        <f t="shared" si="36"/>
        <v>8.5716752383418164</v>
      </c>
      <c r="P84" s="12">
        <f t="shared" si="37"/>
        <v>2.5774922045863571</v>
      </c>
      <c r="Q84">
        <f t="shared" si="29"/>
        <v>1.2665796693337356E-4</v>
      </c>
      <c r="R84" s="13">
        <f t="shared" si="38"/>
        <v>0.5802624861098481</v>
      </c>
      <c r="V84" s="11"/>
      <c r="W84" s="12"/>
      <c r="X84" s="12"/>
      <c r="Z84" s="13"/>
    </row>
    <row r="85" spans="1:26" x14ac:dyDescent="0.25">
      <c r="A85" s="5">
        <v>82</v>
      </c>
      <c r="B85" s="5">
        <v>0.72099999999999997</v>
      </c>
      <c r="C85" s="5">
        <v>0.748</v>
      </c>
      <c r="D85" s="5">
        <v>0.84799999999999998</v>
      </c>
      <c r="E85" s="5">
        <v>0.84599999999999997</v>
      </c>
      <c r="F85" s="5">
        <f t="shared" si="31"/>
        <v>0.73449999999999993</v>
      </c>
      <c r="G85" s="6">
        <f t="shared" si="32"/>
        <v>3.6096256684492012E-2</v>
      </c>
      <c r="H85" s="5">
        <f t="shared" si="33"/>
        <v>0.84699999999999998</v>
      </c>
      <c r="I85" s="6">
        <f t="shared" si="34"/>
        <v>2.36406619385343E-3</v>
      </c>
      <c r="J85" s="5">
        <f t="shared" si="35"/>
        <v>0.11250000000000004</v>
      </c>
    </row>
    <row r="86" spans="1:26" x14ac:dyDescent="0.25">
      <c r="A86" s="5">
        <v>83</v>
      </c>
      <c r="B86" s="5">
        <v>0.71399999999999997</v>
      </c>
      <c r="C86" s="5">
        <v>0.747</v>
      </c>
      <c r="D86" s="5">
        <v>0.84699999999999998</v>
      </c>
      <c r="E86" s="5">
        <v>0.84499999999999997</v>
      </c>
      <c r="F86" s="5">
        <f t="shared" si="31"/>
        <v>0.73049999999999993</v>
      </c>
      <c r="G86" s="6">
        <f t="shared" si="32"/>
        <v>4.417670682730928E-2</v>
      </c>
      <c r="H86" s="5">
        <f t="shared" si="33"/>
        <v>0.84599999999999997</v>
      </c>
      <c r="I86" s="6">
        <f t="shared" si="34"/>
        <v>2.366863905325446E-3</v>
      </c>
      <c r="J86" s="5">
        <f t="shared" si="35"/>
        <v>0.11550000000000005</v>
      </c>
    </row>
    <row r="87" spans="1:26" x14ac:dyDescent="0.25">
      <c r="A87" s="5">
        <v>84</v>
      </c>
      <c r="B87" s="5">
        <v>0.71599999999999997</v>
      </c>
      <c r="C87" s="5">
        <v>0.746</v>
      </c>
      <c r="D87" s="5">
        <v>0.84599999999999997</v>
      </c>
      <c r="E87" s="5">
        <v>0.84399999999999997</v>
      </c>
      <c r="F87" s="5">
        <f t="shared" si="31"/>
        <v>0.73099999999999998</v>
      </c>
      <c r="G87" s="6">
        <f t="shared" si="32"/>
        <v>4.021447721179628E-2</v>
      </c>
      <c r="H87" s="5">
        <f t="shared" si="33"/>
        <v>0.84499999999999997</v>
      </c>
      <c r="I87" s="6">
        <f t="shared" si="34"/>
        <v>2.3696682464455E-3</v>
      </c>
      <c r="J87" s="5">
        <f t="shared" si="35"/>
        <v>0.11399999999999999</v>
      </c>
    </row>
    <row r="88" spans="1:26" x14ac:dyDescent="0.25">
      <c r="A88" s="5">
        <v>85</v>
      </c>
      <c r="B88" s="5">
        <v>0.71199999999999997</v>
      </c>
      <c r="C88" s="5">
        <v>0.745</v>
      </c>
      <c r="D88" s="5">
        <v>0.84499999999999997</v>
      </c>
      <c r="E88" s="5">
        <v>0.84399999999999997</v>
      </c>
      <c r="F88" s="5">
        <f t="shared" si="31"/>
        <v>0.72849999999999993</v>
      </c>
      <c r="G88" s="6">
        <f t="shared" si="32"/>
        <v>4.4295302013422862E-2</v>
      </c>
      <c r="H88" s="5">
        <f t="shared" si="33"/>
        <v>0.84450000000000003</v>
      </c>
      <c r="I88" s="6">
        <f t="shared" si="34"/>
        <v>1.18483412322275E-3</v>
      </c>
      <c r="J88" s="5">
        <f t="shared" si="35"/>
        <v>0.1160000000000001</v>
      </c>
    </row>
    <row r="89" spans="1:26" x14ac:dyDescent="0.25">
      <c r="A89" s="5">
        <v>86</v>
      </c>
      <c r="B89" s="5">
        <v>0.71599999999999997</v>
      </c>
      <c r="C89" s="5">
        <v>0.74399999999999999</v>
      </c>
      <c r="D89" s="5">
        <v>0.84499999999999997</v>
      </c>
      <c r="E89" s="5">
        <v>0.84299999999999997</v>
      </c>
      <c r="F89" s="5">
        <f t="shared" si="31"/>
        <v>0.73</v>
      </c>
      <c r="G89" s="6">
        <f t="shared" si="32"/>
        <v>3.7634408602150574E-2</v>
      </c>
      <c r="H89" s="5">
        <f t="shared" si="33"/>
        <v>0.84399999999999997</v>
      </c>
      <c r="I89" s="6">
        <f t="shared" si="34"/>
        <v>2.3724792408066453E-3</v>
      </c>
      <c r="J89" s="5">
        <f t="shared" si="35"/>
        <v>0.11399999999999999</v>
      </c>
      <c r="N89">
        <f t="array" ref="N89:O93">LINEST(J3:J12,A3:A12,TRUE,TRUE)</f>
        <v>2.4363636363636384E-3</v>
      </c>
      <c r="O89">
        <v>2.1936363636363632E-2</v>
      </c>
    </row>
    <row r="90" spans="1:26" x14ac:dyDescent="0.25">
      <c r="A90" s="5">
        <v>87</v>
      </c>
      <c r="B90" s="5">
        <v>0.71199999999999997</v>
      </c>
      <c r="C90" s="5">
        <v>0.74299999999999999</v>
      </c>
      <c r="D90" s="5">
        <v>0.84399999999999997</v>
      </c>
      <c r="E90" s="5">
        <v>0.84199999999999997</v>
      </c>
      <c r="F90" s="5">
        <f t="shared" si="31"/>
        <v>0.72750000000000004</v>
      </c>
      <c r="G90" s="6">
        <f t="shared" si="32"/>
        <v>4.1722745625841225E-2</v>
      </c>
      <c r="H90" s="5">
        <f t="shared" si="33"/>
        <v>0.84299999999999997</v>
      </c>
      <c r="I90" s="6">
        <f t="shared" si="34"/>
        <v>2.3752969121140165E-3</v>
      </c>
      <c r="J90" s="5">
        <f t="shared" si="35"/>
        <v>0.11549999999999994</v>
      </c>
      <c r="N90">
        <v>1.3866740834724437E-4</v>
      </c>
      <c r="O90">
        <v>7.4028138496495398E-4</v>
      </c>
    </row>
    <row r="91" spans="1:26" x14ac:dyDescent="0.25">
      <c r="A91" s="5">
        <v>88</v>
      </c>
      <c r="B91" s="5">
        <v>0.70899999999999996</v>
      </c>
      <c r="C91" s="5">
        <v>0.74199999999999999</v>
      </c>
      <c r="D91" s="5">
        <v>0.84299999999999997</v>
      </c>
      <c r="E91" s="5">
        <v>0.84099999999999997</v>
      </c>
      <c r="F91" s="5">
        <f t="shared" si="31"/>
        <v>0.72550000000000003</v>
      </c>
      <c r="G91" s="6">
        <f t="shared" si="32"/>
        <v>4.4474393530997344E-2</v>
      </c>
      <c r="H91" s="5">
        <f t="shared" si="33"/>
        <v>0.84199999999999997</v>
      </c>
      <c r="I91" s="6">
        <f t="shared" si="34"/>
        <v>2.3781212841854958E-3</v>
      </c>
      <c r="J91" s="5">
        <f t="shared" si="35"/>
        <v>0.11649999999999994</v>
      </c>
      <c r="N91">
        <v>0.97473943254197992</v>
      </c>
      <c r="O91">
        <v>1.2595092839529475E-3</v>
      </c>
    </row>
    <row r="92" spans="1:26" x14ac:dyDescent="0.25">
      <c r="A92" s="5">
        <v>89</v>
      </c>
      <c r="B92" s="5">
        <v>0.70799999999999996</v>
      </c>
      <c r="C92" s="5">
        <v>0.74099999999999999</v>
      </c>
      <c r="D92" s="5">
        <v>0.84299999999999997</v>
      </c>
      <c r="E92" s="5">
        <v>0.84099999999999997</v>
      </c>
      <c r="F92" s="5">
        <f t="shared" si="31"/>
        <v>0.72449999999999992</v>
      </c>
      <c r="G92" s="6">
        <f t="shared" si="32"/>
        <v>4.4534412955465626E-2</v>
      </c>
      <c r="H92" s="5">
        <f t="shared" si="33"/>
        <v>0.84199999999999997</v>
      </c>
      <c r="I92" s="6">
        <f t="shared" si="34"/>
        <v>2.3781212841854958E-3</v>
      </c>
      <c r="J92" s="5">
        <f t="shared" si="35"/>
        <v>0.11750000000000005</v>
      </c>
      <c r="N92">
        <v>308.6991404011406</v>
      </c>
      <c r="O92">
        <v>8</v>
      </c>
    </row>
    <row r="93" spans="1:26" x14ac:dyDescent="0.25">
      <c r="A93" s="5">
        <v>90</v>
      </c>
      <c r="B93" s="5">
        <v>0.70599999999999996</v>
      </c>
      <c r="C93" s="5">
        <v>0.74</v>
      </c>
      <c r="D93" s="5">
        <v>0.84199999999999997</v>
      </c>
      <c r="E93" s="5">
        <v>0.84</v>
      </c>
      <c r="F93" s="5">
        <f t="shared" si="31"/>
        <v>0.72299999999999998</v>
      </c>
      <c r="G93" s="6">
        <f t="shared" si="32"/>
        <v>4.594594594594599E-2</v>
      </c>
      <c r="H93" s="5">
        <f t="shared" si="33"/>
        <v>0.84099999999999997</v>
      </c>
      <c r="I93" s="6">
        <f t="shared" si="34"/>
        <v>2.3809523809523833E-3</v>
      </c>
      <c r="J93" s="5">
        <f t="shared" si="35"/>
        <v>0.11799999999999999</v>
      </c>
      <c r="N93">
        <v>4.8970909090909152E-4</v>
      </c>
      <c r="O93">
        <v>1.2690909090909334E-5</v>
      </c>
    </row>
  </sheetData>
  <mergeCells count="2">
    <mergeCell ref="L1:R1"/>
    <mergeCell ref="T1:Z1"/>
  </mergeCells>
  <conditionalFormatting sqref="O3:P84">
    <cfRule type="top10" dxfId="23" priority="2" rank="1"/>
  </conditionalFormatting>
  <conditionalFormatting sqref="W10:X84 X3:X9">
    <cfRule type="top10" dxfId="22" priority="1" rank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Z93"/>
  <sheetViews>
    <sheetView topLeftCell="L1" zoomScale="85" zoomScaleNormal="85" workbookViewId="0">
      <selection activeCell="K13" sqref="K1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0.85499999999999998</v>
      </c>
      <c r="C3" s="5">
        <v>0.90300000000000002</v>
      </c>
      <c r="D3" s="5">
        <v>0.91500000000000004</v>
      </c>
      <c r="E3" s="5">
        <v>0.90900000000000003</v>
      </c>
      <c r="F3" s="5">
        <f>AVERAGE(B3:C3)</f>
        <v>0.879</v>
      </c>
      <c r="G3" s="6">
        <f>ABS((C3-B3)/C3)</f>
        <v>5.3156146179402036E-2</v>
      </c>
      <c r="H3" s="5">
        <f>AVERAGE(D3:E3)</f>
        <v>0.91200000000000003</v>
      </c>
      <c r="I3" s="6">
        <f>ABS((E3-D3)/E3)</f>
        <v>6.6006600660066059E-3</v>
      </c>
      <c r="J3" s="5">
        <f>H3-F3</f>
        <v>3.3000000000000029E-2</v>
      </c>
      <c r="L3" s="7">
        <v>0</v>
      </c>
      <c r="M3" s="7">
        <v>9</v>
      </c>
      <c r="N3" s="8">
        <f t="shared" ref="N3:N34" si="0">LINEST(J3:J12,A3:A12,TRUE,FALSE)</f>
        <v>2.4606060606060607E-3</v>
      </c>
      <c r="O3" s="9">
        <f>((((N3/13650)/0.3)*0.0001)/0.0012)*1000000000</f>
        <v>50.073383406716751</v>
      </c>
      <c r="P3" s="9">
        <f>((((Q3/13650)/0.3)*0.0001)/0.0012)*1000000000</f>
        <v>0.79092237012243005</v>
      </c>
      <c r="Q3" s="7">
        <f t="shared" ref="Q3:Q34" si="1">(STEYX(J3:J12,A3:A12))/(STDEV(A3:A12)*SQRT(COUNT(A3:A12)-1))</f>
        <v>3.8865925267816204E-5</v>
      </c>
      <c r="R3" s="10">
        <f>RSQ(J3:J12,A3:A12)</f>
        <v>0.99800805255350755</v>
      </c>
      <c r="S3" s="7"/>
      <c r="T3" s="7">
        <v>0</v>
      </c>
      <c r="U3" s="7">
        <v>19</v>
      </c>
      <c r="V3" s="8">
        <f>LINEST(J3:J22,A3:A22,TRUE,FALSE)</f>
        <v>2.4676691729323317E-3</v>
      </c>
      <c r="W3" s="9">
        <f>((((V3/13650)/0.3)*0.0001)/0.0012)*1000000000</f>
        <v>50.217117886290843</v>
      </c>
      <c r="X3" s="9">
        <f>((((Y3/13650)/0.3)*0.0001)/0.0012)*1000000000</f>
        <v>0.39478417357053375</v>
      </c>
      <c r="Y3" s="7">
        <f t="shared" ref="Y3:Y34" si="2">(STEYX(J3:J22,A3:A22))/(STDEV(A3:A22)*SQRT(COUNT(A3:A22)-1))</f>
        <v>1.9399694289256026E-5</v>
      </c>
      <c r="Z3" s="10">
        <f>RSQ(J3:J22,A3:A22)</f>
        <v>0.99888876596454224</v>
      </c>
    </row>
    <row r="4" spans="1:26" x14ac:dyDescent="0.25">
      <c r="A4" s="5">
        <v>1</v>
      </c>
      <c r="B4" s="5">
        <v>0.85299999999999998</v>
      </c>
      <c r="C4" s="5">
        <v>0.9</v>
      </c>
      <c r="D4" s="5">
        <v>0.91500000000000004</v>
      </c>
      <c r="E4" s="5">
        <v>0.90800000000000003</v>
      </c>
      <c r="F4" s="5">
        <f t="shared" ref="F4:F67" si="3">AVERAGE(B4:C4)</f>
        <v>0.87650000000000006</v>
      </c>
      <c r="G4" s="6">
        <f t="shared" ref="G4:G67" si="4">ABS((C4-B4)/C4)</f>
        <v>5.2222222222222267E-2</v>
      </c>
      <c r="H4" s="5">
        <f t="shared" ref="H4:H67" si="5">AVERAGE(D4:E4)</f>
        <v>0.91149999999999998</v>
      </c>
      <c r="I4" s="6">
        <f t="shared" ref="I4:I67" si="6">ABS((E4-D4)/E4)</f>
        <v>7.7092511013215929E-3</v>
      </c>
      <c r="J4" s="5">
        <f t="shared" ref="J4:J67" si="7">H4-F4</f>
        <v>3.499999999999992E-2</v>
      </c>
      <c r="L4" s="7">
        <f>L3+1</f>
        <v>1</v>
      </c>
      <c r="M4" s="7">
        <f>M3+1</f>
        <v>10</v>
      </c>
      <c r="N4" s="8">
        <f t="shared" si="0"/>
        <v>2.5242424242424306E-3</v>
      </c>
      <c r="O4" s="9">
        <f t="shared" ref="O4:O67" si="8">((((N4/13650)/0.3)*0.0001)/0.0012)*1000000000</f>
        <v>51.368384701718178</v>
      </c>
      <c r="P4" s="9">
        <f t="shared" ref="P4:P67" si="9">((((Q4/13650)/0.3)*0.0001)/0.0012)*1000000000</f>
        <v>0.58826309580345471</v>
      </c>
      <c r="Q4" s="7">
        <f t="shared" si="1"/>
        <v>2.8907248527781762E-5</v>
      </c>
      <c r="R4" s="10">
        <f t="shared" ref="R4:R67" si="10">RSQ(J4:J13,A4:A13)</f>
        <v>0.99895194042184443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2.4631578947368451E-3</v>
      </c>
      <c r="W4" s="9">
        <f t="shared" ref="W4:W67" si="12">((((V4/13650)/0.3)*0.0001)/0.0012)*1000000000</f>
        <v>50.125313283208094</v>
      </c>
      <c r="X4" s="9">
        <f t="shared" ref="X4:X67" si="13">((((Y4/13650)/0.3)*0.0001)/0.0012)*1000000000</f>
        <v>0.4116225520155789</v>
      </c>
      <c r="Y4" s="7">
        <f t="shared" si="2"/>
        <v>2.0227132206045541E-5</v>
      </c>
      <c r="Z4" s="10">
        <f t="shared" ref="Z4:Z67" si="14">RSQ(J4:J23,A4:A23)</f>
        <v>0.99878764505426298</v>
      </c>
    </row>
    <row r="5" spans="1:26" x14ac:dyDescent="0.25">
      <c r="A5" s="5">
        <v>2</v>
      </c>
      <c r="B5" s="5">
        <v>0.85099999999999998</v>
      </c>
      <c r="C5" s="5">
        <v>0.89700000000000002</v>
      </c>
      <c r="D5" s="5">
        <v>0.91400000000000003</v>
      </c>
      <c r="E5" s="5">
        <v>0.90800000000000003</v>
      </c>
      <c r="F5" s="5">
        <f t="shared" si="3"/>
        <v>0.874</v>
      </c>
      <c r="G5" s="6">
        <f t="shared" si="4"/>
        <v>5.1282051282051329E-2</v>
      </c>
      <c r="H5" s="5">
        <f t="shared" si="5"/>
        <v>0.91100000000000003</v>
      </c>
      <c r="I5" s="6">
        <f t="shared" si="6"/>
        <v>6.6079295154185076E-3</v>
      </c>
      <c r="J5" s="5">
        <f t="shared" si="7"/>
        <v>3.7000000000000033E-2</v>
      </c>
      <c r="L5" s="7">
        <f>L4+1</f>
        <v>2</v>
      </c>
      <c r="M5" s="7">
        <f t="shared" ref="M5:M68" si="15">M4+1</f>
        <v>11</v>
      </c>
      <c r="N5" s="8">
        <f t="shared" si="0"/>
        <v>2.5878787878787861E-3</v>
      </c>
      <c r="O5" s="9">
        <f t="shared" si="8"/>
        <v>52.663385996719306</v>
      </c>
      <c r="P5" s="9">
        <f t="shared" si="9"/>
        <v>0.55328493867011797</v>
      </c>
      <c r="Q5" s="7">
        <f t="shared" si="1"/>
        <v>2.71884218862496E-5</v>
      </c>
      <c r="R5" s="10">
        <f t="shared" si="10"/>
        <v>0.9991177598772536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2.4394736842105256E-3</v>
      </c>
      <c r="W5" s="9">
        <f t="shared" si="12"/>
        <v>49.643339117023316</v>
      </c>
      <c r="X5" s="9">
        <f t="shared" si="13"/>
        <v>0.50259520271017621</v>
      </c>
      <c r="Y5" s="7">
        <f t="shared" si="2"/>
        <v>2.4697528261178058E-5</v>
      </c>
      <c r="Z5" s="10">
        <f t="shared" si="14"/>
        <v>0.99815843651957425</v>
      </c>
    </row>
    <row r="6" spans="1:26" x14ac:dyDescent="0.25">
      <c r="A6" s="5">
        <v>3</v>
      </c>
      <c r="B6" s="5">
        <v>0.84799999999999998</v>
      </c>
      <c r="C6" s="5">
        <v>0.89400000000000002</v>
      </c>
      <c r="D6" s="5">
        <v>0.91400000000000003</v>
      </c>
      <c r="E6" s="5">
        <v>0.90700000000000003</v>
      </c>
      <c r="F6" s="5">
        <f t="shared" si="3"/>
        <v>0.871</v>
      </c>
      <c r="G6" s="6">
        <f t="shared" si="4"/>
        <v>5.1454138702460891E-2</v>
      </c>
      <c r="H6" s="5">
        <f t="shared" si="5"/>
        <v>0.91050000000000009</v>
      </c>
      <c r="I6" s="6">
        <f t="shared" si="6"/>
        <v>7.717750826901881E-3</v>
      </c>
      <c r="J6" s="5">
        <f t="shared" si="7"/>
        <v>3.9500000000000091E-2</v>
      </c>
      <c r="L6" s="7">
        <f t="shared" ref="L6:L21" si="17">L5+1</f>
        <v>3</v>
      </c>
      <c r="M6" s="7">
        <f t="shared" si="15"/>
        <v>12</v>
      </c>
      <c r="N6" s="8">
        <f t="shared" si="0"/>
        <v>2.5575757575757568E-3</v>
      </c>
      <c r="O6" s="9">
        <f t="shared" si="8"/>
        <v>52.046718713385367</v>
      </c>
      <c r="P6" s="9">
        <f t="shared" si="9"/>
        <v>0.730952355738687</v>
      </c>
      <c r="Q6" s="7">
        <f t="shared" si="1"/>
        <v>3.5918998760999073E-5</v>
      </c>
      <c r="R6" s="10">
        <f t="shared" si="10"/>
        <v>0.99842457881310775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2.3973684210526311E-3</v>
      </c>
      <c r="W6" s="9">
        <f t="shared" si="12"/>
        <v>48.786496154917209</v>
      </c>
      <c r="X6" s="9">
        <f t="shared" si="13"/>
        <v>0.62061436544457971</v>
      </c>
      <c r="Y6" s="7">
        <f t="shared" si="2"/>
        <v>3.049698991794664E-5</v>
      </c>
      <c r="Z6" s="10">
        <f t="shared" si="14"/>
        <v>0.99709561821436299</v>
      </c>
    </row>
    <row r="7" spans="1:26" x14ac:dyDescent="0.25">
      <c r="A7" s="5">
        <v>4</v>
      </c>
      <c r="B7" s="5">
        <v>0.84499999999999997</v>
      </c>
      <c r="C7" s="5">
        <v>0.89200000000000002</v>
      </c>
      <c r="D7" s="5">
        <v>0.91400000000000003</v>
      </c>
      <c r="E7" s="5">
        <v>0.90700000000000003</v>
      </c>
      <c r="F7" s="5">
        <f t="shared" si="3"/>
        <v>0.86850000000000005</v>
      </c>
      <c r="G7" s="6">
        <f t="shared" si="4"/>
        <v>5.2690582959641304E-2</v>
      </c>
      <c r="H7" s="5">
        <f t="shared" si="5"/>
        <v>0.91050000000000009</v>
      </c>
      <c r="I7" s="6">
        <f t="shared" si="6"/>
        <v>7.717750826901881E-3</v>
      </c>
      <c r="J7" s="5">
        <f t="shared" si="7"/>
        <v>4.2000000000000037E-2</v>
      </c>
      <c r="L7" s="7">
        <f t="shared" si="17"/>
        <v>4</v>
      </c>
      <c r="M7" s="7">
        <f t="shared" si="15"/>
        <v>13</v>
      </c>
      <c r="N7" s="8">
        <f t="shared" si="0"/>
        <v>2.5545454545454595E-3</v>
      </c>
      <c r="O7" s="9">
        <f t="shared" si="8"/>
        <v>51.985051985052095</v>
      </c>
      <c r="P7" s="9">
        <f t="shared" si="9"/>
        <v>0.73225182761907792</v>
      </c>
      <c r="Q7" s="7">
        <f t="shared" si="1"/>
        <v>3.5982854809201479E-5</v>
      </c>
      <c r="R7" s="10">
        <f t="shared" si="10"/>
        <v>0.99841523398480192</v>
      </c>
      <c r="S7" s="7"/>
      <c r="T7" s="7">
        <f t="shared" si="18"/>
        <v>4</v>
      </c>
      <c r="U7" s="7">
        <f t="shared" si="16"/>
        <v>23</v>
      </c>
      <c r="V7" s="8">
        <f t="shared" si="11"/>
        <v>2.3526315789473679E-3</v>
      </c>
      <c r="W7" s="9">
        <f t="shared" si="12"/>
        <v>47.87610050767946</v>
      </c>
      <c r="X7" s="9">
        <f t="shared" si="13"/>
        <v>0.69863264967750383</v>
      </c>
      <c r="Y7" s="7">
        <f t="shared" si="2"/>
        <v>3.4330808405152523E-5</v>
      </c>
      <c r="Z7" s="10">
        <f t="shared" si="14"/>
        <v>0.99618168920189343</v>
      </c>
    </row>
    <row r="8" spans="1:26" x14ac:dyDescent="0.25">
      <c r="A8" s="5">
        <v>5</v>
      </c>
      <c r="B8" s="5">
        <v>0.84199999999999997</v>
      </c>
      <c r="C8" s="5">
        <v>0.88800000000000001</v>
      </c>
      <c r="D8" s="5">
        <v>0.91300000000000003</v>
      </c>
      <c r="E8" s="5">
        <v>0.90600000000000003</v>
      </c>
      <c r="F8" s="5">
        <f t="shared" si="3"/>
        <v>0.86499999999999999</v>
      </c>
      <c r="G8" s="6">
        <f t="shared" si="4"/>
        <v>5.1801801801801849E-2</v>
      </c>
      <c r="H8" s="5">
        <f t="shared" si="5"/>
        <v>0.90949999999999998</v>
      </c>
      <c r="I8" s="6">
        <f t="shared" si="6"/>
        <v>7.7262693156732957E-3</v>
      </c>
      <c r="J8" s="5">
        <f t="shared" si="7"/>
        <v>4.4499999999999984E-2</v>
      </c>
      <c r="L8" s="7">
        <f t="shared" si="17"/>
        <v>5</v>
      </c>
      <c r="M8" s="7">
        <f t="shared" si="15"/>
        <v>14</v>
      </c>
      <c r="N8" s="8">
        <f t="shared" si="0"/>
        <v>2.5454545454545482E-3</v>
      </c>
      <c r="O8" s="9">
        <f t="shared" si="8"/>
        <v>51.800051800051868</v>
      </c>
      <c r="P8" s="9">
        <f t="shared" si="9"/>
        <v>0.73225182761907792</v>
      </c>
      <c r="Q8" s="7">
        <f t="shared" si="1"/>
        <v>3.5982854809201479E-5</v>
      </c>
      <c r="R8" s="10">
        <f t="shared" si="10"/>
        <v>0.99840391211328838</v>
      </c>
      <c r="S8" s="7"/>
      <c r="T8" s="7">
        <f t="shared" si="18"/>
        <v>5</v>
      </c>
      <c r="U8" s="7">
        <f t="shared" si="16"/>
        <v>24</v>
      </c>
      <c r="V8" s="8">
        <f t="shared" si="11"/>
        <v>2.2988721804511267E-3</v>
      </c>
      <c r="W8" s="9">
        <f t="shared" si="12"/>
        <v>46.782095654276098</v>
      </c>
      <c r="X8" s="9">
        <f t="shared" si="13"/>
        <v>0.78334598413922485</v>
      </c>
      <c r="Y8" s="7">
        <f t="shared" si="2"/>
        <v>3.8493621660601508E-5</v>
      </c>
      <c r="Z8" s="10">
        <f t="shared" si="14"/>
        <v>0.99497849272987282</v>
      </c>
    </row>
    <row r="9" spans="1:26" x14ac:dyDescent="0.25">
      <c r="A9" s="5">
        <v>6</v>
      </c>
      <c r="B9" s="5">
        <v>0.83899999999999997</v>
      </c>
      <c r="C9" s="5">
        <v>0.88500000000000001</v>
      </c>
      <c r="D9" s="5">
        <v>0.91300000000000003</v>
      </c>
      <c r="E9" s="5">
        <v>0.90600000000000003</v>
      </c>
      <c r="F9" s="5">
        <f t="shared" si="3"/>
        <v>0.86199999999999999</v>
      </c>
      <c r="G9" s="6">
        <f t="shared" si="4"/>
        <v>5.1977401129943548E-2</v>
      </c>
      <c r="H9" s="5">
        <f t="shared" si="5"/>
        <v>0.90949999999999998</v>
      </c>
      <c r="I9" s="6">
        <f t="shared" si="6"/>
        <v>7.7262693156732957E-3</v>
      </c>
      <c r="J9" s="5">
        <f t="shared" si="7"/>
        <v>4.7499999999999987E-2</v>
      </c>
      <c r="L9" s="7">
        <f t="shared" si="17"/>
        <v>6</v>
      </c>
      <c r="M9" s="7">
        <f t="shared" si="15"/>
        <v>15</v>
      </c>
      <c r="N9" s="8">
        <f t="shared" si="0"/>
        <v>2.5303030303030325E-3</v>
      </c>
      <c r="O9" s="9">
        <f t="shared" si="8"/>
        <v>51.491718158384884</v>
      </c>
      <c r="P9" s="9">
        <f t="shared" si="9"/>
        <v>0.71915145284899429</v>
      </c>
      <c r="Q9" s="7">
        <f t="shared" si="1"/>
        <v>3.5339102392999578E-5</v>
      </c>
      <c r="R9" s="10">
        <f t="shared" si="10"/>
        <v>0.9984419594078876</v>
      </c>
      <c r="S9" s="7"/>
      <c r="T9" s="7">
        <f t="shared" si="18"/>
        <v>6</v>
      </c>
      <c r="U9" s="7">
        <f t="shared" si="16"/>
        <v>25</v>
      </c>
      <c r="V9" s="8">
        <f t="shared" si="11"/>
        <v>2.2447368421052633E-3</v>
      </c>
      <c r="W9" s="9">
        <f t="shared" si="12"/>
        <v>45.680440417282547</v>
      </c>
      <c r="X9" s="9">
        <f t="shared" si="13"/>
        <v>0.81727917957771057</v>
      </c>
      <c r="Y9" s="7">
        <f t="shared" si="2"/>
        <v>4.0161098884448688E-5</v>
      </c>
      <c r="Z9" s="10">
        <f t="shared" si="14"/>
        <v>0.99427127856137365</v>
      </c>
    </row>
    <row r="10" spans="1:26" x14ac:dyDescent="0.25">
      <c r="A10" s="5">
        <v>7</v>
      </c>
      <c r="B10" s="5">
        <v>0.83599999999999997</v>
      </c>
      <c r="C10" s="5">
        <v>0.88200000000000001</v>
      </c>
      <c r="D10" s="5">
        <v>0.91200000000000003</v>
      </c>
      <c r="E10" s="5">
        <v>0.90500000000000003</v>
      </c>
      <c r="F10" s="5">
        <f t="shared" si="3"/>
        <v>0.85899999999999999</v>
      </c>
      <c r="G10" s="6">
        <f t="shared" si="4"/>
        <v>5.2154195011337917E-2</v>
      </c>
      <c r="H10" s="5">
        <f t="shared" si="5"/>
        <v>0.90850000000000009</v>
      </c>
      <c r="I10" s="6">
        <f t="shared" si="6"/>
        <v>7.7348066298342606E-3</v>
      </c>
      <c r="J10" s="5">
        <f t="shared" si="7"/>
        <v>4.9500000000000099E-2</v>
      </c>
      <c r="L10" s="7">
        <f t="shared" si="17"/>
        <v>7</v>
      </c>
      <c r="M10" s="7">
        <f t="shared" si="15"/>
        <v>16</v>
      </c>
      <c r="N10" s="8">
        <f t="shared" si="0"/>
        <v>2.5151515151515098E-3</v>
      </c>
      <c r="O10" s="9">
        <f t="shared" si="8"/>
        <v>51.183384516717751</v>
      </c>
      <c r="P10" s="9">
        <f t="shared" si="9"/>
        <v>0.79452021600157463</v>
      </c>
      <c r="Q10" s="7">
        <f t="shared" si="1"/>
        <v>3.9042723414317378E-5</v>
      </c>
      <c r="R10" s="10">
        <f t="shared" si="10"/>
        <v>0.99807599807599789</v>
      </c>
      <c r="S10" s="7"/>
      <c r="T10" s="7">
        <f t="shared" si="18"/>
        <v>7</v>
      </c>
      <c r="U10" s="7">
        <f t="shared" si="16"/>
        <v>26</v>
      </c>
      <c r="V10" s="8">
        <f t="shared" si="11"/>
        <v>2.1917293233082702E-3</v>
      </c>
      <c r="W10" s="9">
        <f t="shared" si="12"/>
        <v>44.601736331059641</v>
      </c>
      <c r="X10" s="9">
        <f t="shared" si="13"/>
        <v>0.87942814885173204</v>
      </c>
      <c r="Y10" s="7">
        <f t="shared" si="2"/>
        <v>4.3215099234574109E-5</v>
      </c>
      <c r="Z10" s="10">
        <f t="shared" si="14"/>
        <v>0.99305069905552334</v>
      </c>
    </row>
    <row r="11" spans="1:26" x14ac:dyDescent="0.25">
      <c r="A11" s="5">
        <v>8</v>
      </c>
      <c r="B11" s="5">
        <v>0.83299999999999996</v>
      </c>
      <c r="C11" s="5">
        <v>0.879</v>
      </c>
      <c r="D11" s="5">
        <v>0.91100000000000003</v>
      </c>
      <c r="E11" s="5">
        <v>0.90500000000000003</v>
      </c>
      <c r="F11" s="5">
        <f t="shared" si="3"/>
        <v>0.85599999999999998</v>
      </c>
      <c r="G11" s="6">
        <f t="shared" si="4"/>
        <v>5.233219567690562E-2</v>
      </c>
      <c r="H11" s="5">
        <f t="shared" si="5"/>
        <v>0.90800000000000003</v>
      </c>
      <c r="I11" s="6">
        <f t="shared" si="6"/>
        <v>6.6298342541436517E-3</v>
      </c>
      <c r="J11" s="5">
        <f t="shared" si="7"/>
        <v>5.2000000000000046E-2</v>
      </c>
      <c r="L11" s="7">
        <f t="shared" si="17"/>
        <v>8</v>
      </c>
      <c r="M11" s="7">
        <f t="shared" si="15"/>
        <v>17</v>
      </c>
      <c r="N11" s="8">
        <f t="shared" si="0"/>
        <v>2.5000000000000014E-3</v>
      </c>
      <c r="O11" s="9">
        <f t="shared" si="8"/>
        <v>50.87505087505091</v>
      </c>
      <c r="P11" s="9">
        <f t="shared" si="9"/>
        <v>0.75147430390311687</v>
      </c>
      <c r="Q11" s="7">
        <f t="shared" si="1"/>
        <v>3.6927447293799155E-5</v>
      </c>
      <c r="R11" s="10">
        <f t="shared" si="10"/>
        <v>0.99825758675765941</v>
      </c>
      <c r="S11" s="7"/>
      <c r="T11" s="7">
        <f t="shared" si="18"/>
        <v>8</v>
      </c>
      <c r="U11" s="7">
        <f t="shared" si="16"/>
        <v>27</v>
      </c>
      <c r="V11" s="8">
        <f t="shared" si="11"/>
        <v>2.1406015037593986E-3</v>
      </c>
      <c r="W11" s="9">
        <f t="shared" si="12"/>
        <v>43.561284162787935</v>
      </c>
      <c r="X11" s="9">
        <f t="shared" si="13"/>
        <v>0.83294374782886782</v>
      </c>
      <c r="Y11" s="7">
        <f t="shared" si="2"/>
        <v>4.0930855768310561E-5</v>
      </c>
      <c r="Z11" s="10">
        <f t="shared" si="14"/>
        <v>0.99346186769741218</v>
      </c>
    </row>
    <row r="12" spans="1:26" x14ac:dyDescent="0.25">
      <c r="A12" s="5">
        <v>9</v>
      </c>
      <c r="B12" s="5">
        <v>0.83</v>
      </c>
      <c r="C12" s="5">
        <v>0.875</v>
      </c>
      <c r="D12" s="5">
        <v>0.91100000000000003</v>
      </c>
      <c r="E12" s="5">
        <v>0.90400000000000003</v>
      </c>
      <c r="F12" s="5">
        <f t="shared" si="3"/>
        <v>0.85250000000000004</v>
      </c>
      <c r="G12" s="6">
        <f t="shared" si="4"/>
        <v>5.1428571428571476E-2</v>
      </c>
      <c r="H12" s="5">
        <f t="shared" si="5"/>
        <v>0.90749999999999997</v>
      </c>
      <c r="I12" s="6">
        <f t="shared" si="6"/>
        <v>7.7433628318584139E-3</v>
      </c>
      <c r="J12" s="5">
        <f t="shared" si="7"/>
        <v>5.4999999999999938E-2</v>
      </c>
      <c r="L12" s="7">
        <f t="shared" si="17"/>
        <v>9</v>
      </c>
      <c r="M12" s="7">
        <f t="shared" si="15"/>
        <v>18</v>
      </c>
      <c r="N12" s="8">
        <f t="shared" si="0"/>
        <v>2.3969696969697012E-3</v>
      </c>
      <c r="O12" s="9">
        <f t="shared" si="8"/>
        <v>48.778382111715544</v>
      </c>
      <c r="P12" s="9">
        <f t="shared" si="9"/>
        <v>1.0401405874022809</v>
      </c>
      <c r="Q12" s="7">
        <f t="shared" si="1"/>
        <v>5.1112508464948064E-5</v>
      </c>
      <c r="R12" s="10">
        <f t="shared" si="10"/>
        <v>0.99637554800726824</v>
      </c>
      <c r="S12" s="7"/>
      <c r="T12" s="7">
        <f t="shared" si="18"/>
        <v>9</v>
      </c>
      <c r="U12" s="7">
        <f t="shared" si="16"/>
        <v>28</v>
      </c>
      <c r="V12" s="8">
        <f t="shared" si="11"/>
        <v>2.0699248120300755E-3</v>
      </c>
      <c r="W12" s="9">
        <f t="shared" si="12"/>
        <v>42.123012047824083</v>
      </c>
      <c r="X12" s="9">
        <f t="shared" si="13"/>
        <v>0.84315572904791891</v>
      </c>
      <c r="Y12" s="7">
        <f t="shared" si="2"/>
        <v>4.1432672525414731E-5</v>
      </c>
      <c r="Z12" s="10">
        <f t="shared" si="14"/>
        <v>0.99283974623994675</v>
      </c>
    </row>
    <row r="13" spans="1:26" x14ac:dyDescent="0.25">
      <c r="A13" s="5">
        <v>10</v>
      </c>
      <c r="B13" s="5">
        <v>0.82699999999999996</v>
      </c>
      <c r="C13" s="5">
        <v>0.872</v>
      </c>
      <c r="D13" s="5">
        <v>0.91</v>
      </c>
      <c r="E13" s="5">
        <v>0.90400000000000003</v>
      </c>
      <c r="F13" s="5">
        <f t="shared" si="3"/>
        <v>0.84949999999999992</v>
      </c>
      <c r="G13" s="6">
        <f t="shared" si="4"/>
        <v>5.1605504587156008E-2</v>
      </c>
      <c r="H13" s="5">
        <f t="shared" si="5"/>
        <v>0.90700000000000003</v>
      </c>
      <c r="I13" s="6">
        <f t="shared" si="6"/>
        <v>6.6371681415929263E-3</v>
      </c>
      <c r="J13" s="5">
        <f t="shared" si="7"/>
        <v>5.7500000000000107E-2</v>
      </c>
      <c r="L13" s="7">
        <f t="shared" si="17"/>
        <v>10</v>
      </c>
      <c r="M13" s="7">
        <f t="shared" si="15"/>
        <v>19</v>
      </c>
      <c r="N13" s="8">
        <f t="shared" si="0"/>
        <v>2.3393939393939367E-3</v>
      </c>
      <c r="O13" s="9">
        <f t="shared" si="8"/>
        <v>47.606714273380895</v>
      </c>
      <c r="P13" s="9">
        <f t="shared" si="9"/>
        <v>1.0909957951279299</v>
      </c>
      <c r="Q13" s="7">
        <f t="shared" si="1"/>
        <v>5.3611533372586473E-5</v>
      </c>
      <c r="R13" s="10">
        <f t="shared" si="10"/>
        <v>0.99581612329737668</v>
      </c>
      <c r="S13" s="7"/>
      <c r="T13" s="7">
        <f t="shared" si="18"/>
        <v>10</v>
      </c>
      <c r="U13" s="7">
        <f t="shared" si="16"/>
        <v>29</v>
      </c>
      <c r="V13" s="8">
        <f t="shared" si="11"/>
        <v>2.0120300751879689E-3</v>
      </c>
      <c r="W13" s="9">
        <f t="shared" si="12"/>
        <v>40.944852974928153</v>
      </c>
      <c r="X13" s="9">
        <f t="shared" si="13"/>
        <v>0.82877978570409627</v>
      </c>
      <c r="Y13" s="7">
        <f t="shared" si="2"/>
        <v>4.072623866949928E-5</v>
      </c>
      <c r="Z13" s="10">
        <f t="shared" si="14"/>
        <v>0.99267915728590306</v>
      </c>
    </row>
    <row r="14" spans="1:26" x14ac:dyDescent="0.25">
      <c r="A14" s="5">
        <v>11</v>
      </c>
      <c r="B14" s="5">
        <v>0.82399999999999995</v>
      </c>
      <c r="C14" s="5">
        <v>0.86899999999999999</v>
      </c>
      <c r="D14" s="5">
        <v>0.91</v>
      </c>
      <c r="E14" s="5">
        <v>0.90400000000000003</v>
      </c>
      <c r="F14" s="5">
        <f t="shared" si="3"/>
        <v>0.84650000000000003</v>
      </c>
      <c r="G14" s="6">
        <f t="shared" si="4"/>
        <v>5.1783659378596136E-2</v>
      </c>
      <c r="H14" s="5">
        <f t="shared" si="5"/>
        <v>0.90700000000000003</v>
      </c>
      <c r="I14" s="6">
        <f t="shared" si="6"/>
        <v>6.6371681415929263E-3</v>
      </c>
      <c r="J14" s="5">
        <f t="shared" si="7"/>
        <v>6.0499999999999998E-2</v>
      </c>
      <c r="L14">
        <f t="shared" si="17"/>
        <v>11</v>
      </c>
      <c r="M14">
        <f t="shared" si="15"/>
        <v>20</v>
      </c>
      <c r="N14" s="11">
        <f t="shared" si="0"/>
        <v>2.3000000000000039E-3</v>
      </c>
      <c r="O14" s="12">
        <f t="shared" si="8"/>
        <v>46.805046805046892</v>
      </c>
      <c r="P14" s="12">
        <f t="shared" si="9"/>
        <v>1.0328026433100501</v>
      </c>
      <c r="Q14">
        <f t="shared" si="1"/>
        <v>5.0751921892255848E-5</v>
      </c>
      <c r="R14" s="13">
        <f t="shared" si="10"/>
        <v>0.99611982881597683</v>
      </c>
      <c r="T14">
        <f t="shared" si="18"/>
        <v>11</v>
      </c>
      <c r="U14">
        <f t="shared" si="16"/>
        <v>30</v>
      </c>
      <c r="V14" s="11">
        <f t="shared" si="11"/>
        <v>1.9533834586466163E-3</v>
      </c>
      <c r="W14" s="12">
        <f t="shared" si="12"/>
        <v>39.751393134851781</v>
      </c>
      <c r="X14" s="12">
        <f t="shared" si="13"/>
        <v>0.80013081029320732</v>
      </c>
      <c r="Y14">
        <f t="shared" si="2"/>
        <v>3.93184280178082E-5</v>
      </c>
      <c r="Z14" s="13">
        <f t="shared" si="14"/>
        <v>0.99276007464228766</v>
      </c>
    </row>
    <row r="15" spans="1:26" x14ac:dyDescent="0.25">
      <c r="A15" s="5">
        <v>12</v>
      </c>
      <c r="B15" s="5">
        <v>0.82199999999999995</v>
      </c>
      <c r="C15" s="5">
        <v>0.86599999999999999</v>
      </c>
      <c r="D15" s="5">
        <v>0.90900000000000003</v>
      </c>
      <c r="E15" s="5">
        <v>0.90300000000000002</v>
      </c>
      <c r="F15" s="5">
        <f t="shared" si="3"/>
        <v>0.84399999999999997</v>
      </c>
      <c r="G15" s="6">
        <f t="shared" si="4"/>
        <v>5.0808314087759862E-2</v>
      </c>
      <c r="H15" s="5">
        <f t="shared" si="5"/>
        <v>0.90600000000000003</v>
      </c>
      <c r="I15" s="6">
        <f t="shared" si="6"/>
        <v>6.6445182724252545E-3</v>
      </c>
      <c r="J15" s="5">
        <f t="shared" si="7"/>
        <v>6.2000000000000055E-2</v>
      </c>
      <c r="L15">
        <f t="shared" si="17"/>
        <v>12</v>
      </c>
      <c r="M15">
        <f t="shared" si="15"/>
        <v>21</v>
      </c>
      <c r="N15" s="11">
        <f t="shared" si="0"/>
        <v>2.2575757575757577E-3</v>
      </c>
      <c r="O15" s="12">
        <f t="shared" si="8"/>
        <v>45.941712608379277</v>
      </c>
      <c r="P15" s="12">
        <f t="shared" si="9"/>
        <v>1.1885851967413161</v>
      </c>
      <c r="Q15">
        <f t="shared" si="1"/>
        <v>5.8407076567868269E-5</v>
      </c>
      <c r="R15" s="13">
        <f t="shared" si="10"/>
        <v>0.99467380648999892</v>
      </c>
      <c r="T15">
        <f t="shared" si="18"/>
        <v>12</v>
      </c>
      <c r="U15">
        <f t="shared" si="16"/>
        <v>31</v>
      </c>
      <c r="V15" s="11">
        <f t="shared" si="11"/>
        <v>1.8962406015037589E-3</v>
      </c>
      <c r="W15" s="12">
        <f t="shared" si="12"/>
        <v>38.588534829136329</v>
      </c>
      <c r="X15" s="12">
        <f t="shared" si="13"/>
        <v>0.83991007592823386</v>
      </c>
      <c r="Y15">
        <f t="shared" si="2"/>
        <v>4.12731811311134E-5</v>
      </c>
      <c r="Z15" s="13">
        <f t="shared" si="14"/>
        <v>0.99154460761594843</v>
      </c>
    </row>
    <row r="16" spans="1:26" x14ac:dyDescent="0.25">
      <c r="A16" s="5">
        <v>13</v>
      </c>
      <c r="B16" s="5">
        <v>0.81899999999999995</v>
      </c>
      <c r="C16" s="5">
        <v>0.86299999999999999</v>
      </c>
      <c r="D16" s="5">
        <v>0.90900000000000003</v>
      </c>
      <c r="E16" s="5">
        <v>0.90300000000000002</v>
      </c>
      <c r="F16" s="5">
        <f t="shared" si="3"/>
        <v>0.84099999999999997</v>
      </c>
      <c r="G16" s="6">
        <f t="shared" si="4"/>
        <v>5.098493626882971E-2</v>
      </c>
      <c r="H16" s="5">
        <f t="shared" si="5"/>
        <v>0.90600000000000003</v>
      </c>
      <c r="I16" s="6">
        <f t="shared" si="6"/>
        <v>6.6445182724252545E-3</v>
      </c>
      <c r="J16" s="5">
        <f t="shared" si="7"/>
        <v>6.5000000000000058E-2</v>
      </c>
      <c r="L16">
        <f t="shared" si="17"/>
        <v>13</v>
      </c>
      <c r="M16">
        <f t="shared" si="15"/>
        <v>22</v>
      </c>
      <c r="N16" s="11">
        <f t="shared" si="0"/>
        <v>2.1303030303030275E-3</v>
      </c>
      <c r="O16" s="12">
        <f t="shared" si="8"/>
        <v>43.351710018376636</v>
      </c>
      <c r="P16" s="12">
        <f t="shared" si="9"/>
        <v>1.1545026101583411</v>
      </c>
      <c r="Q16">
        <f t="shared" si="1"/>
        <v>5.6732258263180873E-5</v>
      </c>
      <c r="R16" s="13">
        <f t="shared" si="10"/>
        <v>0.99435829646306984</v>
      </c>
      <c r="T16">
        <f t="shared" si="18"/>
        <v>13</v>
      </c>
      <c r="U16">
        <f t="shared" si="16"/>
        <v>32</v>
      </c>
      <c r="V16" s="11">
        <f t="shared" si="11"/>
        <v>1.8199248120300733E-3</v>
      </c>
      <c r="W16" s="12">
        <f t="shared" si="12"/>
        <v>37.035506960318955</v>
      </c>
      <c r="X16" s="12">
        <f t="shared" si="13"/>
        <v>0.80376777805027522</v>
      </c>
      <c r="Y16">
        <f t="shared" si="2"/>
        <v>3.9497148613390513E-5</v>
      </c>
      <c r="Z16" s="13">
        <f t="shared" si="14"/>
        <v>0.99159320142911223</v>
      </c>
    </row>
    <row r="17" spans="1:26" x14ac:dyDescent="0.25">
      <c r="A17" s="5">
        <v>14</v>
      </c>
      <c r="B17" s="5">
        <v>0.81599999999999995</v>
      </c>
      <c r="C17" s="5">
        <v>0.86</v>
      </c>
      <c r="D17" s="5">
        <v>0.90900000000000003</v>
      </c>
      <c r="E17" s="5">
        <v>0.90200000000000002</v>
      </c>
      <c r="F17" s="5">
        <f t="shared" si="3"/>
        <v>0.83799999999999997</v>
      </c>
      <c r="G17" s="6">
        <f t="shared" si="4"/>
        <v>5.1162790697674466E-2</v>
      </c>
      <c r="H17" s="5">
        <f t="shared" si="5"/>
        <v>0.90549999999999997</v>
      </c>
      <c r="I17" s="6">
        <f t="shared" si="6"/>
        <v>7.7605321507760597E-3</v>
      </c>
      <c r="J17" s="5">
        <f t="shared" si="7"/>
        <v>6.7500000000000004E-2</v>
      </c>
      <c r="L17">
        <f t="shared" si="17"/>
        <v>14</v>
      </c>
      <c r="M17">
        <f t="shared" si="15"/>
        <v>23</v>
      </c>
      <c r="N17" s="11">
        <f t="shared" si="0"/>
        <v>2.0454545454545417E-3</v>
      </c>
      <c r="O17" s="12">
        <f t="shared" si="8"/>
        <v>41.625041625041554</v>
      </c>
      <c r="P17" s="12">
        <f t="shared" si="9"/>
        <v>1.107428682186264</v>
      </c>
      <c r="Q17">
        <f t="shared" si="1"/>
        <v>5.4419045442633009E-5</v>
      </c>
      <c r="R17" s="13">
        <f t="shared" si="10"/>
        <v>0.9943693325040095</v>
      </c>
      <c r="T17">
        <f t="shared" si="18"/>
        <v>14</v>
      </c>
      <c r="U17">
        <f t="shared" si="16"/>
        <v>33</v>
      </c>
      <c r="V17" s="11">
        <f t="shared" si="11"/>
        <v>1.7560150375939831E-3</v>
      </c>
      <c r="W17" s="12">
        <f t="shared" si="12"/>
        <v>35.734941749979313</v>
      </c>
      <c r="X17" s="12">
        <f t="shared" si="13"/>
        <v>0.78145089001197487</v>
      </c>
      <c r="Y17">
        <f t="shared" si="2"/>
        <v>3.8400496735188435E-5</v>
      </c>
      <c r="Z17" s="13">
        <f t="shared" si="14"/>
        <v>0.99146570940251044</v>
      </c>
    </row>
    <row r="18" spans="1:26" x14ac:dyDescent="0.25">
      <c r="A18" s="5">
        <v>15</v>
      </c>
      <c r="B18" s="5">
        <v>0.81299999999999994</v>
      </c>
      <c r="C18" s="5">
        <v>0.85699999999999998</v>
      </c>
      <c r="D18" s="5">
        <v>0.90800000000000003</v>
      </c>
      <c r="E18" s="5">
        <v>0.90200000000000002</v>
      </c>
      <c r="F18" s="5">
        <f t="shared" si="3"/>
        <v>0.83499999999999996</v>
      </c>
      <c r="G18" s="6">
        <f t="shared" si="4"/>
        <v>5.1341890315052555E-2</v>
      </c>
      <c r="H18" s="5">
        <f t="shared" si="5"/>
        <v>0.90500000000000003</v>
      </c>
      <c r="I18" s="6">
        <f t="shared" si="6"/>
        <v>6.6518847006651945E-3</v>
      </c>
      <c r="J18" s="5">
        <f t="shared" si="7"/>
        <v>7.0000000000000062E-2</v>
      </c>
      <c r="L18">
        <f t="shared" si="17"/>
        <v>15</v>
      </c>
      <c r="M18">
        <f t="shared" si="15"/>
        <v>24</v>
      </c>
      <c r="N18" s="11">
        <f t="shared" si="0"/>
        <v>1.9545454545454493E-3</v>
      </c>
      <c r="O18" s="12">
        <f t="shared" si="8"/>
        <v>39.775039775039673</v>
      </c>
      <c r="P18" s="12">
        <f t="shared" si="9"/>
        <v>1.1074286821862334</v>
      </c>
      <c r="Q18">
        <f t="shared" si="1"/>
        <v>5.4419045442631492E-5</v>
      </c>
      <c r="R18" s="13">
        <f t="shared" si="10"/>
        <v>0.99383667180277324</v>
      </c>
      <c r="T18">
        <f t="shared" si="18"/>
        <v>15</v>
      </c>
      <c r="U18">
        <f t="shared" si="16"/>
        <v>34</v>
      </c>
      <c r="V18" s="11">
        <f t="shared" si="11"/>
        <v>1.698872180451126E-3</v>
      </c>
      <c r="W18" s="12">
        <f t="shared" si="12"/>
        <v>34.57208344426386</v>
      </c>
      <c r="X18" s="12">
        <f t="shared" si="13"/>
        <v>0.74253400337519893</v>
      </c>
      <c r="Y18">
        <f t="shared" si="2"/>
        <v>3.6488120925857273E-5</v>
      </c>
      <c r="Z18" s="13">
        <f t="shared" si="14"/>
        <v>0.99176501378495485</v>
      </c>
    </row>
    <row r="19" spans="1:26" x14ac:dyDescent="0.25">
      <c r="A19" s="5">
        <v>16</v>
      </c>
      <c r="B19" s="5">
        <v>0.81</v>
      </c>
      <c r="C19" s="5">
        <v>0.85399999999999998</v>
      </c>
      <c r="D19" s="5">
        <v>0.90700000000000003</v>
      </c>
      <c r="E19" s="5">
        <v>0.90100000000000002</v>
      </c>
      <c r="F19" s="5">
        <f t="shared" si="3"/>
        <v>0.83200000000000007</v>
      </c>
      <c r="G19" s="6">
        <f t="shared" si="4"/>
        <v>5.1522248243559637E-2</v>
      </c>
      <c r="H19" s="5">
        <f t="shared" si="5"/>
        <v>0.90400000000000003</v>
      </c>
      <c r="I19" s="6">
        <f t="shared" si="6"/>
        <v>6.6592674805771423E-3</v>
      </c>
      <c r="J19" s="5">
        <f t="shared" si="7"/>
        <v>7.1999999999999953E-2</v>
      </c>
      <c r="L19">
        <f t="shared" si="17"/>
        <v>16</v>
      </c>
      <c r="M19">
        <f t="shared" si="15"/>
        <v>25</v>
      </c>
      <c r="N19" s="11">
        <f t="shared" si="0"/>
        <v>1.8969696969697008E-3</v>
      </c>
      <c r="O19" s="12">
        <f t="shared" si="8"/>
        <v>38.603371936705358</v>
      </c>
      <c r="P19" s="12">
        <f t="shared" si="9"/>
        <v>1.0401405874023297</v>
      </c>
      <c r="Q19">
        <f t="shared" si="1"/>
        <v>5.1112508464950477E-5</v>
      </c>
      <c r="R19" s="13">
        <f t="shared" si="10"/>
        <v>0.99422557794962318</v>
      </c>
      <c r="T19">
        <f t="shared" si="18"/>
        <v>16</v>
      </c>
      <c r="U19">
        <f t="shared" si="16"/>
        <v>35</v>
      </c>
      <c r="V19" s="11">
        <f t="shared" si="11"/>
        <v>1.6428571428571399E-3</v>
      </c>
      <c r="W19" s="12">
        <f t="shared" si="12"/>
        <v>33.432176289319095</v>
      </c>
      <c r="X19" s="12">
        <f t="shared" si="13"/>
        <v>0.7353217525982142</v>
      </c>
      <c r="Y19">
        <f t="shared" si="2"/>
        <v>3.6133710922676232E-5</v>
      </c>
      <c r="Z19" s="13">
        <f t="shared" si="14"/>
        <v>0.99136757633264039</v>
      </c>
    </row>
    <row r="20" spans="1:26" x14ac:dyDescent="0.25">
      <c r="A20" s="5">
        <v>17</v>
      </c>
      <c r="B20" s="5">
        <v>0.80800000000000005</v>
      </c>
      <c r="C20" s="5">
        <v>0.85</v>
      </c>
      <c r="D20" s="5">
        <v>0.90700000000000003</v>
      </c>
      <c r="E20" s="5">
        <v>0.90100000000000002</v>
      </c>
      <c r="F20" s="5">
        <f t="shared" si="3"/>
        <v>0.82899999999999996</v>
      </c>
      <c r="G20" s="6">
        <f t="shared" si="4"/>
        <v>4.9411764705882266E-2</v>
      </c>
      <c r="H20" s="5">
        <f t="shared" si="5"/>
        <v>0.90400000000000003</v>
      </c>
      <c r="I20" s="6">
        <f t="shared" si="6"/>
        <v>6.6592674805771423E-3</v>
      </c>
      <c r="J20" s="5">
        <f t="shared" si="7"/>
        <v>7.5000000000000067E-2</v>
      </c>
      <c r="L20">
        <f t="shared" si="17"/>
        <v>17</v>
      </c>
      <c r="M20">
        <f t="shared" si="15"/>
        <v>26</v>
      </c>
      <c r="N20" s="11">
        <f t="shared" si="0"/>
        <v>1.8181818181818201E-3</v>
      </c>
      <c r="O20" s="12">
        <f t="shared" si="8"/>
        <v>37.000037000037047</v>
      </c>
      <c r="P20" s="12">
        <f t="shared" si="9"/>
        <v>0.85781056864391392</v>
      </c>
      <c r="Q20">
        <f t="shared" si="1"/>
        <v>4.2152811343161918E-5</v>
      </c>
      <c r="R20" s="13">
        <f t="shared" si="10"/>
        <v>0.99571841083341639</v>
      </c>
      <c r="T20">
        <f t="shared" si="18"/>
        <v>17</v>
      </c>
      <c r="U20">
        <f t="shared" si="16"/>
        <v>36</v>
      </c>
      <c r="V20" s="11">
        <f t="shared" si="11"/>
        <v>1.5894736842105219E-3</v>
      </c>
      <c r="W20" s="12">
        <f t="shared" si="12"/>
        <v>32.34582181950595</v>
      </c>
      <c r="X20" s="12">
        <f t="shared" si="13"/>
        <v>0.67645236029877187</v>
      </c>
      <c r="Y20">
        <f t="shared" si="2"/>
        <v>3.3240868985081646E-5</v>
      </c>
      <c r="Z20" s="13">
        <f t="shared" si="14"/>
        <v>0.99218902982963775</v>
      </c>
    </row>
    <row r="21" spans="1:26" x14ac:dyDescent="0.25">
      <c r="A21" s="5">
        <v>18</v>
      </c>
      <c r="B21" s="5">
        <v>0.80600000000000005</v>
      </c>
      <c r="C21" s="5">
        <v>0.84799999999999998</v>
      </c>
      <c r="D21" s="5">
        <v>0.90600000000000003</v>
      </c>
      <c r="E21" s="5">
        <v>0.9</v>
      </c>
      <c r="F21" s="5">
        <f t="shared" si="3"/>
        <v>0.82699999999999996</v>
      </c>
      <c r="G21" s="6">
        <f t="shared" si="4"/>
        <v>4.9528301886792366E-2</v>
      </c>
      <c r="H21" s="5">
        <f t="shared" si="5"/>
        <v>0.90300000000000002</v>
      </c>
      <c r="I21" s="6">
        <f t="shared" si="6"/>
        <v>6.6666666666666723E-3</v>
      </c>
      <c r="J21" s="5">
        <f t="shared" si="7"/>
        <v>7.6000000000000068E-2</v>
      </c>
      <c r="L21">
        <f t="shared" si="17"/>
        <v>18</v>
      </c>
      <c r="M21">
        <f t="shared" si="15"/>
        <v>27</v>
      </c>
      <c r="N21" s="11">
        <f t="shared" si="0"/>
        <v>1.8454545454545427E-3</v>
      </c>
      <c r="O21" s="12">
        <f t="shared" si="8"/>
        <v>37.555037555037501</v>
      </c>
      <c r="P21" s="12">
        <f t="shared" si="9"/>
        <v>0.88722971904254122</v>
      </c>
      <c r="Q21">
        <f t="shared" si="1"/>
        <v>4.3598468393750467E-5</v>
      </c>
      <c r="R21" s="13">
        <f t="shared" si="10"/>
        <v>0.99555480395235929</v>
      </c>
      <c r="T21">
        <f t="shared" si="18"/>
        <v>18</v>
      </c>
      <c r="U21">
        <f t="shared" si="16"/>
        <v>37</v>
      </c>
      <c r="V21" s="11">
        <f t="shared" si="11"/>
        <v>1.5481203007518759E-3</v>
      </c>
      <c r="W21" s="12">
        <f t="shared" si="12"/>
        <v>31.504279624580306</v>
      </c>
      <c r="X21" s="12">
        <f t="shared" si="13"/>
        <v>0.70239243476307267</v>
      </c>
      <c r="Y21">
        <f t="shared" si="2"/>
        <v>3.4515564244257387E-5</v>
      </c>
      <c r="Z21" s="13">
        <f t="shared" si="14"/>
        <v>0.99113202302419656</v>
      </c>
    </row>
    <row r="22" spans="1:26" x14ac:dyDescent="0.25">
      <c r="A22" s="5">
        <v>19</v>
      </c>
      <c r="B22" s="5">
        <v>0.80300000000000005</v>
      </c>
      <c r="C22" s="5">
        <v>0.84499999999999997</v>
      </c>
      <c r="D22" s="5">
        <v>0.90600000000000003</v>
      </c>
      <c r="E22" s="5">
        <v>0.89900000000000002</v>
      </c>
      <c r="F22" s="5">
        <f t="shared" si="3"/>
        <v>0.82400000000000007</v>
      </c>
      <c r="G22" s="6">
        <f t="shared" si="4"/>
        <v>4.9704142011834235E-2</v>
      </c>
      <c r="H22" s="5">
        <f t="shared" si="5"/>
        <v>0.90250000000000008</v>
      </c>
      <c r="I22" s="6">
        <f t="shared" si="6"/>
        <v>7.7864293659621869E-3</v>
      </c>
      <c r="J22" s="5">
        <f t="shared" si="7"/>
        <v>7.8500000000000014E-2</v>
      </c>
      <c r="L22">
        <f t="shared" ref="L22:L37" si="19">L21+1</f>
        <v>19</v>
      </c>
      <c r="M22">
        <f t="shared" si="15"/>
        <v>28</v>
      </c>
      <c r="N22" s="11">
        <f t="shared" si="0"/>
        <v>1.7424242424242448E-3</v>
      </c>
      <c r="O22" s="12">
        <f t="shared" si="8"/>
        <v>35.458368791702178</v>
      </c>
      <c r="P22" s="12">
        <f t="shared" si="9"/>
        <v>0.85001718972938256</v>
      </c>
      <c r="Q22">
        <f t="shared" si="1"/>
        <v>4.1769844703301852E-5</v>
      </c>
      <c r="R22" s="13">
        <f t="shared" si="10"/>
        <v>0.99542368543858895</v>
      </c>
      <c r="T22">
        <f t="shared" ref="T22:T37" si="20">T21+1</f>
        <v>19</v>
      </c>
      <c r="U22">
        <f t="shared" si="16"/>
        <v>38</v>
      </c>
      <c r="V22" s="11">
        <f t="shared" si="11"/>
        <v>1.4830827067669147E-3</v>
      </c>
      <c r="W22" s="12">
        <f t="shared" si="12"/>
        <v>30.180763263469988</v>
      </c>
      <c r="X22" s="12">
        <f t="shared" si="13"/>
        <v>0.68207697475757834</v>
      </c>
      <c r="Y22">
        <f t="shared" si="2"/>
        <v>3.3517262539587392E-5</v>
      </c>
      <c r="Z22" s="13">
        <f t="shared" si="14"/>
        <v>0.99089029277345275</v>
      </c>
    </row>
    <row r="23" spans="1:26" x14ac:dyDescent="0.25">
      <c r="A23" s="5">
        <v>20</v>
      </c>
      <c r="B23" s="5">
        <v>0.8</v>
      </c>
      <c r="C23" s="5">
        <v>0.84199999999999997</v>
      </c>
      <c r="D23" s="5">
        <v>0.90500000000000003</v>
      </c>
      <c r="E23" s="5">
        <v>0.89900000000000002</v>
      </c>
      <c r="F23" s="5">
        <f t="shared" si="3"/>
        <v>0.82099999999999995</v>
      </c>
      <c r="G23" s="6">
        <f t="shared" si="4"/>
        <v>4.9881235154394216E-2</v>
      </c>
      <c r="H23" s="5">
        <f t="shared" si="5"/>
        <v>0.90200000000000002</v>
      </c>
      <c r="I23" s="6">
        <f t="shared" si="6"/>
        <v>6.6740823136818743E-3</v>
      </c>
      <c r="J23" s="5">
        <f t="shared" si="7"/>
        <v>8.1000000000000072E-2</v>
      </c>
      <c r="L23">
        <f t="shared" si="19"/>
        <v>20</v>
      </c>
      <c r="M23">
        <f t="shared" si="15"/>
        <v>29</v>
      </c>
      <c r="N23" s="11">
        <f t="shared" si="0"/>
        <v>1.6969696969696961E-3</v>
      </c>
      <c r="O23" s="12">
        <f t="shared" si="8"/>
        <v>34.533367866701191</v>
      </c>
      <c r="P23" s="12">
        <f t="shared" si="9"/>
        <v>0.76152791870027658</v>
      </c>
      <c r="Q23">
        <f t="shared" si="1"/>
        <v>3.7421481924931588E-5</v>
      </c>
      <c r="R23" s="13">
        <f t="shared" si="10"/>
        <v>0.99612476970967601</v>
      </c>
      <c r="T23">
        <f t="shared" si="20"/>
        <v>20</v>
      </c>
      <c r="U23">
        <f t="shared" si="16"/>
        <v>39</v>
      </c>
      <c r="V23" s="11">
        <f t="shared" si="11"/>
        <v>1.4330827067669161E-3</v>
      </c>
      <c r="W23" s="12">
        <f t="shared" si="12"/>
        <v>29.163262245968994</v>
      </c>
      <c r="X23" s="12">
        <f t="shared" si="13"/>
        <v>0.65292237981078505</v>
      </c>
      <c r="Y23">
        <f t="shared" si="2"/>
        <v>3.2084605743901978E-5</v>
      </c>
      <c r="Z23" s="13">
        <f t="shared" si="14"/>
        <v>0.99105824864763448</v>
      </c>
    </row>
    <row r="24" spans="1:26" x14ac:dyDescent="0.25">
      <c r="A24" s="5">
        <v>21</v>
      </c>
      <c r="B24" s="5">
        <v>0.79800000000000004</v>
      </c>
      <c r="C24" s="5">
        <v>0.83899999999999997</v>
      </c>
      <c r="D24" s="5">
        <v>0.90400000000000003</v>
      </c>
      <c r="E24" s="5">
        <v>0.89800000000000002</v>
      </c>
      <c r="F24" s="5">
        <f t="shared" si="3"/>
        <v>0.81850000000000001</v>
      </c>
      <c r="G24" s="6">
        <f t="shared" si="4"/>
        <v>4.8867699642431379E-2</v>
      </c>
      <c r="H24" s="5">
        <f t="shared" si="5"/>
        <v>0.90100000000000002</v>
      </c>
      <c r="I24" s="6">
        <f t="shared" si="6"/>
        <v>6.6815144766147055E-3</v>
      </c>
      <c r="J24" s="5">
        <f t="shared" si="7"/>
        <v>8.2500000000000018E-2</v>
      </c>
      <c r="L24">
        <f t="shared" si="19"/>
        <v>21</v>
      </c>
      <c r="M24">
        <f t="shared" si="15"/>
        <v>30</v>
      </c>
      <c r="N24" s="11">
        <f t="shared" si="0"/>
        <v>1.6878787878787909E-3</v>
      </c>
      <c r="O24" s="12">
        <f t="shared" si="8"/>
        <v>34.348367681701085</v>
      </c>
      <c r="P24" s="12">
        <f t="shared" si="9"/>
        <v>0.7873080829542487</v>
      </c>
      <c r="Q24">
        <f t="shared" si="1"/>
        <v>3.8688319196371781E-5</v>
      </c>
      <c r="R24" s="13">
        <f t="shared" si="10"/>
        <v>0.9958145163102271</v>
      </c>
      <c r="T24">
        <f t="shared" si="20"/>
        <v>21</v>
      </c>
      <c r="U24">
        <f t="shared" si="16"/>
        <v>40</v>
      </c>
      <c r="V24" s="11">
        <f t="shared" si="11"/>
        <v>1.3924812030075182E-3</v>
      </c>
      <c r="W24" s="12">
        <f t="shared" si="12"/>
        <v>28.337020818223824</v>
      </c>
      <c r="X24" s="12">
        <f t="shared" si="13"/>
        <v>0.67095991582320769</v>
      </c>
      <c r="Y24">
        <f t="shared" si="2"/>
        <v>3.2970970263552416E-5</v>
      </c>
      <c r="Z24" s="13">
        <f t="shared" si="14"/>
        <v>0.99000928556563628</v>
      </c>
    </row>
    <row r="25" spans="1:26" x14ac:dyDescent="0.25">
      <c r="A25" s="5">
        <v>22</v>
      </c>
      <c r="B25" s="5">
        <v>0.79500000000000004</v>
      </c>
      <c r="C25" s="5">
        <v>0.83699999999999997</v>
      </c>
      <c r="D25" s="5">
        <v>0.90300000000000002</v>
      </c>
      <c r="E25" s="5">
        <v>0.89700000000000002</v>
      </c>
      <c r="F25" s="5">
        <f t="shared" si="3"/>
        <v>0.81600000000000006</v>
      </c>
      <c r="G25" s="6">
        <f t="shared" si="4"/>
        <v>5.0179211469533962E-2</v>
      </c>
      <c r="H25" s="5">
        <f t="shared" si="5"/>
        <v>0.9</v>
      </c>
      <c r="I25" s="6">
        <f t="shared" si="6"/>
        <v>6.6889632107023471E-3</v>
      </c>
      <c r="J25" s="5">
        <f t="shared" si="7"/>
        <v>8.3999999999999964E-2</v>
      </c>
      <c r="L25">
        <f t="shared" si="19"/>
        <v>22</v>
      </c>
      <c r="M25">
        <f t="shared" si="15"/>
        <v>31</v>
      </c>
      <c r="N25" s="11">
        <f t="shared" si="0"/>
        <v>1.6333333333333369E-3</v>
      </c>
      <c r="O25" s="12">
        <f t="shared" si="8"/>
        <v>33.238366571699977</v>
      </c>
      <c r="P25" s="12">
        <f t="shared" si="9"/>
        <v>0.98086936030549043</v>
      </c>
      <c r="Q25">
        <f t="shared" si="1"/>
        <v>4.8199920365411783E-5</v>
      </c>
      <c r="R25" s="13">
        <f t="shared" si="10"/>
        <v>0.99308140627937658</v>
      </c>
      <c r="T25">
        <f t="shared" si="20"/>
        <v>22</v>
      </c>
      <c r="U25">
        <f t="shared" si="16"/>
        <v>41</v>
      </c>
      <c r="V25" s="11">
        <f t="shared" si="11"/>
        <v>1.3406015037593976E-3</v>
      </c>
      <c r="W25" s="12">
        <f t="shared" si="12"/>
        <v>27.281267882771626</v>
      </c>
      <c r="X25" s="12">
        <f t="shared" si="13"/>
        <v>0.69976735299140325</v>
      </c>
      <c r="Y25">
        <f t="shared" si="2"/>
        <v>3.4386567725997553E-5</v>
      </c>
      <c r="Z25" s="13">
        <f t="shared" si="14"/>
        <v>0.98829590722029559</v>
      </c>
    </row>
    <row r="26" spans="1:26" x14ac:dyDescent="0.25">
      <c r="A26" s="5">
        <v>23</v>
      </c>
      <c r="B26" s="5">
        <v>0.79300000000000004</v>
      </c>
      <c r="C26" s="5">
        <v>0.83399999999999996</v>
      </c>
      <c r="D26" s="5">
        <v>0.90300000000000002</v>
      </c>
      <c r="E26" s="5">
        <v>0.89600000000000002</v>
      </c>
      <c r="F26" s="5">
        <f t="shared" si="3"/>
        <v>0.8135</v>
      </c>
      <c r="G26" s="6">
        <f t="shared" si="4"/>
        <v>4.9160671462829646E-2</v>
      </c>
      <c r="H26" s="5">
        <f t="shared" si="5"/>
        <v>0.89949999999999997</v>
      </c>
      <c r="I26" s="6">
        <f t="shared" si="6"/>
        <v>7.8125000000000069E-3</v>
      </c>
      <c r="J26" s="5">
        <f t="shared" si="7"/>
        <v>8.5999999999999965E-2</v>
      </c>
      <c r="L26">
        <f t="shared" si="19"/>
        <v>23</v>
      </c>
      <c r="M26">
        <f t="shared" si="15"/>
        <v>32</v>
      </c>
      <c r="N26" s="11">
        <f t="shared" si="0"/>
        <v>1.5393939393939337E-3</v>
      </c>
      <c r="O26" s="12">
        <f t="shared" si="8"/>
        <v>31.326697993364551</v>
      </c>
      <c r="P26" s="12">
        <f t="shared" si="9"/>
        <v>1.1470674533946357</v>
      </c>
      <c r="Q26">
        <f t="shared" si="1"/>
        <v>5.6366894659812395E-5</v>
      </c>
      <c r="R26" s="13">
        <f t="shared" si="10"/>
        <v>0.98938780517727898</v>
      </c>
      <c r="T26">
        <f t="shared" si="20"/>
        <v>23</v>
      </c>
      <c r="U26">
        <f t="shared" si="16"/>
        <v>42</v>
      </c>
      <c r="V26" s="11">
        <f t="shared" si="11"/>
        <v>1.2860902255639067E-3</v>
      </c>
      <c r="W26" s="12">
        <f t="shared" si="12"/>
        <v>26.171962262187769</v>
      </c>
      <c r="X26" s="12">
        <f t="shared" si="13"/>
        <v>0.67855926751783657</v>
      </c>
      <c r="Y26">
        <f t="shared" si="2"/>
        <v>3.3344402405826479E-5</v>
      </c>
      <c r="Z26" s="13">
        <f t="shared" si="14"/>
        <v>0.98804492789142773</v>
      </c>
    </row>
    <row r="27" spans="1:26" x14ac:dyDescent="0.25">
      <c r="A27" s="5">
        <v>24</v>
      </c>
      <c r="B27" s="5">
        <v>0.79100000000000004</v>
      </c>
      <c r="C27" s="5">
        <v>0.83199999999999996</v>
      </c>
      <c r="D27" s="5">
        <v>0.90200000000000002</v>
      </c>
      <c r="E27" s="5">
        <v>0.89600000000000002</v>
      </c>
      <c r="F27" s="5">
        <f t="shared" si="3"/>
        <v>0.8115</v>
      </c>
      <c r="G27" s="6">
        <f t="shared" si="4"/>
        <v>4.9278846153846069E-2</v>
      </c>
      <c r="H27" s="5">
        <f t="shared" si="5"/>
        <v>0.89900000000000002</v>
      </c>
      <c r="I27" s="6">
        <f t="shared" si="6"/>
        <v>6.6964285714285771E-3</v>
      </c>
      <c r="J27" s="5">
        <f t="shared" si="7"/>
        <v>8.7500000000000022E-2</v>
      </c>
      <c r="L27">
        <f t="shared" si="19"/>
        <v>24</v>
      </c>
      <c r="M27">
        <f t="shared" si="15"/>
        <v>33</v>
      </c>
      <c r="N27" s="11">
        <f t="shared" si="0"/>
        <v>1.4727272727272621E-3</v>
      </c>
      <c r="O27" s="12">
        <f t="shared" si="8"/>
        <v>29.970029970029756</v>
      </c>
      <c r="P27" s="12">
        <f t="shared" si="9"/>
        <v>1.1651585221994341</v>
      </c>
      <c r="Q27">
        <f t="shared" si="1"/>
        <v>5.7255889780880174E-5</v>
      </c>
      <c r="R27" s="13">
        <f t="shared" si="10"/>
        <v>0.98805280859394662</v>
      </c>
      <c r="T27">
        <f t="shared" si="20"/>
        <v>24</v>
      </c>
      <c r="U27">
        <f t="shared" si="16"/>
        <v>43</v>
      </c>
      <c r="V27" s="11">
        <f t="shared" si="11"/>
        <v>1.2304511278195451E-3</v>
      </c>
      <c r="W27" s="12">
        <f t="shared" si="12"/>
        <v>25.039705490833242</v>
      </c>
      <c r="X27" s="12">
        <f t="shared" si="13"/>
        <v>0.69398626991908763</v>
      </c>
      <c r="Y27">
        <f t="shared" si="2"/>
        <v>3.4102485303823955E-5</v>
      </c>
      <c r="Z27" s="13">
        <f t="shared" si="14"/>
        <v>0.98636195431082552</v>
      </c>
    </row>
    <row r="28" spans="1:26" x14ac:dyDescent="0.25">
      <c r="A28" s="5">
        <v>25</v>
      </c>
      <c r="B28" s="5">
        <v>0.78900000000000003</v>
      </c>
      <c r="C28" s="5">
        <v>0.82899999999999996</v>
      </c>
      <c r="D28" s="5">
        <v>0.90200000000000002</v>
      </c>
      <c r="E28" s="5">
        <v>0.89500000000000002</v>
      </c>
      <c r="F28" s="5">
        <f t="shared" si="3"/>
        <v>0.80899999999999994</v>
      </c>
      <c r="G28" s="6">
        <f t="shared" si="4"/>
        <v>4.8250904704463117E-2</v>
      </c>
      <c r="H28" s="5">
        <f t="shared" si="5"/>
        <v>0.89850000000000008</v>
      </c>
      <c r="I28" s="6">
        <f t="shared" si="6"/>
        <v>7.821229050279337E-3</v>
      </c>
      <c r="J28" s="5">
        <f t="shared" si="7"/>
        <v>8.9500000000000135E-2</v>
      </c>
      <c r="L28">
        <f t="shared" si="19"/>
        <v>25</v>
      </c>
      <c r="M28">
        <f t="shared" si="15"/>
        <v>34</v>
      </c>
      <c r="N28" s="11">
        <f t="shared" si="0"/>
        <v>1.406060606060596E-3</v>
      </c>
      <c r="O28" s="12">
        <f t="shared" si="8"/>
        <v>28.613361946695083</v>
      </c>
      <c r="P28" s="12">
        <f t="shared" si="9"/>
        <v>0.96916871064123677</v>
      </c>
      <c r="Q28">
        <f t="shared" si="1"/>
        <v>4.7624950440910365E-5</v>
      </c>
      <c r="R28" s="13">
        <f t="shared" si="10"/>
        <v>0.99090540888839895</v>
      </c>
      <c r="T28">
        <f t="shared" si="20"/>
        <v>25</v>
      </c>
      <c r="U28">
        <f t="shared" si="16"/>
        <v>44</v>
      </c>
      <c r="V28" s="11">
        <f t="shared" si="11"/>
        <v>1.1823308270676664E-3</v>
      </c>
      <c r="W28" s="12">
        <f t="shared" si="12"/>
        <v>24.060456391283406</v>
      </c>
      <c r="X28" s="12">
        <f t="shared" si="13"/>
        <v>0.62053053120876966</v>
      </c>
      <c r="Y28">
        <f t="shared" si="2"/>
        <v>3.0492870303598941E-5</v>
      </c>
      <c r="Z28" s="13">
        <f t="shared" si="14"/>
        <v>0.98816897676764792</v>
      </c>
    </row>
    <row r="29" spans="1:26" x14ac:dyDescent="0.25">
      <c r="A29" s="5">
        <v>26</v>
      </c>
      <c r="B29" s="5">
        <v>0.78700000000000003</v>
      </c>
      <c r="C29" s="5">
        <v>0.82699999999999996</v>
      </c>
      <c r="D29" s="5">
        <v>0.90100000000000002</v>
      </c>
      <c r="E29" s="5">
        <v>0.89500000000000002</v>
      </c>
      <c r="F29" s="5">
        <f t="shared" si="3"/>
        <v>0.80699999999999994</v>
      </c>
      <c r="G29" s="6">
        <f t="shared" si="4"/>
        <v>4.8367593712212727E-2</v>
      </c>
      <c r="H29" s="5">
        <f t="shared" si="5"/>
        <v>0.89800000000000002</v>
      </c>
      <c r="I29" s="6">
        <f t="shared" si="6"/>
        <v>6.7039106145251456E-3</v>
      </c>
      <c r="J29" s="5">
        <f t="shared" si="7"/>
        <v>9.1000000000000081E-2</v>
      </c>
      <c r="L29">
        <f t="shared" si="19"/>
        <v>26</v>
      </c>
      <c r="M29">
        <f t="shared" si="15"/>
        <v>35</v>
      </c>
      <c r="N29" s="11">
        <f t="shared" si="0"/>
        <v>1.3454545454545377E-3</v>
      </c>
      <c r="O29" s="12">
        <f t="shared" si="8"/>
        <v>27.380027380027226</v>
      </c>
      <c r="P29" s="12">
        <f t="shared" si="9"/>
        <v>0.88722971904252212</v>
      </c>
      <c r="Q29">
        <f t="shared" si="1"/>
        <v>4.3598468393749525E-5</v>
      </c>
      <c r="R29" s="13">
        <f t="shared" si="10"/>
        <v>0.99166968489677743</v>
      </c>
      <c r="T29">
        <f t="shared" si="20"/>
        <v>26</v>
      </c>
      <c r="U29">
        <f t="shared" si="16"/>
        <v>45</v>
      </c>
      <c r="V29" s="11">
        <f t="shared" si="11"/>
        <v>1.1353383458646608E-3</v>
      </c>
      <c r="W29" s="12">
        <f t="shared" si="12"/>
        <v>23.104158442504293</v>
      </c>
      <c r="X29" s="12">
        <f t="shared" si="13"/>
        <v>0.5916956122184841</v>
      </c>
      <c r="Y29">
        <f t="shared" si="2"/>
        <v>2.9075922384416305E-5</v>
      </c>
      <c r="Z29" s="13">
        <f t="shared" si="14"/>
        <v>0.98833212397996106</v>
      </c>
    </row>
    <row r="30" spans="1:26" x14ac:dyDescent="0.25">
      <c r="A30" s="5">
        <v>27</v>
      </c>
      <c r="B30" s="5">
        <v>0.78400000000000003</v>
      </c>
      <c r="C30" s="5">
        <v>0.82399999999999995</v>
      </c>
      <c r="D30" s="5">
        <v>0.90100000000000002</v>
      </c>
      <c r="E30" s="5">
        <v>0.89400000000000002</v>
      </c>
      <c r="F30" s="5">
        <f t="shared" si="3"/>
        <v>0.80400000000000005</v>
      </c>
      <c r="G30" s="6">
        <f t="shared" si="4"/>
        <v>4.8543689320388259E-2</v>
      </c>
      <c r="H30" s="5">
        <f t="shared" si="5"/>
        <v>0.89749999999999996</v>
      </c>
      <c r="I30" s="6">
        <f t="shared" si="6"/>
        <v>7.829977628635354E-3</v>
      </c>
      <c r="J30" s="5">
        <f t="shared" si="7"/>
        <v>9.3499999999999917E-2</v>
      </c>
      <c r="L30">
        <f t="shared" si="19"/>
        <v>27</v>
      </c>
      <c r="M30">
        <f t="shared" si="15"/>
        <v>36</v>
      </c>
      <c r="N30" s="11">
        <f t="shared" si="0"/>
        <v>1.2969696969696942E-3</v>
      </c>
      <c r="O30" s="12">
        <f t="shared" si="8"/>
        <v>26.39335972669301</v>
      </c>
      <c r="P30" s="12">
        <f t="shared" si="9"/>
        <v>0.62584893902959826</v>
      </c>
      <c r="Q30">
        <f t="shared" si="1"/>
        <v>3.0754216863914451E-5</v>
      </c>
      <c r="R30" s="13">
        <f t="shared" si="10"/>
        <v>0.99552193382896415</v>
      </c>
      <c r="T30">
        <f t="shared" si="20"/>
        <v>27</v>
      </c>
      <c r="U30">
        <f t="shared" si="16"/>
        <v>46</v>
      </c>
      <c r="V30" s="11">
        <f t="shared" si="11"/>
        <v>1.0909774436090225E-3</v>
      </c>
      <c r="W30" s="12">
        <f t="shared" si="12"/>
        <v>22.201413178856793</v>
      </c>
      <c r="X30" s="12">
        <f t="shared" si="13"/>
        <v>0.52431025777289675</v>
      </c>
      <c r="Y30">
        <f t="shared" si="2"/>
        <v>2.5764606066960144E-5</v>
      </c>
      <c r="Z30" s="13">
        <f t="shared" si="14"/>
        <v>0.9900608359976808</v>
      </c>
    </row>
    <row r="31" spans="1:26" x14ac:dyDescent="0.25">
      <c r="A31" s="5">
        <v>28</v>
      </c>
      <c r="B31" s="5">
        <v>0.78300000000000003</v>
      </c>
      <c r="C31" s="5">
        <v>0.82199999999999995</v>
      </c>
      <c r="D31" s="5">
        <v>0.9</v>
      </c>
      <c r="E31" s="5">
        <v>0.89300000000000002</v>
      </c>
      <c r="F31" s="5">
        <f t="shared" si="3"/>
        <v>0.80249999999999999</v>
      </c>
      <c r="G31" s="6">
        <f t="shared" si="4"/>
        <v>4.7445255474452462E-2</v>
      </c>
      <c r="H31" s="5">
        <f t="shared" si="5"/>
        <v>0.89650000000000007</v>
      </c>
      <c r="I31" s="6">
        <f t="shared" si="6"/>
        <v>7.8387458006718997E-3</v>
      </c>
      <c r="J31" s="5">
        <f t="shared" si="7"/>
        <v>9.4000000000000083E-2</v>
      </c>
      <c r="L31">
        <f t="shared" si="19"/>
        <v>28</v>
      </c>
      <c r="M31">
        <f t="shared" si="15"/>
        <v>37</v>
      </c>
      <c r="N31" s="11">
        <f t="shared" si="0"/>
        <v>1.2999999999999926E-3</v>
      </c>
      <c r="O31" s="12">
        <f t="shared" si="8"/>
        <v>26.455026455026307</v>
      </c>
      <c r="P31" s="12">
        <f t="shared" si="9"/>
        <v>0.61357619979194244</v>
      </c>
      <c r="Q31">
        <f t="shared" si="1"/>
        <v>3.0151134457776046E-5</v>
      </c>
      <c r="R31" s="13">
        <f t="shared" si="10"/>
        <v>0.9957150508837711</v>
      </c>
      <c r="T31">
        <f t="shared" si="20"/>
        <v>28</v>
      </c>
      <c r="U31">
        <f t="shared" si="16"/>
        <v>47</v>
      </c>
      <c r="V31" s="11">
        <f t="shared" si="11"/>
        <v>1.0657894736842096E-3</v>
      </c>
      <c r="W31" s="12">
        <f t="shared" si="12"/>
        <v>21.688837478311147</v>
      </c>
      <c r="X31" s="12">
        <f t="shared" si="13"/>
        <v>0.52803659639657452</v>
      </c>
      <c r="Y31">
        <f t="shared" si="2"/>
        <v>2.5947718346927665E-5</v>
      </c>
      <c r="Z31" s="13">
        <f t="shared" si="14"/>
        <v>0.98944352284723314</v>
      </c>
    </row>
    <row r="32" spans="1:26" x14ac:dyDescent="0.25">
      <c r="A32" s="5">
        <v>29</v>
      </c>
      <c r="B32" s="5">
        <v>0.78</v>
      </c>
      <c r="C32" s="5">
        <v>0.82</v>
      </c>
      <c r="D32" s="5">
        <v>0.89900000000000002</v>
      </c>
      <c r="E32" s="5">
        <v>0.89300000000000002</v>
      </c>
      <c r="F32" s="5">
        <f t="shared" si="3"/>
        <v>0.8</v>
      </c>
      <c r="G32" s="6">
        <f t="shared" si="4"/>
        <v>4.878048780487796E-2</v>
      </c>
      <c r="H32" s="5">
        <f t="shared" si="5"/>
        <v>0.89600000000000002</v>
      </c>
      <c r="I32" s="6">
        <f t="shared" si="6"/>
        <v>6.718924972004485E-3</v>
      </c>
      <c r="J32" s="5">
        <f t="shared" si="7"/>
        <v>9.5999999999999974E-2</v>
      </c>
      <c r="L32">
        <f t="shared" si="19"/>
        <v>29</v>
      </c>
      <c r="M32">
        <f t="shared" si="15"/>
        <v>38</v>
      </c>
      <c r="N32" s="11">
        <f t="shared" si="0"/>
        <v>1.2121212121212126E-3</v>
      </c>
      <c r="O32" s="12">
        <f t="shared" si="8"/>
        <v>24.666691333358013</v>
      </c>
      <c r="P32" s="12">
        <f t="shared" si="9"/>
        <v>0.65697499268207304</v>
      </c>
      <c r="Q32">
        <f t="shared" si="1"/>
        <v>3.2283751140397063E-5</v>
      </c>
      <c r="R32" s="13">
        <f t="shared" si="10"/>
        <v>0.99435702388942782</v>
      </c>
      <c r="T32">
        <f t="shared" si="20"/>
        <v>29</v>
      </c>
      <c r="U32">
        <f t="shared" si="16"/>
        <v>48</v>
      </c>
      <c r="V32" s="11">
        <f t="shared" si="11"/>
        <v>1.0304511278195487E-3</v>
      </c>
      <c r="W32" s="12">
        <f t="shared" si="12"/>
        <v>20.969701420829242</v>
      </c>
      <c r="X32" s="12">
        <f t="shared" si="13"/>
        <v>0.44098045062877128</v>
      </c>
      <c r="Y32">
        <f t="shared" si="2"/>
        <v>2.1669779343897816E-5</v>
      </c>
      <c r="Z32" s="13">
        <f t="shared" si="14"/>
        <v>0.99210261555467527</v>
      </c>
    </row>
    <row r="33" spans="1:26" x14ac:dyDescent="0.25">
      <c r="A33" s="5">
        <v>30</v>
      </c>
      <c r="B33" s="5">
        <v>0.77800000000000002</v>
      </c>
      <c r="C33" s="5">
        <v>0.81699999999999995</v>
      </c>
      <c r="D33" s="5">
        <v>0.89800000000000002</v>
      </c>
      <c r="E33" s="5">
        <v>0.89200000000000002</v>
      </c>
      <c r="F33" s="5">
        <f t="shared" si="3"/>
        <v>0.79749999999999999</v>
      </c>
      <c r="G33" s="6">
        <f t="shared" si="4"/>
        <v>4.7735618115054987E-2</v>
      </c>
      <c r="H33" s="5">
        <f t="shared" si="5"/>
        <v>0.89500000000000002</v>
      </c>
      <c r="I33" s="6">
        <f t="shared" si="6"/>
        <v>6.7264573991031446E-3</v>
      </c>
      <c r="J33" s="5">
        <f t="shared" si="7"/>
        <v>9.7500000000000031E-2</v>
      </c>
      <c r="L33">
        <f t="shared" si="19"/>
        <v>30</v>
      </c>
      <c r="M33">
        <f t="shared" si="15"/>
        <v>39</v>
      </c>
      <c r="N33" s="11">
        <f t="shared" si="0"/>
        <v>1.1878787878787929E-3</v>
      </c>
      <c r="O33" s="12">
        <f t="shared" si="8"/>
        <v>24.173357506690945</v>
      </c>
      <c r="P33" s="12">
        <f t="shared" si="9"/>
        <v>0.65697499268206672</v>
      </c>
      <c r="Q33">
        <f t="shared" si="1"/>
        <v>3.2283751140396744E-5</v>
      </c>
      <c r="R33" s="13">
        <f t="shared" si="10"/>
        <v>0.99412571487720969</v>
      </c>
      <c r="T33">
        <f t="shared" si="20"/>
        <v>30</v>
      </c>
      <c r="U33">
        <f t="shared" si="16"/>
        <v>49</v>
      </c>
      <c r="V33" s="11">
        <f t="shared" si="11"/>
        <v>1.0007518796992486E-3</v>
      </c>
      <c r="W33" s="12">
        <f t="shared" si="12"/>
        <v>20.365321117200828</v>
      </c>
      <c r="X33" s="12">
        <f t="shared" si="13"/>
        <v>0.42616901858329514</v>
      </c>
      <c r="Y33">
        <f t="shared" si="2"/>
        <v>2.0941945573183119E-5</v>
      </c>
      <c r="Z33" s="13">
        <f t="shared" si="14"/>
        <v>0.99217933100908684</v>
      </c>
    </row>
    <row r="34" spans="1:26" x14ac:dyDescent="0.25">
      <c r="A34" s="5">
        <v>31</v>
      </c>
      <c r="B34" s="5">
        <v>0.77600000000000002</v>
      </c>
      <c r="C34" s="5">
        <v>0.81499999999999995</v>
      </c>
      <c r="D34" s="5">
        <v>0.89700000000000002</v>
      </c>
      <c r="E34" s="5">
        <v>0.89100000000000001</v>
      </c>
      <c r="F34" s="5">
        <f t="shared" si="3"/>
        <v>0.79549999999999998</v>
      </c>
      <c r="G34" s="6">
        <f t="shared" si="4"/>
        <v>4.785276073619623E-2</v>
      </c>
      <c r="H34" s="5">
        <f t="shared" si="5"/>
        <v>0.89400000000000002</v>
      </c>
      <c r="I34" s="6">
        <f t="shared" si="6"/>
        <v>6.7340067340067398E-3</v>
      </c>
      <c r="J34" s="5">
        <f t="shared" si="7"/>
        <v>9.8500000000000032E-2</v>
      </c>
      <c r="L34">
        <f t="shared" si="19"/>
        <v>31</v>
      </c>
      <c r="M34">
        <f t="shared" si="15"/>
        <v>40</v>
      </c>
      <c r="N34" s="11">
        <f t="shared" si="0"/>
        <v>1.1727272727272786E-3</v>
      </c>
      <c r="O34" s="12">
        <f t="shared" si="8"/>
        <v>23.865023865023986</v>
      </c>
      <c r="P34" s="12">
        <f t="shared" si="9"/>
        <v>0.69220730876047698</v>
      </c>
      <c r="Q34">
        <f t="shared" si="1"/>
        <v>3.4015067152489832E-5</v>
      </c>
      <c r="R34" s="13">
        <f t="shared" si="10"/>
        <v>0.99331463021548427</v>
      </c>
      <c r="T34">
        <f t="shared" si="20"/>
        <v>31</v>
      </c>
      <c r="U34">
        <f t="shared" si="16"/>
        <v>50</v>
      </c>
      <c r="V34" s="11">
        <f t="shared" si="11"/>
        <v>9.7105263157894845E-4</v>
      </c>
      <c r="W34" s="12">
        <f t="shared" si="12"/>
        <v>19.760940813572422</v>
      </c>
      <c r="X34" s="12">
        <f t="shared" si="13"/>
        <v>0.44330435809565222</v>
      </c>
      <c r="Y34">
        <f t="shared" si="2"/>
        <v>2.1783976156820348E-5</v>
      </c>
      <c r="Z34" s="13">
        <f t="shared" si="14"/>
        <v>0.99102271770221484</v>
      </c>
    </row>
    <row r="35" spans="1:26" x14ac:dyDescent="0.25">
      <c r="A35" s="5">
        <v>32</v>
      </c>
      <c r="B35" s="5">
        <v>0.77500000000000002</v>
      </c>
      <c r="C35" s="5">
        <v>0.81299999999999994</v>
      </c>
      <c r="D35" s="5">
        <v>0.89700000000000002</v>
      </c>
      <c r="E35" s="5">
        <v>0.89</v>
      </c>
      <c r="F35" s="5">
        <f t="shared" si="3"/>
        <v>0.79400000000000004</v>
      </c>
      <c r="G35" s="6">
        <f t="shared" si="4"/>
        <v>4.6740467404673955E-2</v>
      </c>
      <c r="H35" s="5">
        <f t="shared" si="5"/>
        <v>0.89349999999999996</v>
      </c>
      <c r="I35" s="6">
        <f t="shared" si="6"/>
        <v>7.8651685393258501E-3</v>
      </c>
      <c r="J35" s="5">
        <f t="shared" si="7"/>
        <v>9.9499999999999922E-2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1.1121212121212171E-3</v>
      </c>
      <c r="O35" s="12">
        <f t="shared" si="8"/>
        <v>22.631689298356068</v>
      </c>
      <c r="P35" s="12">
        <f t="shared" si="9"/>
        <v>0.86333419666758315</v>
      </c>
      <c r="Q35">
        <f t="shared" ref="Q35:Q66" si="22">(STEYX(J35:J44,A35:A44))/(STDEV(A35:A44)*SQRT(COUNT(A35:A44)-1))</f>
        <v>4.2424242424245025E-5</v>
      </c>
      <c r="R35" s="13">
        <f t="shared" si="10"/>
        <v>0.9884923343387847</v>
      </c>
      <c r="T35">
        <f t="shared" si="20"/>
        <v>32</v>
      </c>
      <c r="U35">
        <f t="shared" si="16"/>
        <v>51</v>
      </c>
      <c r="V35" s="11">
        <f t="shared" si="11"/>
        <v>9.4210526315789635E-4</v>
      </c>
      <c r="W35" s="12">
        <f t="shared" si="12"/>
        <v>19.171861277124467</v>
      </c>
      <c r="X35" s="12">
        <f t="shared" si="13"/>
        <v>0.41470756076878468</v>
      </c>
      <c r="Y35">
        <f t="shared" ref="Y35:Y66" si="23">(STEYX(J35:J54,A35:A54))/(STDEV(A35:A54)*SQRT(COUNT(A35:A54)-1))</f>
        <v>2.0378729536178071E-5</v>
      </c>
      <c r="Z35" s="13">
        <f t="shared" si="14"/>
        <v>0.99164809705715884</v>
      </c>
    </row>
    <row r="36" spans="1:26" x14ac:dyDescent="0.25">
      <c r="A36" s="5">
        <v>33</v>
      </c>
      <c r="B36" s="5">
        <v>0.77300000000000002</v>
      </c>
      <c r="C36" s="5">
        <v>0.81100000000000005</v>
      </c>
      <c r="D36" s="5">
        <v>0.89600000000000002</v>
      </c>
      <c r="E36" s="5">
        <v>0.89</v>
      </c>
      <c r="F36" s="5">
        <f t="shared" si="3"/>
        <v>0.79200000000000004</v>
      </c>
      <c r="G36" s="6">
        <f t="shared" si="4"/>
        <v>4.6855733662145536E-2</v>
      </c>
      <c r="H36" s="5">
        <f t="shared" si="5"/>
        <v>0.89300000000000002</v>
      </c>
      <c r="I36" s="6">
        <f t="shared" si="6"/>
        <v>6.7415730337078714E-3</v>
      </c>
      <c r="J36" s="5">
        <f t="shared" si="7"/>
        <v>0.10099999999999998</v>
      </c>
      <c r="L36">
        <f t="shared" si="19"/>
        <v>33</v>
      </c>
      <c r="M36">
        <f t="shared" si="15"/>
        <v>42</v>
      </c>
      <c r="N36" s="11">
        <f t="shared" si="21"/>
        <v>1.039393939393937E-3</v>
      </c>
      <c r="O36" s="12">
        <f t="shared" si="8"/>
        <v>21.151687818354436</v>
      </c>
      <c r="P36" s="12">
        <f t="shared" si="9"/>
        <v>0.75020812894495925</v>
      </c>
      <c r="Q36">
        <f t="shared" si="22"/>
        <v>3.6865227456355292E-5</v>
      </c>
      <c r="R36" s="13">
        <f t="shared" si="10"/>
        <v>0.99003643768986616</v>
      </c>
      <c r="T36">
        <f t="shared" si="20"/>
        <v>33</v>
      </c>
      <c r="U36">
        <f t="shared" si="16"/>
        <v>52</v>
      </c>
      <c r="V36" s="11">
        <f t="shared" si="11"/>
        <v>9.0676691729323446E-4</v>
      </c>
      <c r="W36" s="12">
        <f t="shared" si="12"/>
        <v>18.452725219642545</v>
      </c>
      <c r="X36" s="12">
        <f t="shared" si="13"/>
        <v>0.36112908025991269</v>
      </c>
      <c r="Y36">
        <f t="shared" si="23"/>
        <v>1.7745883003972106E-5</v>
      </c>
      <c r="Z36" s="13">
        <f t="shared" si="14"/>
        <v>0.99315312165619785</v>
      </c>
    </row>
    <row r="37" spans="1:26" x14ac:dyDescent="0.25">
      <c r="A37" s="5">
        <v>34</v>
      </c>
      <c r="B37" s="5">
        <v>0.77100000000000002</v>
      </c>
      <c r="C37" s="5">
        <v>0.80900000000000005</v>
      </c>
      <c r="D37" s="5">
        <v>0.89500000000000002</v>
      </c>
      <c r="E37" s="5">
        <v>0.89</v>
      </c>
      <c r="F37" s="5">
        <f t="shared" si="3"/>
        <v>0.79</v>
      </c>
      <c r="G37" s="6">
        <f t="shared" si="4"/>
        <v>4.6971569839307829E-2</v>
      </c>
      <c r="H37" s="5">
        <f t="shared" si="5"/>
        <v>0.89250000000000007</v>
      </c>
      <c r="I37" s="6">
        <f t="shared" si="6"/>
        <v>5.6179775280898927E-3</v>
      </c>
      <c r="J37" s="5">
        <f t="shared" si="7"/>
        <v>0.10250000000000004</v>
      </c>
      <c r="L37">
        <f t="shared" si="19"/>
        <v>34</v>
      </c>
      <c r="M37">
        <f t="shared" si="15"/>
        <v>43</v>
      </c>
      <c r="N37" s="11">
        <f t="shared" si="21"/>
        <v>9.6060606060605731E-4</v>
      </c>
      <c r="O37" s="12">
        <f t="shared" si="8"/>
        <v>19.548352881686149</v>
      </c>
      <c r="P37" s="12">
        <f t="shared" si="9"/>
        <v>0.75020812894493649</v>
      </c>
      <c r="Q37">
        <f t="shared" si="22"/>
        <v>3.6865227456354174E-5</v>
      </c>
      <c r="R37" s="13">
        <f t="shared" si="10"/>
        <v>0.98835482379786099</v>
      </c>
      <c r="T37">
        <f t="shared" si="20"/>
        <v>34</v>
      </c>
      <c r="U37">
        <f t="shared" si="16"/>
        <v>53</v>
      </c>
      <c r="V37" s="11">
        <f t="shared" si="11"/>
        <v>8.8082706766917467E-4</v>
      </c>
      <c r="W37" s="12">
        <f t="shared" si="12"/>
        <v>17.924848751916461</v>
      </c>
      <c r="X37" s="12">
        <f t="shared" si="13"/>
        <v>0.30523869417161403</v>
      </c>
      <c r="Y37">
        <f t="shared" si="23"/>
        <v>1.4999429431593112E-5</v>
      </c>
      <c r="Z37" s="13">
        <f t="shared" si="14"/>
        <v>0.99480746164174061</v>
      </c>
    </row>
    <row r="38" spans="1:26" x14ac:dyDescent="0.25">
      <c r="A38" s="5">
        <v>35</v>
      </c>
      <c r="B38" s="5">
        <v>0.76900000000000002</v>
      </c>
      <c r="C38" s="5">
        <v>0.80700000000000005</v>
      </c>
      <c r="D38" s="5">
        <v>0.89400000000000002</v>
      </c>
      <c r="E38" s="5">
        <v>0.88900000000000001</v>
      </c>
      <c r="F38" s="5">
        <f t="shared" si="3"/>
        <v>0.78800000000000003</v>
      </c>
      <c r="G38" s="6">
        <f t="shared" si="4"/>
        <v>4.708798017348207E-2</v>
      </c>
      <c r="H38" s="5">
        <f t="shared" si="5"/>
        <v>0.89149999999999996</v>
      </c>
      <c r="I38" s="6">
        <f t="shared" si="6"/>
        <v>5.6242969628796449E-3</v>
      </c>
      <c r="J38" s="5">
        <f t="shared" si="7"/>
        <v>0.10349999999999993</v>
      </c>
      <c r="L38">
        <f t="shared" ref="L38:L53" si="24">L37+1</f>
        <v>35</v>
      </c>
      <c r="M38">
        <f t="shared" si="15"/>
        <v>44</v>
      </c>
      <c r="N38" s="11">
        <f t="shared" si="21"/>
        <v>9.4242424242424537E-4</v>
      </c>
      <c r="O38" s="12">
        <f t="shared" si="8"/>
        <v>19.178352511685908</v>
      </c>
      <c r="P38" s="12">
        <f t="shared" si="9"/>
        <v>0.68669162477404244</v>
      </c>
      <c r="Q38">
        <f t="shared" si="22"/>
        <v>3.3744026441396436E-5</v>
      </c>
      <c r="R38" s="13">
        <f t="shared" si="10"/>
        <v>0.98984781963505197</v>
      </c>
      <c r="T38">
        <f t="shared" ref="T38:T53" si="25">T37+1</f>
        <v>35</v>
      </c>
      <c r="U38">
        <f t="shared" si="16"/>
        <v>54</v>
      </c>
      <c r="V38" s="11">
        <f t="shared" si="11"/>
        <v>8.5075187969924971E-4</v>
      </c>
      <c r="W38" s="12">
        <f t="shared" si="12"/>
        <v>17.312818064697797</v>
      </c>
      <c r="X38" s="12">
        <f t="shared" si="13"/>
        <v>0.33914783139797039</v>
      </c>
      <c r="Y38">
        <f t="shared" si="23"/>
        <v>1.6665724434896264E-5</v>
      </c>
      <c r="Z38" s="13">
        <f t="shared" si="14"/>
        <v>0.9931399776943578</v>
      </c>
    </row>
    <row r="39" spans="1:26" x14ac:dyDescent="0.25">
      <c r="A39" s="5">
        <v>36</v>
      </c>
      <c r="B39" s="5">
        <v>0.76700000000000002</v>
      </c>
      <c r="C39" s="5">
        <v>0.80500000000000005</v>
      </c>
      <c r="D39" s="5">
        <v>0.89400000000000002</v>
      </c>
      <c r="E39" s="5">
        <v>0.88800000000000001</v>
      </c>
      <c r="F39" s="5">
        <f t="shared" si="3"/>
        <v>0.78600000000000003</v>
      </c>
      <c r="G39" s="6">
        <f t="shared" si="4"/>
        <v>4.7204968944099417E-2</v>
      </c>
      <c r="H39" s="5">
        <f t="shared" si="5"/>
        <v>0.89100000000000001</v>
      </c>
      <c r="I39" s="6">
        <f t="shared" si="6"/>
        <v>6.7567567567567623E-3</v>
      </c>
      <c r="J39" s="5">
        <f t="shared" si="7"/>
        <v>0.10499999999999998</v>
      </c>
      <c r="L39">
        <f t="shared" si="24"/>
        <v>36</v>
      </c>
      <c r="M39">
        <f t="shared" si="15"/>
        <v>45</v>
      </c>
      <c r="N39" s="11">
        <f t="shared" si="21"/>
        <v>8.9696969696969513E-4</v>
      </c>
      <c r="O39" s="12">
        <f t="shared" si="8"/>
        <v>18.253351586684886</v>
      </c>
      <c r="P39" s="12">
        <f t="shared" si="9"/>
        <v>0.57353372669734393</v>
      </c>
      <c r="Q39">
        <f t="shared" si="22"/>
        <v>2.8183447329907475E-5</v>
      </c>
      <c r="R39" s="13">
        <f t="shared" si="10"/>
        <v>0.99216379037006808</v>
      </c>
      <c r="T39">
        <f t="shared" si="25"/>
        <v>36</v>
      </c>
      <c r="U39">
        <f t="shared" si="16"/>
        <v>55</v>
      </c>
      <c r="V39" s="11">
        <f t="shared" si="11"/>
        <v>8.1804511278195683E-4</v>
      </c>
      <c r="W39" s="12">
        <f t="shared" si="12"/>
        <v>16.647234692347514</v>
      </c>
      <c r="X39" s="12">
        <f t="shared" si="13"/>
        <v>0.35939617054495604</v>
      </c>
      <c r="Y39">
        <f t="shared" si="23"/>
        <v>1.7660727820579135E-5</v>
      </c>
      <c r="Z39" s="13">
        <f t="shared" si="14"/>
        <v>0.99168031499361253</v>
      </c>
    </row>
    <row r="40" spans="1:26" x14ac:dyDescent="0.25">
      <c r="A40" s="5">
        <v>37</v>
      </c>
      <c r="B40" s="5">
        <v>0.76500000000000001</v>
      </c>
      <c r="C40" s="5">
        <v>0.80300000000000005</v>
      </c>
      <c r="D40" s="5">
        <v>0.89300000000000002</v>
      </c>
      <c r="E40" s="5">
        <v>0.88700000000000001</v>
      </c>
      <c r="F40" s="5">
        <f t="shared" si="3"/>
        <v>0.78400000000000003</v>
      </c>
      <c r="G40" s="6">
        <f t="shared" si="4"/>
        <v>4.7322540473225441E-2</v>
      </c>
      <c r="H40" s="5">
        <f t="shared" si="5"/>
        <v>0.89</v>
      </c>
      <c r="I40" s="6">
        <f t="shared" si="6"/>
        <v>6.7643742953776833E-3</v>
      </c>
      <c r="J40" s="5">
        <f t="shared" si="7"/>
        <v>0.10599999999999998</v>
      </c>
      <c r="L40">
        <f t="shared" si="24"/>
        <v>37</v>
      </c>
      <c r="M40">
        <f t="shared" si="15"/>
        <v>46</v>
      </c>
      <c r="N40" s="11">
        <f t="shared" si="21"/>
        <v>8.9090909090908804E-4</v>
      </c>
      <c r="O40" s="12">
        <f t="shared" si="8"/>
        <v>18.130018130018076</v>
      </c>
      <c r="P40" s="12">
        <f t="shared" si="9"/>
        <v>0.57020886548351113</v>
      </c>
      <c r="Q40">
        <f t="shared" si="22"/>
        <v>2.8020063649859728E-5</v>
      </c>
      <c r="R40" s="13">
        <f t="shared" si="10"/>
        <v>0.99214876033057786</v>
      </c>
      <c r="T40">
        <f t="shared" si="25"/>
        <v>37</v>
      </c>
      <c r="U40">
        <f t="shared" si="16"/>
        <v>56</v>
      </c>
      <c r="V40" s="11">
        <f t="shared" si="11"/>
        <v>8.0563909774436309E-4</v>
      </c>
      <c r="W40" s="12">
        <f t="shared" si="12"/>
        <v>16.394772033869824</v>
      </c>
      <c r="X40" s="12">
        <f t="shared" si="13"/>
        <v>0.34879000373301</v>
      </c>
      <c r="Y40">
        <f t="shared" si="23"/>
        <v>1.7139540783440109E-5</v>
      </c>
      <c r="Z40" s="13">
        <f t="shared" si="14"/>
        <v>0.99191898334788797</v>
      </c>
    </row>
    <row r="41" spans="1:26" x14ac:dyDescent="0.25">
      <c r="A41" s="5">
        <v>38</v>
      </c>
      <c r="B41" s="5">
        <v>0.76400000000000001</v>
      </c>
      <c r="C41" s="5">
        <v>0.80100000000000005</v>
      </c>
      <c r="D41" s="5">
        <v>0.89200000000000002</v>
      </c>
      <c r="E41" s="5">
        <v>0.88600000000000001</v>
      </c>
      <c r="F41" s="5">
        <f t="shared" si="3"/>
        <v>0.78249999999999997</v>
      </c>
      <c r="G41" s="6">
        <f t="shared" si="4"/>
        <v>4.6192259675405779E-2</v>
      </c>
      <c r="H41" s="5">
        <f t="shared" si="5"/>
        <v>0.88900000000000001</v>
      </c>
      <c r="I41" s="6">
        <f t="shared" si="6"/>
        <v>6.7720090293453784E-3</v>
      </c>
      <c r="J41" s="5">
        <f t="shared" si="7"/>
        <v>0.10650000000000004</v>
      </c>
      <c r="L41">
        <f t="shared" si="24"/>
        <v>38</v>
      </c>
      <c r="M41">
        <f t="shared" si="15"/>
        <v>47</v>
      </c>
      <c r="N41" s="11">
        <f t="shared" si="21"/>
        <v>8.9696969696969264E-4</v>
      </c>
      <c r="O41" s="12">
        <f t="shared" si="8"/>
        <v>18.253351586684836</v>
      </c>
      <c r="P41" s="12">
        <f t="shared" si="9"/>
        <v>0.57353372669735125</v>
      </c>
      <c r="Q41">
        <f t="shared" si="22"/>
        <v>2.8183447329907837E-5</v>
      </c>
      <c r="R41" s="13">
        <f t="shared" si="10"/>
        <v>0.99216379037006719</v>
      </c>
      <c r="T41">
        <f t="shared" si="25"/>
        <v>38</v>
      </c>
      <c r="U41">
        <f t="shared" si="16"/>
        <v>57</v>
      </c>
      <c r="V41" s="11">
        <f t="shared" si="11"/>
        <v>7.8421052631579046E-4</v>
      </c>
      <c r="W41" s="12">
        <f t="shared" si="12"/>
        <v>15.958700169226507</v>
      </c>
      <c r="X41" s="12">
        <f t="shared" si="13"/>
        <v>0.37589957336744712</v>
      </c>
      <c r="Y41">
        <f t="shared" si="23"/>
        <v>1.8471705035276349E-5</v>
      </c>
      <c r="Z41" s="13">
        <f t="shared" si="14"/>
        <v>0.99011206748259117</v>
      </c>
    </row>
    <row r="42" spans="1:26" x14ac:dyDescent="0.25">
      <c r="A42" s="5">
        <v>39</v>
      </c>
      <c r="B42" s="5">
        <v>0.76200000000000001</v>
      </c>
      <c r="C42" s="5">
        <v>0.79900000000000004</v>
      </c>
      <c r="D42" s="5">
        <v>0.89200000000000002</v>
      </c>
      <c r="E42" s="5">
        <v>0.88500000000000001</v>
      </c>
      <c r="F42" s="5">
        <f t="shared" si="3"/>
        <v>0.78049999999999997</v>
      </c>
      <c r="G42" s="6">
        <f t="shared" si="4"/>
        <v>4.6307884856070125E-2</v>
      </c>
      <c r="H42" s="5">
        <f t="shared" si="5"/>
        <v>0.88850000000000007</v>
      </c>
      <c r="I42" s="6">
        <f t="shared" si="6"/>
        <v>7.9096045197740179E-3</v>
      </c>
      <c r="J42" s="5">
        <f t="shared" si="7"/>
        <v>0.1080000000000001</v>
      </c>
      <c r="L42">
        <f t="shared" si="24"/>
        <v>39</v>
      </c>
      <c r="M42">
        <f t="shared" si="15"/>
        <v>48</v>
      </c>
      <c r="N42" s="11">
        <f t="shared" si="21"/>
        <v>8.8181818181817979E-4</v>
      </c>
      <c r="O42" s="12">
        <f t="shared" si="8"/>
        <v>17.945017945017906</v>
      </c>
      <c r="P42" s="12">
        <f t="shared" si="9"/>
        <v>0.48360242046100699</v>
      </c>
      <c r="Q42">
        <f t="shared" si="22"/>
        <v>2.3764222941453877E-5</v>
      </c>
      <c r="R42" s="13">
        <f t="shared" si="10"/>
        <v>0.99422352153851445</v>
      </c>
      <c r="T42">
        <f t="shared" si="25"/>
        <v>39</v>
      </c>
      <c r="U42">
        <f t="shared" si="16"/>
        <v>58</v>
      </c>
      <c r="V42" s="11">
        <f t="shared" si="11"/>
        <v>7.5451127819549163E-4</v>
      </c>
      <c r="W42" s="12">
        <f t="shared" si="12"/>
        <v>15.354319865598121</v>
      </c>
      <c r="X42" s="12">
        <f t="shared" si="13"/>
        <v>0.36550547738157108</v>
      </c>
      <c r="Y42">
        <f t="shared" si="23"/>
        <v>1.7960939158530401E-5</v>
      </c>
      <c r="Z42" s="13">
        <f t="shared" si="14"/>
        <v>0.98990301378548551</v>
      </c>
    </row>
    <row r="43" spans="1:26" x14ac:dyDescent="0.25">
      <c r="A43" s="5">
        <v>40</v>
      </c>
      <c r="B43" s="5">
        <v>0.76</v>
      </c>
      <c r="C43" s="5">
        <v>0.79700000000000004</v>
      </c>
      <c r="D43" s="5">
        <v>0.89100000000000001</v>
      </c>
      <c r="E43" s="5">
        <v>0.88400000000000001</v>
      </c>
      <c r="F43" s="5">
        <f t="shared" si="3"/>
        <v>0.77849999999999997</v>
      </c>
      <c r="G43" s="6">
        <f t="shared" si="4"/>
        <v>4.642409033877043E-2</v>
      </c>
      <c r="H43" s="5">
        <f t="shared" si="5"/>
        <v>0.88749999999999996</v>
      </c>
      <c r="I43" s="6">
        <f t="shared" si="6"/>
        <v>7.9185520361991016E-3</v>
      </c>
      <c r="J43" s="5">
        <f t="shared" si="7"/>
        <v>0.10899999999999999</v>
      </c>
      <c r="L43">
        <f t="shared" si="24"/>
        <v>40</v>
      </c>
      <c r="M43">
        <f t="shared" si="15"/>
        <v>49</v>
      </c>
      <c r="N43" s="11">
        <f t="shared" si="21"/>
        <v>8.7878787878788644E-4</v>
      </c>
      <c r="O43" s="12">
        <f t="shared" si="8"/>
        <v>17.883351216684712</v>
      </c>
      <c r="P43" s="12">
        <f t="shared" si="9"/>
        <v>0.4933338266671714</v>
      </c>
      <c r="Q43">
        <f t="shared" si="22"/>
        <v>2.4242424242424796E-5</v>
      </c>
      <c r="R43" s="13">
        <f t="shared" si="10"/>
        <v>0.99394884886304524</v>
      </c>
      <c r="T43">
        <f t="shared" si="25"/>
        <v>40</v>
      </c>
      <c r="U43">
        <f t="shared" si="16"/>
        <v>59</v>
      </c>
      <c r="V43" s="11">
        <f t="shared" si="11"/>
        <v>7.3233082706767216E-4</v>
      </c>
      <c r="W43" s="12">
        <f t="shared" si="12"/>
        <v>14.902947233774368</v>
      </c>
      <c r="X43" s="12">
        <f t="shared" si="13"/>
        <v>0.39037785128529828</v>
      </c>
      <c r="Y43">
        <f t="shared" si="23"/>
        <v>1.9183167612159557E-5</v>
      </c>
      <c r="Z43" s="13">
        <f t="shared" si="14"/>
        <v>0.98779978612921948</v>
      </c>
    </row>
    <row r="44" spans="1:26" x14ac:dyDescent="0.25">
      <c r="A44" s="5">
        <v>41</v>
      </c>
      <c r="B44" s="5">
        <v>0.75900000000000001</v>
      </c>
      <c r="C44" s="5">
        <v>0.79600000000000004</v>
      </c>
      <c r="D44" s="5">
        <v>0.89</v>
      </c>
      <c r="E44" s="5">
        <v>0.88400000000000001</v>
      </c>
      <c r="F44" s="5">
        <f t="shared" si="3"/>
        <v>0.77750000000000008</v>
      </c>
      <c r="G44" s="6">
        <f t="shared" si="4"/>
        <v>4.6482412060301549E-2</v>
      </c>
      <c r="H44" s="5">
        <f t="shared" si="5"/>
        <v>0.88700000000000001</v>
      </c>
      <c r="I44" s="6">
        <f t="shared" si="6"/>
        <v>6.7873303167420877E-3</v>
      </c>
      <c r="J44" s="5">
        <f t="shared" si="7"/>
        <v>0.10949999999999993</v>
      </c>
      <c r="L44">
        <f t="shared" si="24"/>
        <v>41</v>
      </c>
      <c r="M44">
        <f t="shared" si="15"/>
        <v>50</v>
      </c>
      <c r="N44" s="11">
        <f t="shared" si="21"/>
        <v>8.6666666666667454E-4</v>
      </c>
      <c r="O44" s="12">
        <f t="shared" si="8"/>
        <v>17.636684303351135</v>
      </c>
      <c r="P44" s="12">
        <f t="shared" si="9"/>
        <v>0.57848518886343603</v>
      </c>
      <c r="Q44">
        <f t="shared" si="22"/>
        <v>2.8426762180749245E-5</v>
      </c>
      <c r="R44" s="13">
        <f t="shared" si="10"/>
        <v>0.99146666666666561</v>
      </c>
      <c r="T44">
        <f t="shared" si="25"/>
        <v>41</v>
      </c>
      <c r="U44">
        <f t="shared" si="16"/>
        <v>60</v>
      </c>
      <c r="V44" s="11">
        <f t="shared" si="11"/>
        <v>7.1842105263158075E-4</v>
      </c>
      <c r="W44" s="12">
        <f t="shared" si="12"/>
        <v>14.619883040935713</v>
      </c>
      <c r="X44" s="12">
        <f t="shared" si="13"/>
        <v>0.39068591400581532</v>
      </c>
      <c r="Y44">
        <f t="shared" si="23"/>
        <v>1.9198305814245761E-5</v>
      </c>
      <c r="Z44" s="13">
        <f t="shared" si="14"/>
        <v>0.98730907308543081</v>
      </c>
    </row>
    <row r="45" spans="1:26" x14ac:dyDescent="0.25">
      <c r="A45" s="5">
        <v>42</v>
      </c>
      <c r="B45" s="5">
        <v>0.75700000000000001</v>
      </c>
      <c r="C45" s="5">
        <v>0.79400000000000004</v>
      </c>
      <c r="D45" s="5">
        <v>0.88900000000000001</v>
      </c>
      <c r="E45" s="5">
        <v>0.88300000000000001</v>
      </c>
      <c r="F45" s="5">
        <f t="shared" si="3"/>
        <v>0.77550000000000008</v>
      </c>
      <c r="G45" s="6">
        <f t="shared" si="4"/>
        <v>4.6599496221662505E-2</v>
      </c>
      <c r="H45" s="5">
        <f t="shared" si="5"/>
        <v>0.88600000000000001</v>
      </c>
      <c r="I45" s="6">
        <f t="shared" si="6"/>
        <v>6.795016987542475E-3</v>
      </c>
      <c r="J45" s="5">
        <f t="shared" si="7"/>
        <v>0.11049999999999993</v>
      </c>
      <c r="L45">
        <f t="shared" si="24"/>
        <v>42</v>
      </c>
      <c r="M45">
        <f t="shared" si="15"/>
        <v>51</v>
      </c>
      <c r="N45" s="11">
        <f t="shared" si="21"/>
        <v>8.4545454545454941E-4</v>
      </c>
      <c r="O45" s="12">
        <f t="shared" si="8"/>
        <v>17.205017205017288</v>
      </c>
      <c r="P45" s="12">
        <f t="shared" si="9"/>
        <v>0.58987698935970334</v>
      </c>
      <c r="Q45">
        <f t="shared" si="22"/>
        <v>2.8986555257135816E-5</v>
      </c>
      <c r="R45" s="13">
        <f t="shared" si="10"/>
        <v>0.9906838226871818</v>
      </c>
      <c r="T45">
        <f t="shared" si="25"/>
        <v>42</v>
      </c>
      <c r="U45">
        <f t="shared" si="16"/>
        <v>61</v>
      </c>
      <c r="V45" s="11">
        <f t="shared" si="11"/>
        <v>6.9774436090225787E-4</v>
      </c>
      <c r="W45" s="12">
        <f t="shared" si="12"/>
        <v>14.199111943472895</v>
      </c>
      <c r="X45" s="12">
        <f t="shared" si="13"/>
        <v>0.36951343941213444</v>
      </c>
      <c r="Y45">
        <f t="shared" si="23"/>
        <v>1.8157890412712281E-5</v>
      </c>
      <c r="Z45" s="13">
        <f t="shared" si="14"/>
        <v>0.98795661720673322</v>
      </c>
    </row>
    <row r="46" spans="1:26" x14ac:dyDescent="0.25">
      <c r="A46" s="5">
        <v>43</v>
      </c>
      <c r="B46" s="5">
        <v>0.75600000000000001</v>
      </c>
      <c r="C46" s="5">
        <v>0.79200000000000004</v>
      </c>
      <c r="D46" s="5">
        <v>0.88800000000000001</v>
      </c>
      <c r="E46" s="5">
        <v>0.88200000000000001</v>
      </c>
      <c r="F46" s="5">
        <f t="shared" si="3"/>
        <v>0.77400000000000002</v>
      </c>
      <c r="G46" s="6">
        <f t="shared" si="4"/>
        <v>4.5454545454545491E-2</v>
      </c>
      <c r="H46" s="5">
        <f t="shared" si="5"/>
        <v>0.88500000000000001</v>
      </c>
      <c r="I46" s="6">
        <f t="shared" si="6"/>
        <v>6.80272108843538E-3</v>
      </c>
      <c r="J46" s="5">
        <f t="shared" si="7"/>
        <v>0.11099999999999999</v>
      </c>
      <c r="L46">
        <f t="shared" si="24"/>
        <v>43</v>
      </c>
      <c r="M46">
        <f t="shared" si="15"/>
        <v>52</v>
      </c>
      <c r="N46" s="11">
        <f t="shared" si="21"/>
        <v>8.1515151515151776E-4</v>
      </c>
      <c r="O46" s="12">
        <f t="shared" si="8"/>
        <v>16.58834992168331</v>
      </c>
      <c r="P46" s="12">
        <f t="shared" si="9"/>
        <v>0.66560085423597692</v>
      </c>
      <c r="Q46">
        <f t="shared" si="22"/>
        <v>3.2707625977155904E-5</v>
      </c>
      <c r="R46" s="13">
        <f t="shared" si="10"/>
        <v>0.98728391524429371</v>
      </c>
      <c r="T46">
        <f t="shared" si="25"/>
        <v>43</v>
      </c>
      <c r="U46">
        <f t="shared" si="16"/>
        <v>62</v>
      </c>
      <c r="V46" s="11">
        <f t="shared" si="11"/>
        <v>6.8533834586466272E-4</v>
      </c>
      <c r="W46" s="12">
        <f t="shared" si="12"/>
        <v>13.946649284995175</v>
      </c>
      <c r="X46" s="12">
        <f t="shared" si="13"/>
        <v>0.34269581866501914</v>
      </c>
      <c r="Y46">
        <f t="shared" si="23"/>
        <v>1.6840072529199038E-5</v>
      </c>
      <c r="Z46" s="13">
        <f t="shared" si="14"/>
        <v>0.98924882577400353</v>
      </c>
    </row>
    <row r="47" spans="1:26" x14ac:dyDescent="0.25">
      <c r="A47" s="5">
        <v>44</v>
      </c>
      <c r="B47" s="5">
        <v>0.754</v>
      </c>
      <c r="C47" s="5">
        <v>0.79100000000000004</v>
      </c>
      <c r="D47" s="5">
        <v>0.88800000000000001</v>
      </c>
      <c r="E47" s="5">
        <v>0.88200000000000001</v>
      </c>
      <c r="F47" s="5">
        <f t="shared" si="3"/>
        <v>0.77249999999999996</v>
      </c>
      <c r="G47" s="6">
        <f t="shared" si="4"/>
        <v>4.6776232616940618E-2</v>
      </c>
      <c r="H47" s="5">
        <f t="shared" si="5"/>
        <v>0.88500000000000001</v>
      </c>
      <c r="I47" s="6">
        <f t="shared" si="6"/>
        <v>6.80272108843538E-3</v>
      </c>
      <c r="J47" s="5">
        <f t="shared" si="7"/>
        <v>0.11250000000000004</v>
      </c>
      <c r="L47">
        <f t="shared" si="24"/>
        <v>44</v>
      </c>
      <c r="M47">
        <f t="shared" si="15"/>
        <v>53</v>
      </c>
      <c r="N47" s="11">
        <f t="shared" si="21"/>
        <v>7.7575757575757917E-4</v>
      </c>
      <c r="O47" s="12">
        <f t="shared" si="8"/>
        <v>15.786682453349192</v>
      </c>
      <c r="P47" s="12">
        <f t="shared" si="9"/>
        <v>0.46963981116808162</v>
      </c>
      <c r="Q47">
        <f t="shared" si="22"/>
        <v>2.3078100320799524E-5</v>
      </c>
      <c r="R47" s="13">
        <f t="shared" si="10"/>
        <v>0.99296969696969717</v>
      </c>
      <c r="T47">
        <f t="shared" si="25"/>
        <v>44</v>
      </c>
      <c r="U47">
        <f t="shared" si="16"/>
        <v>63</v>
      </c>
      <c r="V47" s="11">
        <f t="shared" si="11"/>
        <v>6.6616541353383427E-4</v>
      </c>
      <c r="W47" s="12">
        <f t="shared" si="12"/>
        <v>13.55647972189325</v>
      </c>
      <c r="X47" s="12">
        <f t="shared" si="13"/>
        <v>0.27201629513406883</v>
      </c>
      <c r="Y47">
        <f t="shared" si="23"/>
        <v>1.3366880742888138E-5</v>
      </c>
      <c r="Z47" s="13">
        <f t="shared" si="14"/>
        <v>0.99280497290324166</v>
      </c>
    </row>
    <row r="48" spans="1:26" x14ac:dyDescent="0.25">
      <c r="A48" s="5">
        <v>45</v>
      </c>
      <c r="B48" s="5">
        <v>0.753</v>
      </c>
      <c r="C48" s="5">
        <v>0.78900000000000003</v>
      </c>
      <c r="D48" s="5">
        <v>0.88700000000000001</v>
      </c>
      <c r="E48" s="5">
        <v>0.88100000000000001</v>
      </c>
      <c r="F48" s="5">
        <f t="shared" si="3"/>
        <v>0.77100000000000002</v>
      </c>
      <c r="G48" s="6">
        <f t="shared" si="4"/>
        <v>4.5627376425855549E-2</v>
      </c>
      <c r="H48" s="5">
        <f t="shared" si="5"/>
        <v>0.88400000000000001</v>
      </c>
      <c r="I48" s="6">
        <f t="shared" si="6"/>
        <v>6.8104426787741262E-3</v>
      </c>
      <c r="J48" s="5">
        <f t="shared" si="7"/>
        <v>0.11299999999999999</v>
      </c>
      <c r="L48">
        <f t="shared" si="24"/>
        <v>45</v>
      </c>
      <c r="M48">
        <f t="shared" si="15"/>
        <v>54</v>
      </c>
      <c r="N48" s="11">
        <f t="shared" si="21"/>
        <v>7.3333333333333475E-4</v>
      </c>
      <c r="O48" s="12">
        <f t="shared" si="8"/>
        <v>14.923348256681621</v>
      </c>
      <c r="P48" s="12">
        <f t="shared" si="9"/>
        <v>0.67833401166739304</v>
      </c>
      <c r="Q48">
        <f t="shared" si="22"/>
        <v>3.3333333333335693E-5</v>
      </c>
      <c r="R48" s="13">
        <f t="shared" si="10"/>
        <v>0.98373983739837167</v>
      </c>
      <c r="T48">
        <f t="shared" si="25"/>
        <v>45</v>
      </c>
      <c r="U48">
        <f t="shared" si="16"/>
        <v>64</v>
      </c>
      <c r="V48" s="11">
        <f t="shared" si="11"/>
        <v>6.4887218045112864E-4</v>
      </c>
      <c r="W48" s="12">
        <f t="shared" si="12"/>
        <v>13.204562076742548</v>
      </c>
      <c r="X48" s="12">
        <f t="shared" si="13"/>
        <v>0.28279986698835735</v>
      </c>
      <c r="Y48">
        <f t="shared" si="23"/>
        <v>1.3896785463807877E-5</v>
      </c>
      <c r="Z48" s="13">
        <f t="shared" si="14"/>
        <v>0.99181135623330363</v>
      </c>
    </row>
    <row r="49" spans="1:26" x14ac:dyDescent="0.25">
      <c r="A49" s="5">
        <v>46</v>
      </c>
      <c r="B49" s="5">
        <v>0.751</v>
      </c>
      <c r="C49" s="5">
        <v>0.78700000000000003</v>
      </c>
      <c r="D49" s="5">
        <v>0.88600000000000001</v>
      </c>
      <c r="E49" s="5">
        <v>0.88</v>
      </c>
      <c r="F49" s="5">
        <f t="shared" si="3"/>
        <v>0.76900000000000002</v>
      </c>
      <c r="G49" s="6">
        <f t="shared" si="4"/>
        <v>4.5743329097839937E-2</v>
      </c>
      <c r="H49" s="5">
        <f t="shared" si="5"/>
        <v>0.88300000000000001</v>
      </c>
      <c r="I49" s="6">
        <f t="shared" si="6"/>
        <v>6.8181818181818239E-3</v>
      </c>
      <c r="J49" s="5">
        <f t="shared" si="7"/>
        <v>0.11399999999999999</v>
      </c>
      <c r="L49">
        <f t="shared" si="24"/>
        <v>46</v>
      </c>
      <c r="M49">
        <f t="shared" si="15"/>
        <v>55</v>
      </c>
      <c r="N49" s="11">
        <f t="shared" si="21"/>
        <v>6.6666666666667282E-4</v>
      </c>
      <c r="O49" s="12">
        <f t="shared" si="8"/>
        <v>13.566680233347027</v>
      </c>
      <c r="P49" s="12">
        <f t="shared" si="9"/>
        <v>0.67833401166734608</v>
      </c>
      <c r="Q49">
        <f t="shared" si="22"/>
        <v>3.3333333333333382E-5</v>
      </c>
      <c r="R49" s="13">
        <f t="shared" si="10"/>
        <v>0.98039215686274528</v>
      </c>
      <c r="T49">
        <f t="shared" si="25"/>
        <v>46</v>
      </c>
      <c r="U49">
        <f t="shared" si="16"/>
        <v>65</v>
      </c>
      <c r="V49" s="11">
        <f t="shared" si="11"/>
        <v>6.4135338345864678E-4</v>
      </c>
      <c r="W49" s="12">
        <f t="shared" si="12"/>
        <v>13.051554404937869</v>
      </c>
      <c r="X49" s="12">
        <f t="shared" si="13"/>
        <v>0.24695457189324027</v>
      </c>
      <c r="Y49">
        <f t="shared" si="23"/>
        <v>1.2135347662833826E-5</v>
      </c>
      <c r="Z49" s="13">
        <f t="shared" si="14"/>
        <v>0.99359686903419109</v>
      </c>
    </row>
    <row r="50" spans="1:26" x14ac:dyDescent="0.25">
      <c r="A50" s="5">
        <v>47</v>
      </c>
      <c r="B50" s="5">
        <v>0.75</v>
      </c>
      <c r="C50" s="5">
        <v>0.78600000000000003</v>
      </c>
      <c r="D50" s="5">
        <v>0.88600000000000001</v>
      </c>
      <c r="E50" s="5">
        <v>0.88</v>
      </c>
      <c r="F50" s="5">
        <f t="shared" si="3"/>
        <v>0.76800000000000002</v>
      </c>
      <c r="G50" s="6">
        <f t="shared" si="4"/>
        <v>4.5801526717557293E-2</v>
      </c>
      <c r="H50" s="5">
        <f t="shared" si="5"/>
        <v>0.88300000000000001</v>
      </c>
      <c r="I50" s="6">
        <f t="shared" si="6"/>
        <v>6.8181818181818239E-3</v>
      </c>
      <c r="J50" s="5">
        <f t="shared" si="7"/>
        <v>0.11499999999999999</v>
      </c>
      <c r="L50">
        <f t="shared" si="24"/>
        <v>47</v>
      </c>
      <c r="M50">
        <f t="shared" si="15"/>
        <v>56</v>
      </c>
      <c r="N50" s="11">
        <f t="shared" si="21"/>
        <v>6.6363636363637004E-4</v>
      </c>
      <c r="O50" s="12">
        <f t="shared" si="8"/>
        <v>13.505013505013638</v>
      </c>
      <c r="P50" s="12">
        <f t="shared" si="9"/>
        <v>0.6584204839624197</v>
      </c>
      <c r="Q50">
        <f t="shared" si="22"/>
        <v>3.235478258191329E-5</v>
      </c>
      <c r="R50" s="13">
        <f t="shared" si="10"/>
        <v>0.98133938984715474</v>
      </c>
      <c r="T50">
        <f t="shared" si="25"/>
        <v>47</v>
      </c>
      <c r="U50">
        <f t="shared" si="16"/>
        <v>66</v>
      </c>
      <c r="V50" s="11">
        <f t="shared" si="11"/>
        <v>6.2857142857142832E-4</v>
      </c>
      <c r="W50" s="12">
        <f t="shared" si="12"/>
        <v>12.791441362869929</v>
      </c>
      <c r="X50" s="12">
        <f t="shared" si="13"/>
        <v>0.22834682764627645</v>
      </c>
      <c r="Y50">
        <f t="shared" si="23"/>
        <v>1.1220963110538022E-5</v>
      </c>
      <c r="Z50" s="13">
        <f t="shared" si="14"/>
        <v>0.99429652655764322</v>
      </c>
    </row>
    <row r="51" spans="1:26" x14ac:dyDescent="0.25">
      <c r="A51" s="5">
        <v>48</v>
      </c>
      <c r="B51" s="5">
        <v>0.748</v>
      </c>
      <c r="C51" s="5">
        <v>0.78400000000000003</v>
      </c>
      <c r="D51" s="5">
        <v>0.88500000000000001</v>
      </c>
      <c r="E51" s="5">
        <v>0.879</v>
      </c>
      <c r="F51" s="5">
        <f t="shared" si="3"/>
        <v>0.76600000000000001</v>
      </c>
      <c r="G51" s="6">
        <f t="shared" si="4"/>
        <v>4.5918367346938813E-2</v>
      </c>
      <c r="H51" s="5">
        <f t="shared" si="5"/>
        <v>0.88200000000000001</v>
      </c>
      <c r="I51" s="6">
        <f t="shared" si="6"/>
        <v>6.8259385665529072E-3</v>
      </c>
      <c r="J51" s="5">
        <f t="shared" si="7"/>
        <v>0.11599999999999999</v>
      </c>
      <c r="L51">
        <f t="shared" si="24"/>
        <v>48</v>
      </c>
      <c r="M51">
        <f t="shared" si="15"/>
        <v>57</v>
      </c>
      <c r="N51" s="11">
        <f t="shared" si="21"/>
        <v>6.363636363636363E-4</v>
      </c>
      <c r="O51" s="12">
        <f t="shared" si="8"/>
        <v>12.950012950012951</v>
      </c>
      <c r="P51" s="12">
        <f t="shared" si="9"/>
        <v>0.65842048396243891</v>
      </c>
      <c r="Q51">
        <f t="shared" si="22"/>
        <v>3.2354782581914238E-5</v>
      </c>
      <c r="R51" s="13">
        <f t="shared" si="10"/>
        <v>0.97973873633697539</v>
      </c>
      <c r="T51">
        <f t="shared" si="25"/>
        <v>48</v>
      </c>
      <c r="U51">
        <f t="shared" si="16"/>
        <v>67</v>
      </c>
      <c r="V51" s="11">
        <f t="shared" si="11"/>
        <v>6.1203007518796908E-4</v>
      </c>
      <c r="W51" s="12">
        <f t="shared" si="12"/>
        <v>12.454824484899657</v>
      </c>
      <c r="X51" s="12">
        <f t="shared" si="13"/>
        <v>0.25998800574764047</v>
      </c>
      <c r="Y51">
        <f t="shared" si="23"/>
        <v>1.2775810602439051E-5</v>
      </c>
      <c r="Z51" s="13">
        <f t="shared" si="14"/>
        <v>0.99221764828322534</v>
      </c>
    </row>
    <row r="52" spans="1:26" x14ac:dyDescent="0.25">
      <c r="A52" s="5">
        <v>49</v>
      </c>
      <c r="B52" s="5">
        <v>0.747</v>
      </c>
      <c r="C52" s="5">
        <v>0.78200000000000003</v>
      </c>
      <c r="D52" s="5">
        <v>0.88400000000000001</v>
      </c>
      <c r="E52" s="5">
        <v>0.878</v>
      </c>
      <c r="F52" s="5">
        <f t="shared" si="3"/>
        <v>0.76449999999999996</v>
      </c>
      <c r="G52" s="6">
        <f t="shared" si="4"/>
        <v>4.4757033248081876E-2</v>
      </c>
      <c r="H52" s="5">
        <f t="shared" si="5"/>
        <v>0.88100000000000001</v>
      </c>
      <c r="I52" s="6">
        <f t="shared" si="6"/>
        <v>6.8337129840546759E-3</v>
      </c>
      <c r="J52" s="5">
        <f t="shared" si="7"/>
        <v>0.11650000000000005</v>
      </c>
      <c r="L52">
        <f t="shared" si="24"/>
        <v>49</v>
      </c>
      <c r="M52">
        <f t="shared" si="15"/>
        <v>58</v>
      </c>
      <c r="N52" s="11">
        <f t="shared" si="21"/>
        <v>6.2424242424242754E-4</v>
      </c>
      <c r="O52" s="12">
        <f t="shared" si="8"/>
        <v>12.70334603667944</v>
      </c>
      <c r="P52" s="12">
        <f t="shared" si="9"/>
        <v>0.68669162477399914</v>
      </c>
      <c r="Q52">
        <f t="shared" si="22"/>
        <v>3.3744026441394309E-5</v>
      </c>
      <c r="R52" s="13">
        <f t="shared" si="10"/>
        <v>0.9771575941788706</v>
      </c>
      <c r="T52">
        <f t="shared" si="25"/>
        <v>49</v>
      </c>
      <c r="U52">
        <f t="shared" si="16"/>
        <v>68</v>
      </c>
      <c r="V52" s="11">
        <f t="shared" si="11"/>
        <v>6.1466165413533603E-4</v>
      </c>
      <c r="W52" s="12">
        <f t="shared" si="12"/>
        <v>12.508377170031263</v>
      </c>
      <c r="X52" s="12">
        <f t="shared" si="13"/>
        <v>0.26268792728753271</v>
      </c>
      <c r="Y52">
        <f t="shared" si="23"/>
        <v>1.2908484746909353E-5</v>
      </c>
      <c r="Z52" s="13">
        <f t="shared" si="14"/>
        <v>0.99212380128464184</v>
      </c>
    </row>
    <row r="53" spans="1:26" x14ac:dyDescent="0.25">
      <c r="A53" s="5">
        <v>50</v>
      </c>
      <c r="B53" s="5">
        <v>0.745</v>
      </c>
      <c r="C53" s="5">
        <v>0.78100000000000003</v>
      </c>
      <c r="D53" s="5">
        <v>0.88300000000000001</v>
      </c>
      <c r="E53" s="5">
        <v>0.877</v>
      </c>
      <c r="F53" s="5">
        <f t="shared" si="3"/>
        <v>0.76300000000000001</v>
      </c>
      <c r="G53" s="6">
        <f t="shared" si="4"/>
        <v>4.6094750320102469E-2</v>
      </c>
      <c r="H53" s="5">
        <f t="shared" si="5"/>
        <v>0.88</v>
      </c>
      <c r="I53" s="6">
        <f t="shared" si="6"/>
        <v>6.8415051311288546E-3</v>
      </c>
      <c r="J53" s="5">
        <f t="shared" si="7"/>
        <v>0.11699999999999999</v>
      </c>
      <c r="L53">
        <f t="shared" si="24"/>
        <v>50</v>
      </c>
      <c r="M53">
        <f t="shared" si="15"/>
        <v>59</v>
      </c>
      <c r="N53" s="11">
        <f t="shared" si="21"/>
        <v>5.9999999999999984E-4</v>
      </c>
      <c r="O53" s="12">
        <f t="shared" si="8"/>
        <v>12.210012210012209</v>
      </c>
      <c r="P53" s="12">
        <f t="shared" si="9"/>
        <v>0.70849676823648977</v>
      </c>
      <c r="Q53">
        <f t="shared" si="22"/>
        <v>3.48155311911411E-5</v>
      </c>
      <c r="R53" s="13">
        <f t="shared" si="10"/>
        <v>0.97377049180327635</v>
      </c>
      <c r="T53">
        <f t="shared" si="25"/>
        <v>50</v>
      </c>
      <c r="U53">
        <f t="shared" si="16"/>
        <v>69</v>
      </c>
      <c r="V53" s="11">
        <f t="shared" si="11"/>
        <v>6.1353383458646448E-4</v>
      </c>
      <c r="W53" s="12">
        <f t="shared" si="12"/>
        <v>12.485426019260572</v>
      </c>
      <c r="X53" s="12">
        <f t="shared" si="13"/>
        <v>0.2616088165719993</v>
      </c>
      <c r="Y53">
        <f t="shared" si="23"/>
        <v>1.2855457246348042E-5</v>
      </c>
      <c r="Z53" s="13">
        <f t="shared" si="14"/>
        <v>0.99215935200665184</v>
      </c>
    </row>
    <row r="54" spans="1:26" x14ac:dyDescent="0.25">
      <c r="A54" s="5">
        <v>51</v>
      </c>
      <c r="B54" s="5">
        <v>0.74399999999999999</v>
      </c>
      <c r="C54" s="5">
        <v>0.78</v>
      </c>
      <c r="D54" s="5">
        <v>0.88300000000000001</v>
      </c>
      <c r="E54" s="5">
        <v>0.877</v>
      </c>
      <c r="F54" s="5">
        <f t="shared" si="3"/>
        <v>0.76200000000000001</v>
      </c>
      <c r="G54" s="6">
        <f t="shared" si="4"/>
        <v>4.6153846153846191E-2</v>
      </c>
      <c r="H54" s="5">
        <f t="shared" si="5"/>
        <v>0.88</v>
      </c>
      <c r="I54" s="6">
        <f t="shared" si="6"/>
        <v>6.8415051311288546E-3</v>
      </c>
      <c r="J54" s="5">
        <f t="shared" si="7"/>
        <v>0.11799999999999999</v>
      </c>
      <c r="L54">
        <f t="shared" ref="L54:M69" si="26">L53+1</f>
        <v>51</v>
      </c>
      <c r="M54">
        <f t="shared" si="15"/>
        <v>60</v>
      </c>
      <c r="N54" s="11">
        <f t="shared" si="21"/>
        <v>5.9090909090908509E-4</v>
      </c>
      <c r="O54" s="12">
        <f t="shared" si="8"/>
        <v>12.025012025011907</v>
      </c>
      <c r="P54" s="12">
        <f t="shared" si="9"/>
        <v>0.67128985388307616</v>
      </c>
      <c r="Q54">
        <f t="shared" si="22"/>
        <v>3.2987183419814359E-5</v>
      </c>
      <c r="R54" s="13">
        <f t="shared" si="10"/>
        <v>0.97567546763143642</v>
      </c>
      <c r="T54">
        <f t="shared" ref="T54:U69" si="27">T53+1</f>
        <v>51</v>
      </c>
      <c r="U54">
        <f t="shared" si="16"/>
        <v>70</v>
      </c>
      <c r="V54" s="11">
        <f t="shared" si="11"/>
        <v>6.0150375939849393E-4</v>
      </c>
      <c r="W54" s="12">
        <f t="shared" si="12"/>
        <v>12.240613744373098</v>
      </c>
      <c r="X54" s="12">
        <f t="shared" si="13"/>
        <v>0.26944608044066082</v>
      </c>
      <c r="Y54">
        <f t="shared" si="23"/>
        <v>1.3240580392854071E-5</v>
      </c>
      <c r="Z54" s="13">
        <f t="shared" si="14"/>
        <v>0.99135353835763718</v>
      </c>
    </row>
    <row r="55" spans="1:26" x14ac:dyDescent="0.25">
      <c r="A55" s="5">
        <v>52</v>
      </c>
      <c r="B55" s="5">
        <v>0.74299999999999999</v>
      </c>
      <c r="C55" s="5">
        <v>0.77800000000000002</v>
      </c>
      <c r="D55" s="5">
        <v>0.88200000000000001</v>
      </c>
      <c r="E55" s="5">
        <v>0.876</v>
      </c>
      <c r="F55" s="5">
        <f t="shared" si="3"/>
        <v>0.76049999999999995</v>
      </c>
      <c r="G55" s="6">
        <f t="shared" si="4"/>
        <v>4.4987146529563017E-2</v>
      </c>
      <c r="H55" s="5">
        <f t="shared" si="5"/>
        <v>0.879</v>
      </c>
      <c r="I55" s="6">
        <f t="shared" si="6"/>
        <v>6.8493150684931564E-3</v>
      </c>
      <c r="J55" s="5">
        <f t="shared" si="7"/>
        <v>0.11850000000000005</v>
      </c>
      <c r="L55">
        <f t="shared" si="26"/>
        <v>52</v>
      </c>
      <c r="M55">
        <f t="shared" si="15"/>
        <v>61</v>
      </c>
      <c r="N55" s="11">
        <f t="shared" si="21"/>
        <v>5.9696969696969532E-4</v>
      </c>
      <c r="O55" s="12">
        <f t="shared" si="8"/>
        <v>12.148345481678783</v>
      </c>
      <c r="P55" s="12">
        <f t="shared" si="9"/>
        <v>0.67411634997952763</v>
      </c>
      <c r="Q55">
        <f t="shared" si="22"/>
        <v>3.3126077437993979E-5</v>
      </c>
      <c r="R55" s="13">
        <f t="shared" si="10"/>
        <v>0.97595875770149487</v>
      </c>
      <c r="T55">
        <f t="shared" si="27"/>
        <v>52</v>
      </c>
      <c r="U55">
        <f t="shared" si="16"/>
        <v>71</v>
      </c>
      <c r="V55" s="11">
        <f t="shared" si="11"/>
        <v>5.8721804511277964E-4</v>
      </c>
      <c r="W55" s="12">
        <f t="shared" si="12"/>
        <v>11.949899167944235</v>
      </c>
      <c r="X55" s="12">
        <f t="shared" si="13"/>
        <v>0.31900050841616912</v>
      </c>
      <c r="Y55">
        <f t="shared" si="23"/>
        <v>1.5675684983570548E-5</v>
      </c>
      <c r="Z55" s="13">
        <f t="shared" si="14"/>
        <v>0.98733539985593721</v>
      </c>
    </row>
    <row r="56" spans="1:26" x14ac:dyDescent="0.25">
      <c r="A56" s="5">
        <v>53</v>
      </c>
      <c r="B56" s="5">
        <v>0.74099999999999999</v>
      </c>
      <c r="C56" s="5">
        <v>0.77600000000000002</v>
      </c>
      <c r="D56" s="5">
        <v>0.88100000000000001</v>
      </c>
      <c r="E56" s="5">
        <v>0.875</v>
      </c>
      <c r="F56" s="5">
        <f t="shared" si="3"/>
        <v>0.75849999999999995</v>
      </c>
      <c r="G56" s="6">
        <f t="shared" si="4"/>
        <v>4.5103092783505196E-2</v>
      </c>
      <c r="H56" s="5">
        <f t="shared" si="5"/>
        <v>0.878</v>
      </c>
      <c r="I56" s="6">
        <f t="shared" si="6"/>
        <v>6.8571428571428629E-3</v>
      </c>
      <c r="J56" s="5">
        <f t="shared" si="7"/>
        <v>0.11950000000000005</v>
      </c>
      <c r="L56">
        <f t="shared" si="26"/>
        <v>53</v>
      </c>
      <c r="M56">
        <f t="shared" si="15"/>
        <v>62</v>
      </c>
      <c r="N56" s="11">
        <f t="shared" si="21"/>
        <v>6.1818181818181688E-4</v>
      </c>
      <c r="O56" s="12">
        <f t="shared" si="8"/>
        <v>12.580012580012555</v>
      </c>
      <c r="P56" s="12">
        <f t="shared" si="9"/>
        <v>0.74000074000075411</v>
      </c>
      <c r="Q56">
        <f t="shared" si="22"/>
        <v>3.6363636363637049E-5</v>
      </c>
      <c r="R56" s="13">
        <f t="shared" si="10"/>
        <v>0.97306397306397197</v>
      </c>
      <c r="T56">
        <f t="shared" si="27"/>
        <v>53</v>
      </c>
      <c r="U56">
        <f t="shared" si="16"/>
        <v>72</v>
      </c>
      <c r="V56" s="11">
        <f t="shared" si="11"/>
        <v>5.7142857142857039E-4</v>
      </c>
      <c r="W56" s="12">
        <f t="shared" si="12"/>
        <v>11.628583057154465</v>
      </c>
      <c r="X56" s="12">
        <f t="shared" si="13"/>
        <v>0.35080714176603539</v>
      </c>
      <c r="Y56">
        <f t="shared" si="23"/>
        <v>1.7238662946382974E-5</v>
      </c>
      <c r="Z56" s="13">
        <f t="shared" si="14"/>
        <v>0.98388245193863766</v>
      </c>
    </row>
    <row r="57" spans="1:26" x14ac:dyDescent="0.25">
      <c r="A57" s="5">
        <v>54</v>
      </c>
      <c r="B57" s="5">
        <v>0.74</v>
      </c>
      <c r="C57" s="5">
        <v>0.77500000000000002</v>
      </c>
      <c r="D57" s="5">
        <v>0.88</v>
      </c>
      <c r="E57" s="5">
        <v>0.874</v>
      </c>
      <c r="F57" s="5">
        <f t="shared" si="3"/>
        <v>0.75750000000000006</v>
      </c>
      <c r="G57" s="6">
        <f t="shared" si="4"/>
        <v>4.5161290322580684E-2</v>
      </c>
      <c r="H57" s="5">
        <f t="shared" si="5"/>
        <v>0.877</v>
      </c>
      <c r="I57" s="6">
        <f t="shared" si="6"/>
        <v>6.8649885583524093E-3</v>
      </c>
      <c r="J57" s="5">
        <f t="shared" si="7"/>
        <v>0.11949999999999994</v>
      </c>
      <c r="L57">
        <f t="shared" si="26"/>
        <v>54</v>
      </c>
      <c r="M57">
        <f t="shared" si="15"/>
        <v>63</v>
      </c>
      <c r="N57" s="11">
        <f t="shared" si="21"/>
        <v>6.5454545454545117E-4</v>
      </c>
      <c r="O57" s="12">
        <f t="shared" si="8"/>
        <v>13.320013320013253</v>
      </c>
      <c r="P57" s="12">
        <f t="shared" si="9"/>
        <v>0.64085943965992065</v>
      </c>
      <c r="Q57">
        <f t="shared" si="22"/>
        <v>3.14918328648885E-5</v>
      </c>
      <c r="R57" s="13">
        <f t="shared" si="10"/>
        <v>0.98181818181818148</v>
      </c>
      <c r="T57">
        <f t="shared" si="27"/>
        <v>54</v>
      </c>
      <c r="U57">
        <f t="shared" si="16"/>
        <v>73</v>
      </c>
      <c r="V57" s="11">
        <f t="shared" si="11"/>
        <v>5.6917293233082588E-4</v>
      </c>
      <c r="W57" s="12">
        <f t="shared" si="12"/>
        <v>11.582680755613064</v>
      </c>
      <c r="X57" s="12">
        <f t="shared" si="13"/>
        <v>0.35379750140561267</v>
      </c>
      <c r="Y57">
        <f t="shared" si="23"/>
        <v>1.7385609219071804E-5</v>
      </c>
      <c r="Z57" s="13">
        <f t="shared" si="14"/>
        <v>0.98348301706102825</v>
      </c>
    </row>
    <row r="58" spans="1:26" x14ac:dyDescent="0.25">
      <c r="A58" s="5">
        <v>55</v>
      </c>
      <c r="B58" s="5">
        <v>0.73899999999999999</v>
      </c>
      <c r="C58" s="5">
        <v>0.77400000000000002</v>
      </c>
      <c r="D58" s="5">
        <v>0.879</v>
      </c>
      <c r="E58" s="5">
        <v>0.874</v>
      </c>
      <c r="F58" s="5">
        <f t="shared" si="3"/>
        <v>0.75649999999999995</v>
      </c>
      <c r="G58" s="6">
        <f t="shared" si="4"/>
        <v>4.5219638242894093E-2</v>
      </c>
      <c r="H58" s="5">
        <f t="shared" si="5"/>
        <v>0.87650000000000006</v>
      </c>
      <c r="I58" s="6">
        <f t="shared" si="6"/>
        <v>5.7208237986270073E-3</v>
      </c>
      <c r="J58" s="5">
        <f t="shared" si="7"/>
        <v>0.12000000000000011</v>
      </c>
      <c r="L58">
        <f t="shared" si="26"/>
        <v>55</v>
      </c>
      <c r="M58">
        <f t="shared" si="15"/>
        <v>64</v>
      </c>
      <c r="N58" s="11">
        <f t="shared" si="21"/>
        <v>6.1818181818181265E-4</v>
      </c>
      <c r="O58" s="12">
        <f t="shared" si="8"/>
        <v>12.580012580012468</v>
      </c>
      <c r="P58" s="12">
        <f t="shared" si="9"/>
        <v>0.74000074000069971</v>
      </c>
      <c r="Q58">
        <f t="shared" si="22"/>
        <v>3.6363636363634372E-5</v>
      </c>
      <c r="R58" s="13">
        <f t="shared" si="10"/>
        <v>0.9730639730639753</v>
      </c>
      <c r="T58">
        <f t="shared" si="27"/>
        <v>55</v>
      </c>
      <c r="U58">
        <f t="shared" si="16"/>
        <v>74</v>
      </c>
      <c r="V58" s="11">
        <f t="shared" si="11"/>
        <v>5.4323308270676468E-4</v>
      </c>
      <c r="W58" s="12">
        <f t="shared" si="12"/>
        <v>11.054804287886952</v>
      </c>
      <c r="X58" s="12">
        <f t="shared" si="13"/>
        <v>0.40300896291600014</v>
      </c>
      <c r="Y58">
        <f t="shared" si="23"/>
        <v>1.9803860437692243E-5</v>
      </c>
      <c r="Z58" s="13">
        <f t="shared" si="14"/>
        <v>0.97663677077608646</v>
      </c>
    </row>
    <row r="59" spans="1:26" x14ac:dyDescent="0.25">
      <c r="A59" s="5">
        <v>56</v>
      </c>
      <c r="B59" s="5">
        <v>0.73699999999999999</v>
      </c>
      <c r="C59" s="5">
        <v>0.77200000000000002</v>
      </c>
      <c r="D59" s="5">
        <v>0.879</v>
      </c>
      <c r="E59" s="5">
        <v>0.873</v>
      </c>
      <c r="F59" s="5">
        <f t="shared" si="3"/>
        <v>0.75449999999999995</v>
      </c>
      <c r="G59" s="6">
        <f t="shared" si="4"/>
        <v>4.5336787564766876E-2</v>
      </c>
      <c r="H59" s="5">
        <f t="shared" si="5"/>
        <v>0.876</v>
      </c>
      <c r="I59" s="6">
        <f t="shared" si="6"/>
        <v>6.8728522336769819E-3</v>
      </c>
      <c r="J59" s="5">
        <f t="shared" si="7"/>
        <v>0.12150000000000005</v>
      </c>
      <c r="L59">
        <f t="shared" si="26"/>
        <v>56</v>
      </c>
      <c r="M59">
        <f t="shared" si="15"/>
        <v>65</v>
      </c>
      <c r="N59" s="11">
        <f t="shared" si="21"/>
        <v>6.2424242424242353E-4</v>
      </c>
      <c r="O59" s="12">
        <f t="shared" si="8"/>
        <v>12.703346036679356</v>
      </c>
      <c r="P59" s="12">
        <f t="shared" si="9"/>
        <v>0.77268189132728127</v>
      </c>
      <c r="Q59">
        <f t="shared" si="22"/>
        <v>3.7969588139822599E-5</v>
      </c>
      <c r="R59" s="13">
        <f t="shared" si="10"/>
        <v>0.97125331868534392</v>
      </c>
      <c r="T59">
        <f t="shared" si="27"/>
        <v>56</v>
      </c>
      <c r="U59">
        <f t="shared" si="16"/>
        <v>75</v>
      </c>
      <c r="V59" s="11">
        <f t="shared" si="11"/>
        <v>5.1654135338345696E-4</v>
      </c>
      <c r="W59" s="12">
        <f t="shared" si="12"/>
        <v>10.511627052980405</v>
      </c>
      <c r="X59" s="12">
        <f t="shared" si="13"/>
        <v>0.41038839359460966</v>
      </c>
      <c r="Y59">
        <f t="shared" si="23"/>
        <v>2.0166485661239113E-5</v>
      </c>
      <c r="Z59" s="13">
        <f t="shared" si="14"/>
        <v>0.97329651611200296</v>
      </c>
    </row>
    <row r="60" spans="1:26" x14ac:dyDescent="0.25">
      <c r="A60" s="5">
        <v>57</v>
      </c>
      <c r="B60" s="5">
        <v>0.73599999999999999</v>
      </c>
      <c r="C60" s="5">
        <v>0.77100000000000002</v>
      </c>
      <c r="D60" s="5">
        <v>0.878</v>
      </c>
      <c r="E60" s="5">
        <v>0.872</v>
      </c>
      <c r="F60" s="5">
        <f t="shared" si="3"/>
        <v>0.75350000000000006</v>
      </c>
      <c r="G60" s="6">
        <f t="shared" si="4"/>
        <v>4.5395590142671895E-2</v>
      </c>
      <c r="H60" s="5">
        <f t="shared" si="5"/>
        <v>0.875</v>
      </c>
      <c r="I60" s="6">
        <f t="shared" si="6"/>
        <v>6.8807339449541349E-3</v>
      </c>
      <c r="J60" s="5">
        <f t="shared" si="7"/>
        <v>0.12149999999999994</v>
      </c>
      <c r="L60">
        <f t="shared" si="26"/>
        <v>57</v>
      </c>
      <c r="M60">
        <f t="shared" si="15"/>
        <v>66</v>
      </c>
      <c r="N60" s="11">
        <f t="shared" si="21"/>
        <v>6.4545454545454693E-4</v>
      </c>
      <c r="O60" s="12">
        <f t="shared" si="8"/>
        <v>13.135013135013168</v>
      </c>
      <c r="P60" s="12">
        <f t="shared" si="9"/>
        <v>0.64085943965987757</v>
      </c>
      <c r="Q60">
        <f t="shared" si="22"/>
        <v>3.1491832864886379E-5</v>
      </c>
      <c r="R60" s="13">
        <f t="shared" si="10"/>
        <v>0.98131204983453635</v>
      </c>
      <c r="T60">
        <f t="shared" si="27"/>
        <v>57</v>
      </c>
      <c r="U60">
        <f t="shared" si="16"/>
        <v>76</v>
      </c>
      <c r="V60" s="11">
        <f t="shared" si="11"/>
        <v>5.1203007518797001E-4</v>
      </c>
      <c r="W60" s="12">
        <f t="shared" si="12"/>
        <v>10.419822449897643</v>
      </c>
      <c r="X60" s="12">
        <f t="shared" si="13"/>
        <v>0.41398559270072383</v>
      </c>
      <c r="Y60">
        <f t="shared" si="23"/>
        <v>2.0343252025313564E-5</v>
      </c>
      <c r="Z60" s="13">
        <f t="shared" si="14"/>
        <v>0.9723716709509419</v>
      </c>
    </row>
    <row r="61" spans="1:26" x14ac:dyDescent="0.25">
      <c r="A61" s="5">
        <v>58</v>
      </c>
      <c r="B61" s="5">
        <v>0.73499999999999999</v>
      </c>
      <c r="C61" s="5">
        <v>0.77</v>
      </c>
      <c r="D61" s="5">
        <v>0.877</v>
      </c>
      <c r="E61" s="5">
        <v>0.872</v>
      </c>
      <c r="F61" s="5">
        <f t="shared" si="3"/>
        <v>0.75249999999999995</v>
      </c>
      <c r="G61" s="6">
        <f t="shared" si="4"/>
        <v>4.5454545454545491E-2</v>
      </c>
      <c r="H61" s="5">
        <f t="shared" si="5"/>
        <v>0.87450000000000006</v>
      </c>
      <c r="I61" s="6">
        <f t="shared" si="6"/>
        <v>5.7339449541284459E-3</v>
      </c>
      <c r="J61" s="5">
        <f t="shared" si="7"/>
        <v>0.12200000000000011</v>
      </c>
      <c r="L61">
        <f t="shared" si="26"/>
        <v>58</v>
      </c>
      <c r="M61">
        <f t="shared" si="15"/>
        <v>67</v>
      </c>
      <c r="N61" s="11">
        <f t="shared" si="21"/>
        <v>5.9999999999999724E-4</v>
      </c>
      <c r="O61" s="12">
        <f t="shared" si="8"/>
        <v>12.210012210012156</v>
      </c>
      <c r="P61" s="12">
        <f t="shared" si="9"/>
        <v>0.86772778329508704</v>
      </c>
      <c r="Q61">
        <f t="shared" si="22"/>
        <v>4.2640143271120565E-5</v>
      </c>
      <c r="R61" s="13">
        <f t="shared" si="10"/>
        <v>0.96116504854369123</v>
      </c>
      <c r="T61">
        <f t="shared" si="27"/>
        <v>58</v>
      </c>
      <c r="U61">
        <f t="shared" si="16"/>
        <v>77</v>
      </c>
      <c r="V61" s="11">
        <f t="shared" si="11"/>
        <v>4.9248120300751728E-4</v>
      </c>
      <c r="W61" s="12">
        <f t="shared" si="12"/>
        <v>10.022002503205481</v>
      </c>
      <c r="X61" s="12">
        <f t="shared" si="13"/>
        <v>0.4164289308214903</v>
      </c>
      <c r="Y61">
        <f t="shared" si="23"/>
        <v>2.046331766056803E-5</v>
      </c>
      <c r="Z61" s="13">
        <f t="shared" si="14"/>
        <v>0.96985925426916697</v>
      </c>
    </row>
    <row r="62" spans="1:26" x14ac:dyDescent="0.25">
      <c r="A62" s="5">
        <v>59</v>
      </c>
      <c r="B62" s="5">
        <v>0.73399999999999999</v>
      </c>
      <c r="C62" s="5">
        <v>0.76800000000000002</v>
      </c>
      <c r="D62" s="5">
        <v>0.876</v>
      </c>
      <c r="E62" s="5">
        <v>0.871</v>
      </c>
      <c r="F62" s="5">
        <f t="shared" si="3"/>
        <v>0.751</v>
      </c>
      <c r="G62" s="6">
        <f t="shared" si="4"/>
        <v>4.427083333333337E-2</v>
      </c>
      <c r="H62" s="5">
        <f t="shared" si="5"/>
        <v>0.87349999999999994</v>
      </c>
      <c r="I62" s="6">
        <f t="shared" si="6"/>
        <v>5.7405281285878348E-3</v>
      </c>
      <c r="J62" s="5">
        <f t="shared" si="7"/>
        <v>0.12249999999999994</v>
      </c>
      <c r="L62">
        <f t="shared" si="26"/>
        <v>59</v>
      </c>
      <c r="M62">
        <f t="shared" si="15"/>
        <v>68</v>
      </c>
      <c r="N62" s="11">
        <f t="shared" si="21"/>
        <v>6.0303030303030327E-4</v>
      </c>
      <c r="O62" s="12">
        <f t="shared" si="8"/>
        <v>12.271678938345612</v>
      </c>
      <c r="P62" s="12">
        <f t="shared" si="9"/>
        <v>0.87644888466789428</v>
      </c>
      <c r="Q62">
        <f t="shared" si="22"/>
        <v>4.3068698192580311E-5</v>
      </c>
      <c r="R62" s="13">
        <f t="shared" si="10"/>
        <v>0.96079287672562541</v>
      </c>
      <c r="T62">
        <f t="shared" si="27"/>
        <v>59</v>
      </c>
      <c r="U62">
        <f t="shared" si="16"/>
        <v>78</v>
      </c>
      <c r="V62" s="11">
        <f t="shared" si="11"/>
        <v>4.8721804511278198E-4</v>
      </c>
      <c r="W62" s="12">
        <f t="shared" si="12"/>
        <v>9.9148971329422473</v>
      </c>
      <c r="X62" s="12">
        <f t="shared" si="13"/>
        <v>0.39855488163727582</v>
      </c>
      <c r="Y62">
        <f t="shared" si="23"/>
        <v>1.9584986883655729E-5</v>
      </c>
      <c r="Z62" s="13">
        <f t="shared" si="14"/>
        <v>0.97173682127757066</v>
      </c>
    </row>
    <row r="63" spans="1:26" x14ac:dyDescent="0.25">
      <c r="A63" s="5">
        <v>60</v>
      </c>
      <c r="B63" s="5">
        <v>0.73199999999999998</v>
      </c>
      <c r="C63" s="5">
        <v>0.76700000000000002</v>
      </c>
      <c r="D63" s="5">
        <v>0.876</v>
      </c>
      <c r="E63" s="5">
        <v>0.87</v>
      </c>
      <c r="F63" s="5">
        <f t="shared" si="3"/>
        <v>0.74950000000000006</v>
      </c>
      <c r="G63" s="6">
        <f t="shared" si="4"/>
        <v>4.5632333767927025E-2</v>
      </c>
      <c r="H63" s="5">
        <f t="shared" si="5"/>
        <v>0.873</v>
      </c>
      <c r="I63" s="6">
        <f t="shared" si="6"/>
        <v>6.896551724137937E-3</v>
      </c>
      <c r="J63" s="5">
        <f t="shared" si="7"/>
        <v>0.12349999999999994</v>
      </c>
      <c r="L63">
        <f t="shared" si="26"/>
        <v>60</v>
      </c>
      <c r="M63">
        <f t="shared" si="15"/>
        <v>69</v>
      </c>
      <c r="N63" s="11">
        <f t="shared" si="21"/>
        <v>5.8787878787878512E-4</v>
      </c>
      <c r="O63" s="12">
        <f t="shared" si="8"/>
        <v>11.963345296678577</v>
      </c>
      <c r="P63" s="12">
        <f t="shared" si="9"/>
        <v>0.82619608829279145</v>
      </c>
      <c r="Q63">
        <f t="shared" si="22"/>
        <v>4.0599275778707754E-5</v>
      </c>
      <c r="R63" s="13">
        <f t="shared" si="10"/>
        <v>0.96324733824734166</v>
      </c>
      <c r="T63">
        <f t="shared" si="27"/>
        <v>60</v>
      </c>
      <c r="U63">
        <f t="shared" si="16"/>
        <v>79</v>
      </c>
      <c r="V63" s="11">
        <f t="shared" si="11"/>
        <v>4.73308270676691E-4</v>
      </c>
      <c r="W63" s="12">
        <f t="shared" si="12"/>
        <v>9.6318329401036049</v>
      </c>
      <c r="X63" s="12">
        <f t="shared" si="13"/>
        <v>0.36084985089876515</v>
      </c>
      <c r="Y63">
        <f t="shared" si="23"/>
        <v>1.7732161673165316E-5</v>
      </c>
      <c r="Z63" s="13">
        <f t="shared" si="14"/>
        <v>0.97535823354113305</v>
      </c>
    </row>
    <row r="64" spans="1:26" x14ac:dyDescent="0.25">
      <c r="A64" s="5">
        <v>61</v>
      </c>
      <c r="B64" s="5">
        <v>0.73099999999999998</v>
      </c>
      <c r="C64" s="5">
        <v>0.76600000000000001</v>
      </c>
      <c r="D64" s="5">
        <v>0.875</v>
      </c>
      <c r="E64" s="5">
        <v>0.87</v>
      </c>
      <c r="F64" s="5">
        <f t="shared" si="3"/>
        <v>0.74849999999999994</v>
      </c>
      <c r="G64" s="6">
        <f t="shared" si="4"/>
        <v>4.5691906005221973E-2</v>
      </c>
      <c r="H64" s="5">
        <f t="shared" si="5"/>
        <v>0.87250000000000005</v>
      </c>
      <c r="I64" s="6">
        <f t="shared" si="6"/>
        <v>5.7471264367816143E-3</v>
      </c>
      <c r="J64" s="5">
        <f t="shared" si="7"/>
        <v>0.12400000000000011</v>
      </c>
      <c r="L64">
        <f t="shared" si="26"/>
        <v>61</v>
      </c>
      <c r="M64">
        <f t="shared" si="15"/>
        <v>70</v>
      </c>
      <c r="N64" s="11">
        <f t="shared" si="21"/>
        <v>5.6060606060605398E-4</v>
      </c>
      <c r="O64" s="12">
        <f t="shared" si="8"/>
        <v>11.408344741677944</v>
      </c>
      <c r="P64" s="12">
        <f t="shared" si="9"/>
        <v>0.86663147485565584</v>
      </c>
      <c r="Q64">
        <f t="shared" si="22"/>
        <v>4.2586270674406922E-5</v>
      </c>
      <c r="R64" s="13">
        <f t="shared" si="10"/>
        <v>0.95587208490434727</v>
      </c>
      <c r="T64">
        <f t="shared" si="27"/>
        <v>61</v>
      </c>
      <c r="U64">
        <f t="shared" si="16"/>
        <v>80</v>
      </c>
      <c r="V64" s="11">
        <f t="shared" si="11"/>
        <v>4.5939849624060012E-4</v>
      </c>
      <c r="W64" s="12">
        <f t="shared" si="12"/>
        <v>9.3487687472649625</v>
      </c>
      <c r="X64" s="12">
        <f t="shared" si="13"/>
        <v>0.35309833253606904</v>
      </c>
      <c r="Y64">
        <f t="shared" si="23"/>
        <v>1.7351252060822427E-5</v>
      </c>
      <c r="Z64" s="13">
        <f t="shared" si="14"/>
        <v>0.97496520042725909</v>
      </c>
    </row>
    <row r="65" spans="1:26" x14ac:dyDescent="0.25">
      <c r="A65" s="5">
        <v>62</v>
      </c>
      <c r="B65" s="5">
        <v>0.73</v>
      </c>
      <c r="C65" s="5">
        <v>0.76400000000000001</v>
      </c>
      <c r="D65" s="5">
        <v>0.875</v>
      </c>
      <c r="E65" s="5">
        <v>0.86899999999999999</v>
      </c>
      <c r="F65" s="5">
        <f t="shared" si="3"/>
        <v>0.747</v>
      </c>
      <c r="G65" s="6">
        <f t="shared" si="4"/>
        <v>4.450261780104716E-2</v>
      </c>
      <c r="H65" s="5">
        <f t="shared" si="5"/>
        <v>0.872</v>
      </c>
      <c r="I65" s="6">
        <f t="shared" si="6"/>
        <v>6.9044879171461515E-3</v>
      </c>
      <c r="J65" s="5">
        <f t="shared" si="7"/>
        <v>0.125</v>
      </c>
      <c r="L65">
        <f t="shared" si="26"/>
        <v>62</v>
      </c>
      <c r="M65">
        <f t="shared" si="15"/>
        <v>71</v>
      </c>
      <c r="N65" s="11">
        <f t="shared" si="21"/>
        <v>5.0000000000000023E-4</v>
      </c>
      <c r="O65" s="12">
        <f t="shared" si="8"/>
        <v>10.175010175010181</v>
      </c>
      <c r="P65" s="12">
        <f t="shared" si="9"/>
        <v>0.97014915470650975</v>
      </c>
      <c r="Q65">
        <f t="shared" si="22"/>
        <v>4.7673129462277882E-5</v>
      </c>
      <c r="R65" s="13">
        <f t="shared" si="10"/>
        <v>0.9322033898305131</v>
      </c>
      <c r="T65">
        <f t="shared" si="27"/>
        <v>62</v>
      </c>
      <c r="U65">
        <f t="shared" si="16"/>
        <v>81</v>
      </c>
      <c r="V65" s="11">
        <f t="shared" si="11"/>
        <v>4.3909774436090267E-4</v>
      </c>
      <c r="W65" s="12">
        <f t="shared" si="12"/>
        <v>8.935648033392404</v>
      </c>
      <c r="X65" s="12">
        <f t="shared" si="13"/>
        <v>0.35210238853326131</v>
      </c>
      <c r="Y65">
        <f t="shared" si="23"/>
        <v>1.7302311372524459E-5</v>
      </c>
      <c r="Z65" s="13">
        <f t="shared" si="14"/>
        <v>0.97281139114858495</v>
      </c>
    </row>
    <row r="66" spans="1:26" x14ac:dyDescent="0.25">
      <c r="A66" s="5">
        <v>63</v>
      </c>
      <c r="B66" s="5">
        <v>0.72799999999999998</v>
      </c>
      <c r="C66" s="5">
        <v>0.76300000000000001</v>
      </c>
      <c r="D66" s="5">
        <v>0.874</v>
      </c>
      <c r="E66" s="5">
        <v>0.86799999999999999</v>
      </c>
      <c r="F66" s="5">
        <f t="shared" si="3"/>
        <v>0.74550000000000005</v>
      </c>
      <c r="G66" s="6">
        <f t="shared" si="4"/>
        <v>4.587155963302756E-2</v>
      </c>
      <c r="H66" s="5">
        <f t="shared" si="5"/>
        <v>0.871</v>
      </c>
      <c r="I66" s="6">
        <f t="shared" si="6"/>
        <v>6.9124423963133706E-3</v>
      </c>
      <c r="J66" s="5">
        <f t="shared" si="7"/>
        <v>0.12549999999999994</v>
      </c>
      <c r="L66">
        <f t="shared" si="26"/>
        <v>63</v>
      </c>
      <c r="M66">
        <f t="shared" si="15"/>
        <v>72</v>
      </c>
      <c r="N66" s="11">
        <f t="shared" si="21"/>
        <v>4.7272727272727662E-4</v>
      </c>
      <c r="O66" s="12">
        <f t="shared" si="8"/>
        <v>9.6200096200097001</v>
      </c>
      <c r="P66" s="12">
        <f t="shared" si="9"/>
        <v>1.0216969157866931</v>
      </c>
      <c r="Q66">
        <f t="shared" si="22"/>
        <v>5.0206186441758089E-5</v>
      </c>
      <c r="R66" s="13">
        <f t="shared" si="10"/>
        <v>0.91723202170964135</v>
      </c>
      <c r="T66">
        <f t="shared" si="27"/>
        <v>63</v>
      </c>
      <c r="U66">
        <f t="shared" si="16"/>
        <v>82</v>
      </c>
      <c r="V66" s="11">
        <f t="shared" si="11"/>
        <v>4.4248120300751834E-4</v>
      </c>
      <c r="W66" s="12">
        <f t="shared" si="12"/>
        <v>9.0045014857044858</v>
      </c>
      <c r="X66" s="12">
        <f t="shared" si="13"/>
        <v>0.35958611429933601</v>
      </c>
      <c r="Y66">
        <f t="shared" si="23"/>
        <v>1.7670061656669366E-5</v>
      </c>
      <c r="Z66" s="13">
        <f t="shared" si="14"/>
        <v>0.97209589536136265</v>
      </c>
    </row>
    <row r="67" spans="1:26" x14ac:dyDescent="0.25">
      <c r="A67" s="5">
        <v>64</v>
      </c>
      <c r="B67" s="5">
        <v>0.72699999999999998</v>
      </c>
      <c r="C67" s="5">
        <v>0.76200000000000001</v>
      </c>
      <c r="D67" s="5">
        <v>0.873</v>
      </c>
      <c r="E67" s="5">
        <v>0.86699999999999999</v>
      </c>
      <c r="F67" s="5">
        <f t="shared" si="3"/>
        <v>0.74449999999999994</v>
      </c>
      <c r="G67" s="6">
        <f t="shared" si="4"/>
        <v>4.5931758530183768E-2</v>
      </c>
      <c r="H67" s="5">
        <f t="shared" si="5"/>
        <v>0.87</v>
      </c>
      <c r="I67" s="6">
        <f t="shared" si="6"/>
        <v>6.9204152249135011E-3</v>
      </c>
      <c r="J67" s="5">
        <f t="shared" si="7"/>
        <v>0.12550000000000006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4.7878787878787596E-4</v>
      </c>
      <c r="O67" s="12">
        <f t="shared" si="8"/>
        <v>9.7433430766763536</v>
      </c>
      <c r="P67" s="12">
        <f t="shared" si="9"/>
        <v>1.0291140506578471</v>
      </c>
      <c r="Q67">
        <f t="shared" ref="Q67:Q98" si="29">(STEYX(J67:J76,A67:A76))/(STDEV(A67:A76)*SQRT(COUNT(A67:A76)-1))</f>
        <v>5.0570664449326592E-5</v>
      </c>
      <c r="R67" s="13">
        <f t="shared" si="10"/>
        <v>0.91806413651074537</v>
      </c>
      <c r="T67">
        <f t="shared" si="27"/>
        <v>64</v>
      </c>
      <c r="U67">
        <f t="shared" si="16"/>
        <v>83</v>
      </c>
      <c r="V67" s="11">
        <f t="shared" si="11"/>
        <v>4.3947368421052608E-4</v>
      </c>
      <c r="W67" s="12">
        <f t="shared" si="12"/>
        <v>8.9432984169826231</v>
      </c>
      <c r="X67" s="12">
        <f t="shared" si="13"/>
        <v>0.35784573266968517</v>
      </c>
      <c r="Y67">
        <f t="shared" ref="Y67:Y98" si="30">(STEYX(J67:J86,A67:A86))/(STDEV(A67:A86)*SQRT(COUNT(A67:A86)-1))</f>
        <v>1.7584539303388327E-5</v>
      </c>
      <c r="Z67" s="13">
        <f t="shared" si="14"/>
        <v>0.97198890708940655</v>
      </c>
    </row>
    <row r="68" spans="1:26" x14ac:dyDescent="0.25">
      <c r="A68" s="5">
        <v>65</v>
      </c>
      <c r="B68" s="5">
        <v>0.72599999999999998</v>
      </c>
      <c r="C68" s="5">
        <v>0.76</v>
      </c>
      <c r="D68" s="5">
        <v>0.873</v>
      </c>
      <c r="E68" s="5">
        <v>0.86699999999999999</v>
      </c>
      <c r="F68" s="5">
        <f t="shared" ref="F68:F93" si="31">AVERAGE(B68:C68)</f>
        <v>0.74299999999999999</v>
      </c>
      <c r="G68" s="6">
        <f t="shared" ref="G68:G93" si="32">ABS((C68-B68)/C68)</f>
        <v>4.47368421052632E-2</v>
      </c>
      <c r="H68" s="5">
        <f t="shared" ref="H68:H93" si="33">AVERAGE(D68:E68)</f>
        <v>0.87</v>
      </c>
      <c r="I68" s="6">
        <f t="shared" ref="I68:I93" si="34">ABS((E68-D68)/E68)</f>
        <v>6.9204152249135011E-3</v>
      </c>
      <c r="J68" s="5">
        <f t="shared" ref="J68:J93" si="35">H68-F68</f>
        <v>0.127</v>
      </c>
      <c r="L68">
        <f t="shared" si="26"/>
        <v>65</v>
      </c>
      <c r="M68">
        <f t="shared" si="15"/>
        <v>74</v>
      </c>
      <c r="N68" s="11">
        <f t="shared" si="28"/>
        <v>3.9696969696969783E-4</v>
      </c>
      <c r="O68" s="12">
        <f t="shared" ref="O68:O84" si="36">((((N68/13650)/0.3)*0.0001)/0.0012)*1000000000</f>
        <v>8.0783414116747636</v>
      </c>
      <c r="P68" s="12">
        <f t="shared" ref="P68:P84" si="37">((((Q68/13650)/0.3)*0.0001)/0.0012)*1000000000</f>
        <v>0.97795732213176401</v>
      </c>
      <c r="Q68">
        <f t="shared" si="29"/>
        <v>4.8056822809554874E-5</v>
      </c>
      <c r="R68" s="13">
        <f t="shared" ref="R68:R84" si="38">RSQ(J68:J77,A68:A77)</f>
        <v>0.89506076253064948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4.2293233082706767E-4</v>
      </c>
      <c r="W68" s="12">
        <f t="shared" ref="W68:W74" si="40">((((V68/13650)/0.3)*0.0001)/0.0012)*1000000000</f>
        <v>8.6066815390123672</v>
      </c>
      <c r="X68" s="12">
        <f t="shared" ref="X68:X74" si="41">((((Y68/13650)/0.3)*0.0001)/0.0012)*1000000000</f>
        <v>0.33726344854796886</v>
      </c>
      <c r="Y68">
        <f t="shared" si="30"/>
        <v>1.6573125861647183E-5</v>
      </c>
      <c r="Z68" s="13">
        <f t="shared" ref="Z68:Z74" si="42">RSQ(J68:J87,A68:A87)</f>
        <v>0.97310332790766174</v>
      </c>
    </row>
    <row r="69" spans="1:26" x14ac:dyDescent="0.25">
      <c r="A69" s="5">
        <v>66</v>
      </c>
      <c r="B69" s="5">
        <v>0.72499999999999998</v>
      </c>
      <c r="C69" s="5">
        <v>0.75900000000000001</v>
      </c>
      <c r="D69" s="5">
        <v>0.872</v>
      </c>
      <c r="E69" s="5">
        <v>0.86599999999999999</v>
      </c>
      <c r="F69" s="5">
        <f t="shared" si="31"/>
        <v>0.74199999999999999</v>
      </c>
      <c r="G69" s="6">
        <f t="shared" si="32"/>
        <v>4.4795783926218746E-2</v>
      </c>
      <c r="H69" s="5">
        <f t="shared" si="33"/>
        <v>0.86899999999999999</v>
      </c>
      <c r="I69" s="6">
        <f t="shared" si="34"/>
        <v>6.9284064665127085E-3</v>
      </c>
      <c r="J69" s="5">
        <f t="shared" si="35"/>
        <v>0.127</v>
      </c>
      <c r="L69">
        <f t="shared" si="26"/>
        <v>66</v>
      </c>
      <c r="M69">
        <f t="shared" si="26"/>
        <v>75</v>
      </c>
      <c r="N69" s="11">
        <f t="shared" si="28"/>
        <v>3.8787878787878638E-4</v>
      </c>
      <c r="O69" s="12">
        <f t="shared" si="36"/>
        <v>7.8933412266745311</v>
      </c>
      <c r="P69" s="12">
        <f t="shared" si="37"/>
        <v>0.99816319829788702</v>
      </c>
      <c r="Q69">
        <f t="shared" si="29"/>
        <v>4.9049739564358163E-5</v>
      </c>
      <c r="R69" s="13">
        <f t="shared" si="38"/>
        <v>0.88658008658009102</v>
      </c>
      <c r="T69">
        <f t="shared" si="27"/>
        <v>66</v>
      </c>
      <c r="U69">
        <f t="shared" si="27"/>
        <v>85</v>
      </c>
      <c r="V69" s="11">
        <f t="shared" si="39"/>
        <v>4.3082706766917392E-4</v>
      </c>
      <c r="W69" s="12">
        <f t="shared" si="40"/>
        <v>8.7673395944072858</v>
      </c>
      <c r="X69" s="12">
        <f t="shared" si="41"/>
        <v>0.3362496137602205</v>
      </c>
      <c r="Y69">
        <f t="shared" si="30"/>
        <v>1.6523306020177231E-5</v>
      </c>
      <c r="Z69" s="13">
        <f t="shared" si="42"/>
        <v>0.97420643162760878</v>
      </c>
    </row>
    <row r="70" spans="1:26" x14ac:dyDescent="0.25">
      <c r="A70" s="5">
        <v>67</v>
      </c>
      <c r="B70" s="5">
        <v>0.72399999999999998</v>
      </c>
      <c r="C70" s="5">
        <v>0.75800000000000001</v>
      </c>
      <c r="D70" s="5">
        <v>0.871</v>
      </c>
      <c r="E70" s="5">
        <v>0.86499999999999999</v>
      </c>
      <c r="F70" s="5">
        <f t="shared" si="31"/>
        <v>0.74099999999999999</v>
      </c>
      <c r="G70" s="6">
        <f t="shared" si="32"/>
        <v>4.4854881266490808E-2</v>
      </c>
      <c r="H70" s="5">
        <f t="shared" si="33"/>
        <v>0.86799999999999999</v>
      </c>
      <c r="I70" s="6">
        <f t="shared" si="34"/>
        <v>6.9364161849711043E-3</v>
      </c>
      <c r="J70" s="5">
        <f t="shared" si="35"/>
        <v>0.127</v>
      </c>
      <c r="L70">
        <f t="shared" ref="L70:M84" si="43">L69+1</f>
        <v>67</v>
      </c>
      <c r="M70">
        <f t="shared" si="43"/>
        <v>76</v>
      </c>
      <c r="N70" s="11">
        <f t="shared" si="28"/>
        <v>3.9090909090909367E-4</v>
      </c>
      <c r="O70" s="12">
        <f t="shared" si="36"/>
        <v>7.9550079550080133</v>
      </c>
      <c r="P70" s="12">
        <f t="shared" si="37"/>
        <v>1.0076426436753358</v>
      </c>
      <c r="Q70">
        <f t="shared" si="29"/>
        <v>4.9515559510205998E-5</v>
      </c>
      <c r="R70" s="13">
        <f t="shared" si="38"/>
        <v>0.8862438089151663</v>
      </c>
      <c r="T70">
        <f t="shared" ref="T70:U74" si="44">T69+1</f>
        <v>67</v>
      </c>
      <c r="U70">
        <f t="shared" si="44"/>
        <v>86</v>
      </c>
      <c r="V70" s="11">
        <f t="shared" si="39"/>
        <v>4.2593984962406041E-4</v>
      </c>
      <c r="W70" s="12">
        <f t="shared" si="40"/>
        <v>8.6678846077342389</v>
      </c>
      <c r="X70" s="12">
        <f t="shared" si="41"/>
        <v>0.33737912139299264</v>
      </c>
      <c r="Y70">
        <f t="shared" si="30"/>
        <v>1.6578810025251657E-5</v>
      </c>
      <c r="Z70" s="13">
        <f t="shared" si="42"/>
        <v>0.97345405874747326</v>
      </c>
    </row>
    <row r="71" spans="1:26" x14ac:dyDescent="0.25">
      <c r="A71" s="5">
        <v>68</v>
      </c>
      <c r="B71" s="5">
        <v>0.72199999999999998</v>
      </c>
      <c r="C71" s="5">
        <v>0.75600000000000001</v>
      </c>
      <c r="D71" s="5">
        <v>0.87</v>
      </c>
      <c r="E71" s="5">
        <v>0.86499999999999999</v>
      </c>
      <c r="F71" s="5">
        <f t="shared" si="31"/>
        <v>0.73899999999999999</v>
      </c>
      <c r="G71" s="6">
        <f t="shared" si="32"/>
        <v>4.4973544973545013E-2</v>
      </c>
      <c r="H71" s="5">
        <f t="shared" si="33"/>
        <v>0.86749999999999994</v>
      </c>
      <c r="I71" s="6">
        <f t="shared" si="34"/>
        <v>5.7803468208092535E-3</v>
      </c>
      <c r="J71" s="5">
        <f t="shared" si="35"/>
        <v>0.12849999999999995</v>
      </c>
      <c r="L71">
        <f t="shared" si="43"/>
        <v>68</v>
      </c>
      <c r="M71">
        <f t="shared" si="43"/>
        <v>77</v>
      </c>
      <c r="N71" s="11">
        <f t="shared" si="28"/>
        <v>3.3939393939393965E-4</v>
      </c>
      <c r="O71" s="12">
        <f t="shared" si="36"/>
        <v>6.906673573340246</v>
      </c>
      <c r="P71" s="12">
        <f t="shared" si="37"/>
        <v>0.75020812894490108</v>
      </c>
      <c r="Q71">
        <f t="shared" si="29"/>
        <v>3.6865227456352432E-5</v>
      </c>
      <c r="R71" s="13">
        <f t="shared" si="38"/>
        <v>0.91375291375291567</v>
      </c>
      <c r="T71">
        <f t="shared" si="44"/>
        <v>68</v>
      </c>
      <c r="U71">
        <f t="shared" si="44"/>
        <v>87</v>
      </c>
      <c r="V71" s="11">
        <f t="shared" si="39"/>
        <v>4.0827067669173088E-4</v>
      </c>
      <c r="W71" s="12">
        <f t="shared" si="40"/>
        <v>8.3083165789933062</v>
      </c>
      <c r="X71" s="12">
        <f t="shared" si="41"/>
        <v>0.32772863837284094</v>
      </c>
      <c r="Y71">
        <f t="shared" si="30"/>
        <v>1.6104585289641399E-5</v>
      </c>
      <c r="Z71" s="13">
        <f t="shared" si="42"/>
        <v>0.97275549558406804</v>
      </c>
    </row>
    <row r="72" spans="1:26" x14ac:dyDescent="0.25">
      <c r="A72" s="5">
        <v>69</v>
      </c>
      <c r="B72" s="5">
        <v>0.72099999999999997</v>
      </c>
      <c r="C72" s="5">
        <v>0.755</v>
      </c>
      <c r="D72" s="5">
        <v>0.87</v>
      </c>
      <c r="E72" s="5">
        <v>0.86399999999999999</v>
      </c>
      <c r="F72" s="5">
        <f t="shared" si="31"/>
        <v>0.73799999999999999</v>
      </c>
      <c r="G72" s="6">
        <f t="shared" si="32"/>
        <v>4.5033112582781497E-2</v>
      </c>
      <c r="H72" s="5">
        <f t="shared" si="33"/>
        <v>0.86699999999999999</v>
      </c>
      <c r="I72" s="6">
        <f t="shared" si="34"/>
        <v>6.944444444444451E-3</v>
      </c>
      <c r="J72" s="5">
        <f t="shared" si="35"/>
        <v>0.129</v>
      </c>
      <c r="L72">
        <f t="shared" si="43"/>
        <v>69</v>
      </c>
      <c r="M72">
        <f t="shared" si="43"/>
        <v>78</v>
      </c>
      <c r="N72" s="11">
        <f t="shared" si="28"/>
        <v>4.1515151515151324E-4</v>
      </c>
      <c r="O72" s="12">
        <f t="shared" si="36"/>
        <v>8.4483417816750777</v>
      </c>
      <c r="P72" s="12">
        <f t="shared" si="37"/>
        <v>1.0645327821334378</v>
      </c>
      <c r="Q72">
        <f t="shared" si="29"/>
        <v>5.231114091403712E-5</v>
      </c>
      <c r="R72" s="13">
        <f t="shared" si="38"/>
        <v>0.8872973100742183</v>
      </c>
      <c r="T72">
        <f t="shared" si="44"/>
        <v>69</v>
      </c>
      <c r="U72">
        <f t="shared" si="44"/>
        <v>88</v>
      </c>
      <c r="V72" s="11">
        <f t="shared" si="39"/>
        <v>4.0150375939849623E-4</v>
      </c>
      <c r="W72" s="12">
        <f t="shared" si="40"/>
        <v>8.170609674369075</v>
      </c>
      <c r="X72" s="12">
        <f t="shared" si="41"/>
        <v>0.35284039476852941</v>
      </c>
      <c r="Y72">
        <f t="shared" si="30"/>
        <v>1.7338576998925529E-5</v>
      </c>
      <c r="Z72" s="13">
        <f t="shared" si="42"/>
        <v>0.96752259710648369</v>
      </c>
    </row>
    <row r="73" spans="1:26" x14ac:dyDescent="0.25">
      <c r="A73" s="5">
        <v>70</v>
      </c>
      <c r="B73" s="5">
        <v>0.72</v>
      </c>
      <c r="C73" s="5">
        <v>0.754</v>
      </c>
      <c r="D73" s="5">
        <v>0.86899999999999999</v>
      </c>
      <c r="E73" s="5">
        <v>0.86299999999999999</v>
      </c>
      <c r="F73" s="5">
        <f t="shared" si="31"/>
        <v>0.73699999999999999</v>
      </c>
      <c r="G73" s="6">
        <f t="shared" si="32"/>
        <v>4.5092838196286511E-2</v>
      </c>
      <c r="H73" s="5">
        <f t="shared" si="33"/>
        <v>0.86599999999999999</v>
      </c>
      <c r="I73" s="6">
        <f t="shared" si="34"/>
        <v>6.9524913093858692E-3</v>
      </c>
      <c r="J73" s="5">
        <f t="shared" si="35"/>
        <v>0.129</v>
      </c>
      <c r="L73">
        <f t="shared" si="43"/>
        <v>70</v>
      </c>
      <c r="M73">
        <f t="shared" si="43"/>
        <v>79</v>
      </c>
      <c r="N73" s="11">
        <f t="shared" si="28"/>
        <v>4.6969696969696858E-4</v>
      </c>
      <c r="O73" s="12">
        <f t="shared" si="36"/>
        <v>9.5583428916762045</v>
      </c>
      <c r="P73" s="12">
        <f t="shared" si="37"/>
        <v>0.9453330445330087</v>
      </c>
      <c r="Q73">
        <f t="shared" si="29"/>
        <v>4.6453665808352039E-5</v>
      </c>
      <c r="R73" s="13">
        <f t="shared" si="38"/>
        <v>0.92742713761821793</v>
      </c>
      <c r="T73">
        <f t="shared" si="44"/>
        <v>70</v>
      </c>
      <c r="U73">
        <f t="shared" si="44"/>
        <v>89</v>
      </c>
      <c r="V73" s="11">
        <f t="shared" si="39"/>
        <v>4.063909774436099E-4</v>
      </c>
      <c r="W73" s="12">
        <f t="shared" si="40"/>
        <v>8.2700646610421238</v>
      </c>
      <c r="X73" s="12">
        <f t="shared" si="41"/>
        <v>0.34349190515723221</v>
      </c>
      <c r="Y73">
        <f t="shared" si="30"/>
        <v>1.6879192219426386E-5</v>
      </c>
      <c r="Z73" s="13">
        <f t="shared" si="42"/>
        <v>0.96988331298496755</v>
      </c>
    </row>
    <row r="74" spans="1:26" x14ac:dyDescent="0.25">
      <c r="A74" s="5">
        <v>71</v>
      </c>
      <c r="B74" s="5">
        <v>0.71899999999999997</v>
      </c>
      <c r="C74" s="5">
        <v>0.753</v>
      </c>
      <c r="D74" s="5">
        <v>0.86799999999999999</v>
      </c>
      <c r="E74" s="5">
        <v>0.86199999999999999</v>
      </c>
      <c r="F74" s="5">
        <f t="shared" si="31"/>
        <v>0.73599999999999999</v>
      </c>
      <c r="G74" s="6">
        <f t="shared" si="32"/>
        <v>4.515272244355914E-2</v>
      </c>
      <c r="H74" s="5">
        <f t="shared" si="33"/>
        <v>0.86499999999999999</v>
      </c>
      <c r="I74" s="6">
        <f t="shared" si="34"/>
        <v>6.9605568445475705E-3</v>
      </c>
      <c r="J74" s="5">
        <f t="shared" si="35"/>
        <v>0.129</v>
      </c>
      <c r="L74">
        <f t="shared" si="43"/>
        <v>71</v>
      </c>
      <c r="M74">
        <f t="shared" si="43"/>
        <v>80</v>
      </c>
      <c r="N74" s="11">
        <f t="shared" si="28"/>
        <v>4.757575757575754E-4</v>
      </c>
      <c r="O74" s="12">
        <f t="shared" si="36"/>
        <v>9.6816763483430091</v>
      </c>
      <c r="P74" s="12">
        <f t="shared" si="37"/>
        <v>0.92088063313651358</v>
      </c>
      <c r="Q74">
        <f t="shared" si="29"/>
        <v>4.525207431232827E-5</v>
      </c>
      <c r="R74" s="13">
        <f t="shared" si="38"/>
        <v>0.93250860666590762</v>
      </c>
      <c r="T74">
        <f t="shared" si="44"/>
        <v>71</v>
      </c>
      <c r="U74">
        <f t="shared" si="44"/>
        <v>90</v>
      </c>
      <c r="V74" s="11">
        <f t="shared" si="39"/>
        <v>4.0000000000000013E-4</v>
      </c>
      <c r="W74" s="12">
        <f t="shared" si="40"/>
        <v>8.1400081400081454</v>
      </c>
      <c r="X74" s="12">
        <f t="shared" si="41"/>
        <v>0.3553564518356504</v>
      </c>
      <c r="Y74">
        <f t="shared" si="30"/>
        <v>1.7462216043203858E-5</v>
      </c>
      <c r="Z74" s="13">
        <f t="shared" si="42"/>
        <v>0.96683325761017613</v>
      </c>
    </row>
    <row r="75" spans="1:26" x14ac:dyDescent="0.25">
      <c r="A75" s="5">
        <v>72</v>
      </c>
      <c r="B75" s="5">
        <v>0.71799999999999997</v>
      </c>
      <c r="C75" s="5">
        <v>0.752</v>
      </c>
      <c r="D75" s="5">
        <v>0.86699999999999999</v>
      </c>
      <c r="E75" s="5">
        <v>0.86199999999999999</v>
      </c>
      <c r="F75" s="5">
        <f t="shared" si="31"/>
        <v>0.73499999999999999</v>
      </c>
      <c r="G75" s="6">
        <f t="shared" si="32"/>
        <v>4.5212765957446846E-2</v>
      </c>
      <c r="H75" s="5">
        <f t="shared" si="33"/>
        <v>0.86450000000000005</v>
      </c>
      <c r="I75" s="6">
        <f t="shared" si="34"/>
        <v>5.8004640371229748E-3</v>
      </c>
      <c r="J75" s="5">
        <f t="shared" si="35"/>
        <v>0.12950000000000006</v>
      </c>
      <c r="L75">
        <f t="shared" si="43"/>
        <v>72</v>
      </c>
      <c r="M75">
        <f t="shared" si="43"/>
        <v>81</v>
      </c>
      <c r="N75" s="11">
        <f t="shared" si="28"/>
        <v>4.3333333333333353E-4</v>
      </c>
      <c r="O75" s="12">
        <f t="shared" si="36"/>
        <v>8.8183421516754894</v>
      </c>
      <c r="P75" s="12">
        <f t="shared" si="37"/>
        <v>1.0428790052717609</v>
      </c>
      <c r="Q75">
        <f t="shared" si="29"/>
        <v>5.1247074319054321E-5</v>
      </c>
      <c r="R75" s="13">
        <f t="shared" si="38"/>
        <v>0.89937106918238807</v>
      </c>
      <c r="V75" s="11"/>
      <c r="W75" s="12"/>
      <c r="X75" s="12"/>
      <c r="Z75" s="13"/>
    </row>
    <row r="76" spans="1:26" x14ac:dyDescent="0.25">
      <c r="A76" s="5">
        <v>73</v>
      </c>
      <c r="B76" s="5">
        <v>0.71599999999999997</v>
      </c>
      <c r="C76" s="5">
        <v>0.751</v>
      </c>
      <c r="D76" s="5">
        <v>0.86699999999999999</v>
      </c>
      <c r="E76" s="5">
        <v>0.86099999999999999</v>
      </c>
      <c r="F76" s="5">
        <f t="shared" si="31"/>
        <v>0.73350000000000004</v>
      </c>
      <c r="G76" s="6">
        <f t="shared" si="32"/>
        <v>4.660452729693746E-2</v>
      </c>
      <c r="H76" s="5">
        <f t="shared" si="33"/>
        <v>0.86399999999999999</v>
      </c>
      <c r="I76" s="6">
        <f t="shared" si="34"/>
        <v>6.9686411149825845E-3</v>
      </c>
      <c r="J76" s="5">
        <f t="shared" si="35"/>
        <v>0.13049999999999995</v>
      </c>
      <c r="L76">
        <f t="shared" si="43"/>
        <v>73</v>
      </c>
      <c r="M76">
        <f t="shared" si="43"/>
        <v>82</v>
      </c>
      <c r="N76" s="11">
        <f t="shared" si="28"/>
        <v>4.5757575757575907E-4</v>
      </c>
      <c r="O76" s="12">
        <f t="shared" si="36"/>
        <v>9.3116759783426772</v>
      </c>
      <c r="P76" s="12">
        <f t="shared" si="37"/>
        <v>1.1065698773403361</v>
      </c>
      <c r="Q76">
        <f t="shared" si="29"/>
        <v>5.4376843772504106E-5</v>
      </c>
      <c r="R76" s="13">
        <f t="shared" si="38"/>
        <v>0.89849075934901712</v>
      </c>
      <c r="V76" s="11"/>
      <c r="W76" s="12"/>
      <c r="X76" s="12"/>
      <c r="Z76" s="13"/>
    </row>
    <row r="77" spans="1:26" x14ac:dyDescent="0.25">
      <c r="A77" s="5">
        <v>74</v>
      </c>
      <c r="B77" s="5">
        <v>0.71599999999999997</v>
      </c>
      <c r="C77" s="5">
        <v>0.75</v>
      </c>
      <c r="D77" s="5">
        <v>0.86599999999999999</v>
      </c>
      <c r="E77" s="5">
        <v>0.86</v>
      </c>
      <c r="F77" s="5">
        <f t="shared" si="31"/>
        <v>0.73299999999999998</v>
      </c>
      <c r="G77" s="6">
        <f t="shared" si="32"/>
        <v>4.5333333333333371E-2</v>
      </c>
      <c r="H77" s="5">
        <f t="shared" si="33"/>
        <v>0.86299999999999999</v>
      </c>
      <c r="I77" s="6">
        <f t="shared" si="34"/>
        <v>6.9767441860465176E-3</v>
      </c>
      <c r="J77" s="5">
        <f t="shared" si="35"/>
        <v>0.13</v>
      </c>
      <c r="L77">
        <f t="shared" si="43"/>
        <v>74</v>
      </c>
      <c r="M77">
        <f t="shared" si="43"/>
        <v>83</v>
      </c>
      <c r="N77" s="11">
        <f t="shared" si="28"/>
        <v>4.8787878787879071E-4</v>
      </c>
      <c r="O77" s="12">
        <f t="shared" si="36"/>
        <v>9.9283432616766554</v>
      </c>
      <c r="P77" s="12">
        <f t="shared" si="37"/>
        <v>0.99816319829792433</v>
      </c>
      <c r="Q77">
        <f t="shared" si="29"/>
        <v>4.9049739564359993E-5</v>
      </c>
      <c r="R77" s="13">
        <f t="shared" si="38"/>
        <v>0.92518827854516883</v>
      </c>
      <c r="V77" s="11"/>
      <c r="W77" s="12"/>
      <c r="X77" s="12"/>
      <c r="Z77" s="13"/>
    </row>
    <row r="78" spans="1:26" x14ac:dyDescent="0.25">
      <c r="A78" s="5">
        <v>75</v>
      </c>
      <c r="B78" s="5">
        <v>0.71399999999999997</v>
      </c>
      <c r="C78" s="5">
        <v>0.749</v>
      </c>
      <c r="D78" s="5">
        <v>0.86499999999999999</v>
      </c>
      <c r="E78" s="5">
        <v>0.85899999999999999</v>
      </c>
      <c r="F78" s="5">
        <f t="shared" si="31"/>
        <v>0.73150000000000004</v>
      </c>
      <c r="G78" s="6">
        <f t="shared" si="32"/>
        <v>4.6728971962616862E-2</v>
      </c>
      <c r="H78" s="5">
        <f t="shared" si="33"/>
        <v>0.86199999999999999</v>
      </c>
      <c r="I78" s="6">
        <f t="shared" si="34"/>
        <v>6.9848661233993074E-3</v>
      </c>
      <c r="J78" s="5">
        <f t="shared" si="35"/>
        <v>0.13049999999999995</v>
      </c>
      <c r="L78">
        <f t="shared" si="43"/>
        <v>75</v>
      </c>
      <c r="M78">
        <f t="shared" si="43"/>
        <v>84</v>
      </c>
      <c r="N78" s="11">
        <f t="shared" si="28"/>
        <v>4.363636363636368E-4</v>
      </c>
      <c r="O78" s="12">
        <f t="shared" si="36"/>
        <v>8.8800088800088908</v>
      </c>
      <c r="P78" s="12">
        <f t="shared" si="37"/>
        <v>1.0300374371610201</v>
      </c>
      <c r="Q78">
        <f t="shared" si="29"/>
        <v>5.061603966209253E-5</v>
      </c>
      <c r="R78" s="13">
        <f t="shared" si="38"/>
        <v>0.90282131661441545</v>
      </c>
      <c r="V78" s="11"/>
      <c r="W78" s="12"/>
      <c r="X78" s="12"/>
      <c r="Z78" s="13"/>
    </row>
    <row r="79" spans="1:26" x14ac:dyDescent="0.25">
      <c r="A79" s="5">
        <v>76</v>
      </c>
      <c r="B79" s="5">
        <v>0.71299999999999997</v>
      </c>
      <c r="C79" s="5">
        <v>0.748</v>
      </c>
      <c r="D79" s="5">
        <v>0.86499999999999999</v>
      </c>
      <c r="E79" s="5">
        <v>0.85899999999999999</v>
      </c>
      <c r="F79" s="5">
        <f t="shared" si="31"/>
        <v>0.73049999999999993</v>
      </c>
      <c r="G79" s="6">
        <f t="shared" si="32"/>
        <v>4.6791443850267421E-2</v>
      </c>
      <c r="H79" s="5">
        <f t="shared" si="33"/>
        <v>0.86199999999999999</v>
      </c>
      <c r="I79" s="6">
        <f t="shared" si="34"/>
        <v>6.9848661233993074E-3</v>
      </c>
      <c r="J79" s="5">
        <f t="shared" si="35"/>
        <v>0.13150000000000006</v>
      </c>
      <c r="L79">
        <f t="shared" si="43"/>
        <v>76</v>
      </c>
      <c r="M79">
        <f t="shared" si="43"/>
        <v>85</v>
      </c>
      <c r="N79" s="11">
        <f t="shared" si="28"/>
        <v>4.1818181818181917E-4</v>
      </c>
      <c r="O79" s="12">
        <f t="shared" si="36"/>
        <v>8.5100085100085323</v>
      </c>
      <c r="P79" s="12">
        <f t="shared" si="37"/>
        <v>0.96128915948990801</v>
      </c>
      <c r="Q79">
        <f t="shared" si="29"/>
        <v>4.7237749297334075E-5</v>
      </c>
      <c r="R79" s="13">
        <f t="shared" si="38"/>
        <v>0.90737564322469633</v>
      </c>
      <c r="V79" s="11"/>
      <c r="W79" s="12"/>
      <c r="X79" s="12"/>
      <c r="Z79" s="13"/>
    </row>
    <row r="80" spans="1:26" x14ac:dyDescent="0.25">
      <c r="A80" s="5">
        <v>77</v>
      </c>
      <c r="B80" s="5">
        <v>0.71199999999999997</v>
      </c>
      <c r="C80" s="5">
        <v>0.747</v>
      </c>
      <c r="D80" s="5">
        <v>0.86399999999999999</v>
      </c>
      <c r="E80" s="5">
        <v>0.85799999999999998</v>
      </c>
      <c r="F80" s="5">
        <f t="shared" si="31"/>
        <v>0.72950000000000004</v>
      </c>
      <c r="G80" s="6">
        <f t="shared" si="32"/>
        <v>4.6854082998661353E-2</v>
      </c>
      <c r="H80" s="5">
        <f t="shared" si="33"/>
        <v>0.86099999999999999</v>
      </c>
      <c r="I80" s="6">
        <f t="shared" si="34"/>
        <v>6.9930069930069991E-3</v>
      </c>
      <c r="J80" s="5">
        <f t="shared" si="35"/>
        <v>0.13149999999999995</v>
      </c>
      <c r="L80">
        <f t="shared" si="43"/>
        <v>77</v>
      </c>
      <c r="M80">
        <f t="shared" si="43"/>
        <v>86</v>
      </c>
      <c r="N80" s="11">
        <f t="shared" si="28"/>
        <v>4.060606060606077E-4</v>
      </c>
      <c r="O80" s="12">
        <f t="shared" si="36"/>
        <v>8.2633415966749642</v>
      </c>
      <c r="P80" s="12">
        <f t="shared" si="37"/>
        <v>0.96916871064134535</v>
      </c>
      <c r="Q80">
        <f t="shared" si="29"/>
        <v>4.7624950440915698E-5</v>
      </c>
      <c r="R80" s="13">
        <f t="shared" si="38"/>
        <v>0.90086293397551198</v>
      </c>
      <c r="V80" s="11"/>
      <c r="W80" s="12"/>
      <c r="X80" s="12"/>
      <c r="Z80" s="13"/>
    </row>
    <row r="81" spans="1:26" x14ac:dyDescent="0.25">
      <c r="A81" s="5">
        <v>78</v>
      </c>
      <c r="B81" s="5">
        <v>0.71099999999999997</v>
      </c>
      <c r="C81" s="5">
        <v>0.745</v>
      </c>
      <c r="D81" s="5">
        <v>0.86399999999999999</v>
      </c>
      <c r="E81" s="5">
        <v>0.85799999999999998</v>
      </c>
      <c r="F81" s="5">
        <f t="shared" si="31"/>
        <v>0.72799999999999998</v>
      </c>
      <c r="G81" s="6">
        <f t="shared" si="32"/>
        <v>4.5637583892617489E-2</v>
      </c>
      <c r="H81" s="5">
        <f t="shared" si="33"/>
        <v>0.86099999999999999</v>
      </c>
      <c r="I81" s="6">
        <f t="shared" si="34"/>
        <v>6.9930069930069991E-3</v>
      </c>
      <c r="J81" s="5">
        <f t="shared" si="35"/>
        <v>0.13300000000000001</v>
      </c>
      <c r="L81">
        <f t="shared" si="43"/>
        <v>78</v>
      </c>
      <c r="M81">
        <f t="shared" si="43"/>
        <v>87</v>
      </c>
      <c r="N81" s="11">
        <f t="shared" si="28"/>
        <v>3.4545454545454788E-4</v>
      </c>
      <c r="O81" s="12">
        <f t="shared" si="36"/>
        <v>7.0300070300070798</v>
      </c>
      <c r="P81" s="12">
        <f t="shared" si="37"/>
        <v>0.88722971904257131</v>
      </c>
      <c r="Q81">
        <f t="shared" si="29"/>
        <v>4.3598468393751944E-5</v>
      </c>
      <c r="R81" s="13">
        <f t="shared" si="38"/>
        <v>0.88697788697788815</v>
      </c>
      <c r="V81" s="11"/>
      <c r="W81" s="12"/>
      <c r="X81" s="12"/>
      <c r="Z81" s="13"/>
    </row>
    <row r="82" spans="1:26" x14ac:dyDescent="0.25">
      <c r="A82" s="5">
        <v>79</v>
      </c>
      <c r="B82" s="5">
        <v>0.71</v>
      </c>
      <c r="C82" s="5">
        <v>0.74399999999999999</v>
      </c>
      <c r="D82" s="5">
        <v>0.86299999999999999</v>
      </c>
      <c r="E82" s="5">
        <v>0.85699999999999998</v>
      </c>
      <c r="F82" s="5">
        <f t="shared" si="31"/>
        <v>0.72699999999999998</v>
      </c>
      <c r="G82" s="6">
        <f t="shared" si="32"/>
        <v>4.5698924731182838E-2</v>
      </c>
      <c r="H82" s="5">
        <f t="shared" si="33"/>
        <v>0.86</v>
      </c>
      <c r="I82" s="6">
        <f t="shared" si="34"/>
        <v>7.0011668611435303E-3</v>
      </c>
      <c r="J82" s="5">
        <f t="shared" si="35"/>
        <v>0.13300000000000001</v>
      </c>
      <c r="L82">
        <f t="shared" si="43"/>
        <v>79</v>
      </c>
      <c r="M82">
        <f t="shared" si="43"/>
        <v>88</v>
      </c>
      <c r="N82" s="11">
        <f t="shared" si="28"/>
        <v>3.3636363636363573E-4</v>
      </c>
      <c r="O82" s="12">
        <f t="shared" si="36"/>
        <v>6.8450068450068331</v>
      </c>
      <c r="P82" s="12">
        <f t="shared" si="37"/>
        <v>0.93420514100365082</v>
      </c>
      <c r="Q82">
        <f t="shared" si="29"/>
        <v>4.590684062891939E-5</v>
      </c>
      <c r="R82" s="13">
        <f t="shared" si="38"/>
        <v>0.87031150667513801</v>
      </c>
      <c r="V82" s="11"/>
      <c r="W82" s="12"/>
      <c r="X82" s="12"/>
      <c r="Z82" s="13"/>
    </row>
    <row r="83" spans="1:26" x14ac:dyDescent="0.25">
      <c r="A83" s="5">
        <v>80</v>
      </c>
      <c r="B83" s="5">
        <v>0.70899999999999996</v>
      </c>
      <c r="C83" s="5">
        <v>0.74299999999999999</v>
      </c>
      <c r="D83" s="5">
        <v>0.86199999999999999</v>
      </c>
      <c r="E83" s="5">
        <v>0.85599999999999998</v>
      </c>
      <c r="F83" s="5">
        <f t="shared" si="31"/>
        <v>0.72599999999999998</v>
      </c>
      <c r="G83" s="6">
        <f t="shared" si="32"/>
        <v>4.5760430686406499E-2</v>
      </c>
      <c r="H83" s="5">
        <f t="shared" si="33"/>
        <v>0.85899999999999999</v>
      </c>
      <c r="I83" s="6">
        <f t="shared" si="34"/>
        <v>7.0093457943925293E-3</v>
      </c>
      <c r="J83" s="5">
        <f t="shared" si="35"/>
        <v>0.13300000000000001</v>
      </c>
      <c r="L83">
        <f t="shared" si="43"/>
        <v>80</v>
      </c>
      <c r="M83">
        <f t="shared" si="43"/>
        <v>89</v>
      </c>
      <c r="N83" s="11">
        <f t="shared" si="28"/>
        <v>3.5151515151515464E-4</v>
      </c>
      <c r="O83" s="12">
        <f t="shared" si="36"/>
        <v>7.1533404866738852</v>
      </c>
      <c r="P83" s="12">
        <f t="shared" si="37"/>
        <v>0.93927962233619489</v>
      </c>
      <c r="Q83">
        <f t="shared" si="29"/>
        <v>4.6156200641600607E-5</v>
      </c>
      <c r="R83" s="13">
        <f t="shared" si="38"/>
        <v>0.87878787878787512</v>
      </c>
      <c r="V83" s="11"/>
      <c r="W83" s="12"/>
      <c r="X83" s="12"/>
      <c r="Z83" s="13"/>
    </row>
    <row r="84" spans="1:26" x14ac:dyDescent="0.25">
      <c r="A84" s="5">
        <v>81</v>
      </c>
      <c r="B84" s="5">
        <v>0.70799999999999996</v>
      </c>
      <c r="C84" s="5">
        <v>0.74199999999999999</v>
      </c>
      <c r="D84" s="5">
        <v>0.86099999999999999</v>
      </c>
      <c r="E84" s="5">
        <v>0.85499999999999998</v>
      </c>
      <c r="F84" s="5">
        <f t="shared" si="31"/>
        <v>0.72499999999999998</v>
      </c>
      <c r="G84" s="6">
        <f t="shared" si="32"/>
        <v>4.5822102425876053E-2</v>
      </c>
      <c r="H84" s="5">
        <f t="shared" si="33"/>
        <v>0.85799999999999998</v>
      </c>
      <c r="I84" s="6">
        <f t="shared" si="34"/>
        <v>7.017543859649129E-3</v>
      </c>
      <c r="J84" s="5">
        <f t="shared" si="35"/>
        <v>0.13300000000000001</v>
      </c>
      <c r="L84">
        <f t="shared" si="43"/>
        <v>81</v>
      </c>
      <c r="M84">
        <f t="shared" si="43"/>
        <v>90</v>
      </c>
      <c r="N84" s="11">
        <f t="shared" si="28"/>
        <v>3.2424242424242421E-4</v>
      </c>
      <c r="O84" s="12">
        <f t="shared" si="36"/>
        <v>6.5983399316732667</v>
      </c>
      <c r="P84" s="12">
        <f t="shared" si="37"/>
        <v>0.92088063313652913</v>
      </c>
      <c r="Q84">
        <f t="shared" si="29"/>
        <v>4.5252074312329036E-5</v>
      </c>
      <c r="R84" s="13">
        <f t="shared" si="38"/>
        <v>0.86518552104586233</v>
      </c>
      <c r="V84" s="11"/>
      <c r="W84" s="12"/>
      <c r="X84" s="12"/>
      <c r="Z84" s="13"/>
    </row>
    <row r="85" spans="1:26" x14ac:dyDescent="0.25">
      <c r="A85" s="5">
        <v>82</v>
      </c>
      <c r="B85" s="5">
        <v>0.70599999999999996</v>
      </c>
      <c r="C85" s="5">
        <v>0.74099999999999999</v>
      </c>
      <c r="D85" s="5">
        <v>0.86099999999999999</v>
      </c>
      <c r="E85" s="5">
        <v>0.85499999999999998</v>
      </c>
      <c r="F85" s="5">
        <f t="shared" si="31"/>
        <v>0.72350000000000003</v>
      </c>
      <c r="G85" s="6">
        <f t="shared" si="32"/>
        <v>4.7233468286099908E-2</v>
      </c>
      <c r="H85" s="5">
        <f t="shared" si="33"/>
        <v>0.85799999999999998</v>
      </c>
      <c r="I85" s="6">
        <f t="shared" si="34"/>
        <v>7.017543859649129E-3</v>
      </c>
      <c r="J85" s="5">
        <f t="shared" si="35"/>
        <v>0.13449999999999995</v>
      </c>
    </row>
    <row r="86" spans="1:26" x14ac:dyDescent="0.25">
      <c r="A86" s="5">
        <v>83</v>
      </c>
      <c r="B86" s="5">
        <v>0.70499999999999996</v>
      </c>
      <c r="C86" s="5">
        <v>0.74</v>
      </c>
      <c r="D86" s="5">
        <v>0.86</v>
      </c>
      <c r="E86" s="5">
        <v>0.85399999999999998</v>
      </c>
      <c r="F86" s="5">
        <f t="shared" si="31"/>
        <v>0.72249999999999992</v>
      </c>
      <c r="G86" s="6">
        <f t="shared" si="32"/>
        <v>4.7297297297297342E-2</v>
      </c>
      <c r="H86" s="5">
        <f t="shared" si="33"/>
        <v>0.85699999999999998</v>
      </c>
      <c r="I86" s="6">
        <f t="shared" si="34"/>
        <v>7.0257611241217859E-3</v>
      </c>
      <c r="J86" s="5">
        <f t="shared" si="35"/>
        <v>0.13450000000000006</v>
      </c>
    </row>
    <row r="87" spans="1:26" x14ac:dyDescent="0.25">
      <c r="A87" s="5">
        <v>84</v>
      </c>
      <c r="B87" s="5">
        <v>0.70399999999999996</v>
      </c>
      <c r="C87" s="5">
        <v>0.73899999999999999</v>
      </c>
      <c r="D87" s="5">
        <v>0.85899999999999999</v>
      </c>
      <c r="E87" s="5">
        <v>0.85299999999999998</v>
      </c>
      <c r="F87" s="5">
        <f t="shared" si="31"/>
        <v>0.72150000000000003</v>
      </c>
      <c r="G87" s="6">
        <f t="shared" si="32"/>
        <v>4.7361299052774058E-2</v>
      </c>
      <c r="H87" s="5">
        <f t="shared" si="33"/>
        <v>0.85599999999999998</v>
      </c>
      <c r="I87" s="6">
        <f t="shared" si="34"/>
        <v>7.0339976553341213E-3</v>
      </c>
      <c r="J87" s="5">
        <f t="shared" si="35"/>
        <v>0.13449999999999995</v>
      </c>
    </row>
    <row r="88" spans="1:26" x14ac:dyDescent="0.25">
      <c r="A88" s="5">
        <v>85</v>
      </c>
      <c r="B88" s="5">
        <v>0.70299999999999996</v>
      </c>
      <c r="C88" s="5">
        <v>0.73799999999999999</v>
      </c>
      <c r="D88" s="5">
        <v>0.85899999999999999</v>
      </c>
      <c r="E88" s="5">
        <v>0.85299999999999998</v>
      </c>
      <c r="F88" s="5">
        <f t="shared" si="31"/>
        <v>0.72049999999999992</v>
      </c>
      <c r="G88" s="6">
        <f t="shared" si="32"/>
        <v>4.742547425474259E-2</v>
      </c>
      <c r="H88" s="5">
        <f t="shared" si="33"/>
        <v>0.85599999999999998</v>
      </c>
      <c r="I88" s="6">
        <f t="shared" si="34"/>
        <v>7.0339976553341213E-3</v>
      </c>
      <c r="J88" s="5">
        <f t="shared" si="35"/>
        <v>0.13550000000000006</v>
      </c>
    </row>
    <row r="89" spans="1:26" x14ac:dyDescent="0.25">
      <c r="A89" s="5">
        <v>86</v>
      </c>
      <c r="B89" s="5">
        <v>0.70199999999999996</v>
      </c>
      <c r="C89" s="5">
        <v>0.73699999999999999</v>
      </c>
      <c r="D89" s="5">
        <v>0.85799999999999998</v>
      </c>
      <c r="E89" s="5">
        <v>0.85199999999999998</v>
      </c>
      <c r="F89" s="5">
        <f t="shared" si="31"/>
        <v>0.71950000000000003</v>
      </c>
      <c r="G89" s="6">
        <f t="shared" si="32"/>
        <v>4.7489823609226635E-2</v>
      </c>
      <c r="H89" s="5">
        <f t="shared" si="33"/>
        <v>0.85499999999999998</v>
      </c>
      <c r="I89" s="6">
        <f t="shared" si="34"/>
        <v>7.0422535211267668E-3</v>
      </c>
      <c r="J89" s="5">
        <f t="shared" si="35"/>
        <v>0.13549999999999995</v>
      </c>
      <c r="N89">
        <f t="array" ref="N89:O93">LINEST(J3:J12,A3:A12,TRUE,TRUE)</f>
        <v>2.4606060606060607E-3</v>
      </c>
      <c r="O89">
        <v>3.2427272727272749E-2</v>
      </c>
    </row>
    <row r="90" spans="1:26" x14ac:dyDescent="0.25">
      <c r="A90" s="5">
        <v>87</v>
      </c>
      <c r="B90" s="5">
        <v>0.70099999999999996</v>
      </c>
      <c r="C90" s="5">
        <v>0.73599999999999999</v>
      </c>
      <c r="D90" s="5">
        <v>0.85699999999999998</v>
      </c>
      <c r="E90" s="5">
        <v>0.85099999999999998</v>
      </c>
      <c r="F90" s="5">
        <f t="shared" si="31"/>
        <v>0.71849999999999992</v>
      </c>
      <c r="G90" s="6">
        <f t="shared" si="32"/>
        <v>4.7554347826087001E-2</v>
      </c>
      <c r="H90" s="5">
        <f t="shared" si="33"/>
        <v>0.85399999999999998</v>
      </c>
      <c r="I90" s="6">
        <f t="shared" si="34"/>
        <v>7.0505287896592307E-3</v>
      </c>
      <c r="J90" s="5">
        <f t="shared" si="35"/>
        <v>0.13550000000000006</v>
      </c>
      <c r="N90">
        <v>3.8865925267816766E-5</v>
      </c>
      <c r="O90">
        <v>2.074872627110403E-4</v>
      </c>
    </row>
    <row r="91" spans="1:26" x14ac:dyDescent="0.25">
      <c r="A91" s="5">
        <v>88</v>
      </c>
      <c r="B91" s="5">
        <v>0.7</v>
      </c>
      <c r="C91" s="5">
        <v>0.73499999999999999</v>
      </c>
      <c r="D91" s="5">
        <v>0.85599999999999998</v>
      </c>
      <c r="E91" s="5">
        <v>0.85</v>
      </c>
      <c r="F91" s="5">
        <f t="shared" si="31"/>
        <v>0.71750000000000003</v>
      </c>
      <c r="G91" s="6">
        <f t="shared" si="32"/>
        <v>4.7619047619047665E-2</v>
      </c>
      <c r="H91" s="5">
        <f t="shared" si="33"/>
        <v>0.85299999999999998</v>
      </c>
      <c r="I91" s="6">
        <f t="shared" si="34"/>
        <v>7.058823529411771E-3</v>
      </c>
      <c r="J91" s="5">
        <f t="shared" si="35"/>
        <v>0.13549999999999995</v>
      </c>
      <c r="N91">
        <v>0.99800805255350755</v>
      </c>
      <c r="O91">
        <v>3.530172971982962E-4</v>
      </c>
    </row>
    <row r="92" spans="1:26" x14ac:dyDescent="0.25">
      <c r="A92" s="5">
        <v>89</v>
      </c>
      <c r="B92" s="5">
        <v>0.69899999999999995</v>
      </c>
      <c r="C92" s="5">
        <v>0.73399999999999999</v>
      </c>
      <c r="D92" s="5">
        <v>0.85599999999999998</v>
      </c>
      <c r="E92" s="5">
        <v>0.85</v>
      </c>
      <c r="F92" s="5">
        <f t="shared" si="31"/>
        <v>0.71649999999999991</v>
      </c>
      <c r="G92" s="6">
        <f t="shared" si="32"/>
        <v>4.7683923705722116E-2</v>
      </c>
      <c r="H92" s="5">
        <f t="shared" si="33"/>
        <v>0.85299999999999998</v>
      </c>
      <c r="I92" s="6">
        <f t="shared" si="34"/>
        <v>7.058823529411771E-3</v>
      </c>
      <c r="J92" s="5">
        <f t="shared" si="35"/>
        <v>0.13650000000000007</v>
      </c>
      <c r="N92">
        <v>4008.1702127666636</v>
      </c>
      <c r="O92">
        <v>8</v>
      </c>
    </row>
    <row r="93" spans="1:26" x14ac:dyDescent="0.25">
      <c r="A93" s="5">
        <v>90</v>
      </c>
      <c r="B93" s="5">
        <v>0.69799999999999995</v>
      </c>
      <c r="C93" s="5">
        <v>0.73299999999999998</v>
      </c>
      <c r="D93" s="5">
        <v>0.85499999999999998</v>
      </c>
      <c r="E93" s="5">
        <v>0.84899999999999998</v>
      </c>
      <c r="F93" s="5">
        <f t="shared" si="31"/>
        <v>0.71550000000000002</v>
      </c>
      <c r="G93" s="6">
        <f t="shared" si="32"/>
        <v>4.7748976807639877E-2</v>
      </c>
      <c r="H93" s="5">
        <f t="shared" si="33"/>
        <v>0.85199999999999998</v>
      </c>
      <c r="I93" s="6">
        <f t="shared" si="34"/>
        <v>7.067137809187286E-3</v>
      </c>
      <c r="J93" s="5">
        <f t="shared" si="35"/>
        <v>0.13649999999999995</v>
      </c>
      <c r="N93">
        <v>4.9950303030303037E-4</v>
      </c>
      <c r="O93">
        <v>9.9696969696952145E-7</v>
      </c>
    </row>
  </sheetData>
  <mergeCells count="2">
    <mergeCell ref="L1:R1"/>
    <mergeCell ref="T1:Z1"/>
  </mergeCells>
  <conditionalFormatting sqref="O3:P84">
    <cfRule type="top10" dxfId="21" priority="2" rank="1"/>
  </conditionalFormatting>
  <conditionalFormatting sqref="W10:X84 X3:X9">
    <cfRule type="top10" dxfId="20" priority="1" rank="1"/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Z93"/>
  <sheetViews>
    <sheetView topLeftCell="M1" zoomScale="85" zoomScaleNormal="85" workbookViewId="0">
      <selection activeCell="AP20" sqref="AP20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0.90100000000000002</v>
      </c>
      <c r="C3" s="5">
        <v>0.91300000000000003</v>
      </c>
      <c r="D3" s="5">
        <v>0.94</v>
      </c>
      <c r="E3" s="5">
        <v>0.93500000000000005</v>
      </c>
      <c r="F3" s="5">
        <f>AVERAGE(B3:C3)</f>
        <v>0.90700000000000003</v>
      </c>
      <c r="G3" s="6">
        <f>ABS((C3-B3)/C3)</f>
        <v>1.3143483023001107E-2</v>
      </c>
      <c r="H3" s="5">
        <f>AVERAGE(D3:E3)</f>
        <v>0.9375</v>
      </c>
      <c r="I3" s="6">
        <f>ABS((E3-D3)/E3)</f>
        <v>5.3475935828875866E-3</v>
      </c>
      <c r="J3" s="5">
        <f>H3-F3</f>
        <v>3.0499999999999972E-2</v>
      </c>
      <c r="L3" s="7">
        <v>0</v>
      </c>
      <c r="M3" s="7">
        <v>9</v>
      </c>
      <c r="N3" s="8">
        <f t="shared" ref="N3:N34" si="0">LINEST(J3:J12,A3:A12,TRUE,FALSE)</f>
        <v>2.4060606060606203E-3</v>
      </c>
      <c r="O3" s="9">
        <f>((((N3/13650)/0.3)*0.0001)/0.0012)*1000000000</f>
        <v>48.96338229671592</v>
      </c>
      <c r="P3" s="9">
        <f>((((Q3/13650)/0.3)*0.0001)/0.0012)*1000000000</f>
        <v>1.1193827691241947</v>
      </c>
      <c r="Q3" s="7">
        <f t="shared" ref="Q3:Q34" si="1">(STEYX(J3:J12,A3:A12))/(STDEV(A3:A12)*SQRT(COUNT(A3:A12)-1))</f>
        <v>5.500646927476291E-5</v>
      </c>
      <c r="R3" s="10">
        <f>RSQ(J3:J12,A3:A12)</f>
        <v>0.99583617661182267</v>
      </c>
      <c r="S3" s="7"/>
      <c r="T3" s="7">
        <v>0</v>
      </c>
      <c r="U3" s="7">
        <v>19</v>
      </c>
      <c r="V3" s="8">
        <f>LINEST(J3:J22,A3:A22,TRUE,FALSE)</f>
        <v>2.568421052631584E-3</v>
      </c>
      <c r="W3" s="9">
        <f>((((V3/13650)/0.3)*0.0001)/0.0012)*1000000000</f>
        <v>52.267420688473429</v>
      </c>
      <c r="X3" s="9">
        <f>((((Y3/13650)/0.3)*0.0001)/0.0012)*1000000000</f>
        <v>0.46822458741597528</v>
      </c>
      <c r="Y3" s="7">
        <f t="shared" ref="Y3:Y34" si="2">(STEYX(J3:J22,A3:A22))/(STDEV(A3:A22)*SQRT(COUNT(A3:A22)-1))</f>
        <v>2.300855622562102E-5</v>
      </c>
      <c r="Z3" s="10">
        <f>RSQ(J3:J22,A3:A22)</f>
        <v>0.9985575794169933</v>
      </c>
    </row>
    <row r="4" spans="1:26" x14ac:dyDescent="0.25">
      <c r="A4" s="5">
        <v>1</v>
      </c>
      <c r="B4" s="5">
        <v>0.89900000000000002</v>
      </c>
      <c r="C4" s="5">
        <v>0.91</v>
      </c>
      <c r="D4" s="5">
        <v>0.93899999999999995</v>
      </c>
      <c r="E4" s="5">
        <v>0.93500000000000005</v>
      </c>
      <c r="F4" s="5">
        <f t="shared" ref="F4:F67" si="3">AVERAGE(B4:C4)</f>
        <v>0.90450000000000008</v>
      </c>
      <c r="G4" s="6">
        <f t="shared" ref="G4:G67" si="4">ABS((C4-B4)/C4)</f>
        <v>1.2087912087912099E-2</v>
      </c>
      <c r="H4" s="5">
        <f t="shared" ref="H4:H67" si="5">AVERAGE(D4:E4)</f>
        <v>0.93700000000000006</v>
      </c>
      <c r="I4" s="6">
        <f t="shared" ref="I4:I67" si="6">ABS((E4-D4)/E4)</f>
        <v>4.2780748663100452E-3</v>
      </c>
      <c r="J4" s="5">
        <f t="shared" ref="J4:J67" si="7">H4-F4</f>
        <v>3.2499999999999973E-2</v>
      </c>
      <c r="L4" s="7">
        <f>L3+1</f>
        <v>1</v>
      </c>
      <c r="M4" s="7">
        <f>M3+1</f>
        <v>10</v>
      </c>
      <c r="N4" s="8">
        <f t="shared" si="0"/>
        <v>2.5060606060606202E-3</v>
      </c>
      <c r="O4" s="9">
        <f t="shared" ref="O4:O67" si="8">((((N4/13650)/0.3)*0.0001)/0.0012)*1000000000</f>
        <v>50.998384331717965</v>
      </c>
      <c r="P4" s="9">
        <f t="shared" ref="P4:P67" si="9">((((Q4/13650)/0.3)*0.0001)/0.0012)*1000000000</f>
        <v>1.0909957951279612</v>
      </c>
      <c r="Q4" s="7">
        <f t="shared" si="1"/>
        <v>5.3611533372588005E-5</v>
      </c>
      <c r="R4" s="10">
        <f t="shared" ref="R4:R67" si="10">RSQ(J4:J13,A4:A13)</f>
        <v>0.99635215672906197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2.5778195488721867E-3</v>
      </c>
      <c r="W4" s="9">
        <f t="shared" ref="W4:W67" si="12">((((V4/13650)/0.3)*0.0001)/0.0012)*1000000000</f>
        <v>52.458680278229281</v>
      </c>
      <c r="X4" s="9">
        <f t="shared" ref="X4:X67" si="13">((((Y4/13650)/0.3)*0.0001)/0.0012)*1000000000</f>
        <v>0.42047734383612251</v>
      </c>
      <c r="Y4" s="7">
        <f t="shared" si="2"/>
        <v>2.0662256676107059E-5</v>
      </c>
      <c r="Z4" s="10">
        <f t="shared" ref="Z4:Z67" si="14">RSQ(J4:J23,A4:A23)</f>
        <v>0.99884489613040661</v>
      </c>
    </row>
    <row r="5" spans="1:26" x14ac:dyDescent="0.25">
      <c r="A5" s="5">
        <v>2</v>
      </c>
      <c r="B5" s="5">
        <v>0.89700000000000002</v>
      </c>
      <c r="C5" s="5">
        <v>0.90700000000000003</v>
      </c>
      <c r="D5" s="5">
        <v>0.93899999999999995</v>
      </c>
      <c r="E5" s="5">
        <v>0.93400000000000005</v>
      </c>
      <c r="F5" s="5">
        <f t="shared" si="3"/>
        <v>0.90200000000000002</v>
      </c>
      <c r="G5" s="6">
        <f t="shared" si="4"/>
        <v>1.1025358324145544E-2</v>
      </c>
      <c r="H5" s="5">
        <f t="shared" si="5"/>
        <v>0.9365</v>
      </c>
      <c r="I5" s="6">
        <f t="shared" si="6"/>
        <v>5.353319057815731E-3</v>
      </c>
      <c r="J5" s="5">
        <f t="shared" si="7"/>
        <v>3.4499999999999975E-2</v>
      </c>
      <c r="L5" s="7">
        <f>L4+1</f>
        <v>2</v>
      </c>
      <c r="M5" s="7">
        <f t="shared" ref="M5:M68" si="15">M4+1</f>
        <v>11</v>
      </c>
      <c r="N5" s="8">
        <f t="shared" si="0"/>
        <v>2.6060606060606204E-3</v>
      </c>
      <c r="O5" s="9">
        <f t="shared" si="8"/>
        <v>53.033386366720002</v>
      </c>
      <c r="P5" s="9">
        <f t="shared" si="9"/>
        <v>1.0618502089097128</v>
      </c>
      <c r="Q5" s="7">
        <f t="shared" si="1"/>
        <v>5.2179319265823275E-5</v>
      </c>
      <c r="R5" s="10">
        <f t="shared" si="10"/>
        <v>0.99680311386413523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2.5729323308270728E-3</v>
      </c>
      <c r="W5" s="9">
        <f t="shared" si="12"/>
        <v>52.359225291556243</v>
      </c>
      <c r="X5" s="9">
        <f t="shared" si="13"/>
        <v>0.44651275198718032</v>
      </c>
      <c r="Y5" s="7">
        <f t="shared" si="2"/>
        <v>2.1941636632650039E-5</v>
      </c>
      <c r="Z5" s="10">
        <f t="shared" si="14"/>
        <v>0.9986926686505625</v>
      </c>
    </row>
    <row r="6" spans="1:26" x14ac:dyDescent="0.25">
      <c r="A6" s="5">
        <v>3</v>
      </c>
      <c r="B6" s="5">
        <v>0.89400000000000002</v>
      </c>
      <c r="C6" s="5">
        <v>0.90400000000000003</v>
      </c>
      <c r="D6" s="5">
        <v>0.93799999999999994</v>
      </c>
      <c r="E6" s="5">
        <v>0.93400000000000005</v>
      </c>
      <c r="F6" s="5">
        <f t="shared" si="3"/>
        <v>0.89900000000000002</v>
      </c>
      <c r="G6" s="6">
        <f t="shared" si="4"/>
        <v>1.1061946902654878E-2</v>
      </c>
      <c r="H6" s="5">
        <f t="shared" si="5"/>
        <v>0.93599999999999994</v>
      </c>
      <c r="I6" s="6">
        <f t="shared" si="6"/>
        <v>4.2826552462525615E-3</v>
      </c>
      <c r="J6" s="5">
        <f t="shared" si="7"/>
        <v>3.6999999999999922E-2</v>
      </c>
      <c r="L6" s="7">
        <f t="shared" ref="L6:L21" si="17">L5+1</f>
        <v>3</v>
      </c>
      <c r="M6" s="7">
        <f t="shared" si="15"/>
        <v>12</v>
      </c>
      <c r="N6" s="8">
        <f t="shared" si="0"/>
        <v>2.6393939393939527E-3</v>
      </c>
      <c r="O6" s="9">
        <f t="shared" si="8"/>
        <v>53.711720378387326</v>
      </c>
      <c r="P6" s="9">
        <f t="shared" si="9"/>
        <v>0.93623823403061956</v>
      </c>
      <c r="Q6" s="7">
        <f t="shared" si="1"/>
        <v>4.600674682026464E-5</v>
      </c>
      <c r="R6" s="10">
        <f t="shared" si="10"/>
        <v>0.997575231595627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2.5537593984962443E-3</v>
      </c>
      <c r="W6" s="9">
        <f t="shared" si="12"/>
        <v>51.969055728454315</v>
      </c>
      <c r="X6" s="9">
        <f t="shared" si="13"/>
        <v>0.52660603475684953</v>
      </c>
      <c r="Y6" s="7">
        <f t="shared" si="2"/>
        <v>2.5877420547951585E-5</v>
      </c>
      <c r="Z6" s="10">
        <f t="shared" si="14"/>
        <v>0.99815518600583797</v>
      </c>
    </row>
    <row r="7" spans="1:26" x14ac:dyDescent="0.25">
      <c r="A7" s="5">
        <v>4</v>
      </c>
      <c r="B7" s="5">
        <v>0.89200000000000002</v>
      </c>
      <c r="C7" s="5">
        <v>0.90100000000000002</v>
      </c>
      <c r="D7" s="5">
        <v>0.93799999999999994</v>
      </c>
      <c r="E7" s="5">
        <v>0.93300000000000005</v>
      </c>
      <c r="F7" s="5">
        <f t="shared" si="3"/>
        <v>0.89650000000000007</v>
      </c>
      <c r="G7" s="6">
        <f t="shared" si="4"/>
        <v>9.9889012208657126E-3</v>
      </c>
      <c r="H7" s="5">
        <f t="shared" si="5"/>
        <v>0.9355</v>
      </c>
      <c r="I7" s="6">
        <f t="shared" si="6"/>
        <v>5.3590568060020291E-3</v>
      </c>
      <c r="J7" s="5">
        <f t="shared" si="7"/>
        <v>3.8999999999999924E-2</v>
      </c>
      <c r="L7" s="7">
        <f t="shared" si="17"/>
        <v>4</v>
      </c>
      <c r="M7" s="7">
        <f t="shared" si="15"/>
        <v>13</v>
      </c>
      <c r="N7" s="8">
        <f t="shared" si="0"/>
        <v>2.6939393939393965E-3</v>
      </c>
      <c r="O7" s="9">
        <f t="shared" si="8"/>
        <v>54.821721488388221</v>
      </c>
      <c r="P7" s="9">
        <f t="shared" si="9"/>
        <v>0.70715364519306456</v>
      </c>
      <c r="Q7" s="7">
        <f t="shared" si="1"/>
        <v>3.474953012478719E-5</v>
      </c>
      <c r="R7" s="10">
        <f t="shared" si="10"/>
        <v>0.99867066478133548</v>
      </c>
      <c r="S7" s="7"/>
      <c r="T7" s="7">
        <f t="shared" si="18"/>
        <v>4</v>
      </c>
      <c r="U7" s="7">
        <f t="shared" si="16"/>
        <v>23</v>
      </c>
      <c r="V7" s="8">
        <f t="shared" si="11"/>
        <v>2.5281954887218083E-3</v>
      </c>
      <c r="W7" s="9">
        <f t="shared" si="12"/>
        <v>51.448829644318451</v>
      </c>
      <c r="X7" s="9">
        <f t="shared" si="13"/>
        <v>0.61994337412774703</v>
      </c>
      <c r="Y7" s="7">
        <f t="shared" si="2"/>
        <v>3.0464017404637483E-5</v>
      </c>
      <c r="Z7" s="10">
        <f t="shared" si="14"/>
        <v>0.99739329434132584</v>
      </c>
    </row>
    <row r="8" spans="1:26" x14ac:dyDescent="0.25">
      <c r="A8" s="5">
        <v>5</v>
      </c>
      <c r="B8" s="5">
        <v>0.89</v>
      </c>
      <c r="C8" s="5">
        <v>0.89800000000000002</v>
      </c>
      <c r="D8" s="5">
        <v>0.93799999999999994</v>
      </c>
      <c r="E8" s="5">
        <v>0.93300000000000005</v>
      </c>
      <c r="F8" s="5">
        <f t="shared" si="3"/>
        <v>0.89400000000000002</v>
      </c>
      <c r="G8" s="6">
        <f t="shared" si="4"/>
        <v>8.9086859688196074E-3</v>
      </c>
      <c r="H8" s="5">
        <f t="shared" si="5"/>
        <v>0.9355</v>
      </c>
      <c r="I8" s="6">
        <f t="shared" si="6"/>
        <v>5.3590568060020291E-3</v>
      </c>
      <c r="J8" s="5">
        <f t="shared" si="7"/>
        <v>4.1499999999999981E-2</v>
      </c>
      <c r="L8" s="7">
        <f t="shared" si="17"/>
        <v>5</v>
      </c>
      <c r="M8" s="7">
        <f t="shared" si="15"/>
        <v>14</v>
      </c>
      <c r="N8" s="8">
        <f t="shared" si="0"/>
        <v>2.7030303030303022E-3</v>
      </c>
      <c r="O8" s="9">
        <f t="shared" si="8"/>
        <v>55.006721673388327</v>
      </c>
      <c r="P8" s="9">
        <f t="shared" si="9"/>
        <v>0.67411634997948511</v>
      </c>
      <c r="Q8" s="7">
        <f t="shared" si="1"/>
        <v>3.3126077437991892E-5</v>
      </c>
      <c r="R8" s="10">
        <f t="shared" si="10"/>
        <v>0.99879992970299547</v>
      </c>
      <c r="S8" s="7"/>
      <c r="T8" s="7">
        <f t="shared" si="18"/>
        <v>5</v>
      </c>
      <c r="U8" s="7">
        <f t="shared" si="16"/>
        <v>24</v>
      </c>
      <c r="V8" s="8">
        <f t="shared" si="11"/>
        <v>2.4819548872180466E-3</v>
      </c>
      <c r="W8" s="9">
        <f t="shared" si="12"/>
        <v>50.507832462719726</v>
      </c>
      <c r="X8" s="9">
        <f t="shared" si="13"/>
        <v>0.74478578766649328</v>
      </c>
      <c r="Y8" s="7">
        <f t="shared" si="2"/>
        <v>3.6598773605931475E-5</v>
      </c>
      <c r="Z8" s="10">
        <f t="shared" si="14"/>
        <v>0.99610128665127906</v>
      </c>
    </row>
    <row r="9" spans="1:26" x14ac:dyDescent="0.25">
      <c r="A9" s="5">
        <v>6</v>
      </c>
      <c r="B9" s="5">
        <v>0.88700000000000001</v>
      </c>
      <c r="C9" s="5">
        <v>0.89500000000000002</v>
      </c>
      <c r="D9" s="5">
        <v>0.93700000000000006</v>
      </c>
      <c r="E9" s="5">
        <v>0.93200000000000005</v>
      </c>
      <c r="F9" s="5">
        <f t="shared" si="3"/>
        <v>0.89100000000000001</v>
      </c>
      <c r="G9" s="6">
        <f t="shared" si="4"/>
        <v>8.9385474860335275E-3</v>
      </c>
      <c r="H9" s="5">
        <f t="shared" si="5"/>
        <v>0.93450000000000011</v>
      </c>
      <c r="I9" s="6">
        <f t="shared" si="6"/>
        <v>5.364806866952794E-3</v>
      </c>
      <c r="J9" s="5">
        <f t="shared" si="7"/>
        <v>4.3500000000000094E-2</v>
      </c>
      <c r="L9" s="7">
        <f t="shared" si="17"/>
        <v>6</v>
      </c>
      <c r="M9" s="7">
        <f t="shared" si="15"/>
        <v>15</v>
      </c>
      <c r="N9" s="8">
        <f t="shared" si="0"/>
        <v>2.6939393939393905E-3</v>
      </c>
      <c r="O9" s="9">
        <f t="shared" si="8"/>
        <v>54.8217214883881</v>
      </c>
      <c r="P9" s="9">
        <f t="shared" si="9"/>
        <v>0.70715364519301649</v>
      </c>
      <c r="Q9" s="7">
        <f t="shared" si="1"/>
        <v>3.4749530124784825E-5</v>
      </c>
      <c r="R9" s="10">
        <f t="shared" si="10"/>
        <v>0.9986706647813357</v>
      </c>
      <c r="S9" s="7"/>
      <c r="T9" s="7">
        <f t="shared" si="18"/>
        <v>6</v>
      </c>
      <c r="U9" s="7">
        <f t="shared" si="16"/>
        <v>25</v>
      </c>
      <c r="V9" s="8">
        <f t="shared" si="11"/>
        <v>2.4379699248120324E-3</v>
      </c>
      <c r="W9" s="9">
        <f t="shared" si="12"/>
        <v>49.612737582662447</v>
      </c>
      <c r="X9" s="9">
        <f t="shared" si="13"/>
        <v>0.79086450655279117</v>
      </c>
      <c r="Y9" s="7">
        <f t="shared" si="2"/>
        <v>3.8863081852004162E-5</v>
      </c>
      <c r="Z9" s="10">
        <f t="shared" si="14"/>
        <v>0.99544688745862697</v>
      </c>
    </row>
    <row r="10" spans="1:26" x14ac:dyDescent="0.25">
      <c r="A10" s="5">
        <v>7</v>
      </c>
      <c r="B10" s="5">
        <v>0.88400000000000001</v>
      </c>
      <c r="C10" s="5">
        <v>0.89100000000000001</v>
      </c>
      <c r="D10" s="5">
        <v>0.93700000000000006</v>
      </c>
      <c r="E10" s="5">
        <v>0.93200000000000005</v>
      </c>
      <c r="F10" s="5">
        <f t="shared" si="3"/>
        <v>0.88749999999999996</v>
      </c>
      <c r="G10" s="6">
        <f t="shared" si="4"/>
        <v>7.8563411896745306E-3</v>
      </c>
      <c r="H10" s="5">
        <f t="shared" si="5"/>
        <v>0.93450000000000011</v>
      </c>
      <c r="I10" s="6">
        <f t="shared" si="6"/>
        <v>5.364806866952794E-3</v>
      </c>
      <c r="J10" s="5">
        <f t="shared" si="7"/>
        <v>4.7000000000000153E-2</v>
      </c>
      <c r="L10" s="7">
        <f t="shared" si="17"/>
        <v>7</v>
      </c>
      <c r="M10" s="7">
        <f t="shared" si="15"/>
        <v>16</v>
      </c>
      <c r="N10" s="8">
        <f t="shared" si="0"/>
        <v>2.6878787878787899E-3</v>
      </c>
      <c r="O10" s="9">
        <f t="shared" si="8"/>
        <v>54.698388031721429</v>
      </c>
      <c r="P10" s="9">
        <f t="shared" si="9"/>
        <v>0.6569749926822025</v>
      </c>
      <c r="Q10" s="7">
        <f t="shared" si="1"/>
        <v>3.2283751140403426E-5</v>
      </c>
      <c r="R10" s="10">
        <f t="shared" si="10"/>
        <v>0.99884724322279261</v>
      </c>
      <c r="S10" s="7"/>
      <c r="T10" s="7">
        <f t="shared" si="18"/>
        <v>7</v>
      </c>
      <c r="U10" s="7">
        <f t="shared" si="16"/>
        <v>26</v>
      </c>
      <c r="V10" s="8">
        <f t="shared" si="11"/>
        <v>2.3740601503759421E-3</v>
      </c>
      <c r="W10" s="9">
        <f t="shared" si="12"/>
        <v>48.312172372322799</v>
      </c>
      <c r="X10" s="9">
        <f t="shared" si="13"/>
        <v>0.8019696013507599</v>
      </c>
      <c r="Y10" s="7">
        <f t="shared" si="2"/>
        <v>3.9408786210376343E-5</v>
      </c>
      <c r="Z10" s="10">
        <f t="shared" si="14"/>
        <v>0.99506455357225543</v>
      </c>
    </row>
    <row r="11" spans="1:26" x14ac:dyDescent="0.25">
      <c r="A11" s="5">
        <v>8</v>
      </c>
      <c r="B11" s="5">
        <v>0.88100000000000001</v>
      </c>
      <c r="C11" s="5">
        <v>0.88800000000000001</v>
      </c>
      <c r="D11" s="5">
        <v>0.93700000000000006</v>
      </c>
      <c r="E11" s="5">
        <v>0.93100000000000005</v>
      </c>
      <c r="F11" s="5">
        <f t="shared" si="3"/>
        <v>0.88450000000000006</v>
      </c>
      <c r="G11" s="6">
        <f t="shared" si="4"/>
        <v>7.8828828828828891E-3</v>
      </c>
      <c r="H11" s="5">
        <f t="shared" si="5"/>
        <v>0.93400000000000005</v>
      </c>
      <c r="I11" s="6">
        <f t="shared" si="6"/>
        <v>6.4446831364124652E-3</v>
      </c>
      <c r="J11" s="5">
        <f t="shared" si="7"/>
        <v>4.9499999999999988E-2</v>
      </c>
      <c r="L11" s="7">
        <f t="shared" si="17"/>
        <v>8</v>
      </c>
      <c r="M11" s="7">
        <f t="shared" si="15"/>
        <v>17</v>
      </c>
      <c r="N11" s="8">
        <f t="shared" si="0"/>
        <v>2.6575757575757605E-3</v>
      </c>
      <c r="O11" s="9">
        <f t="shared" si="8"/>
        <v>54.081720748387482</v>
      </c>
      <c r="P11" s="9">
        <f t="shared" si="9"/>
        <v>0.81227043773022523</v>
      </c>
      <c r="Q11" s="7">
        <f t="shared" si="1"/>
        <v>3.9914969310063263E-5</v>
      </c>
      <c r="R11" s="10">
        <f t="shared" si="10"/>
        <v>0.99819861210070615</v>
      </c>
      <c r="S11" s="7"/>
      <c r="T11" s="7">
        <f t="shared" si="18"/>
        <v>8</v>
      </c>
      <c r="U11" s="7">
        <f t="shared" si="16"/>
        <v>27</v>
      </c>
      <c r="V11" s="8">
        <f t="shared" si="11"/>
        <v>2.321804511278198E-3</v>
      </c>
      <c r="W11" s="9">
        <f t="shared" si="12"/>
        <v>47.248769053280398</v>
      </c>
      <c r="X11" s="9">
        <f t="shared" si="13"/>
        <v>0.83564075314339203</v>
      </c>
      <c r="Y11" s="7">
        <f t="shared" si="2"/>
        <v>4.1063386609466273E-5</v>
      </c>
      <c r="Z11" s="10">
        <f t="shared" si="14"/>
        <v>0.99440123310731698</v>
      </c>
    </row>
    <row r="12" spans="1:26" x14ac:dyDescent="0.25">
      <c r="A12" s="5">
        <v>9</v>
      </c>
      <c r="B12" s="5">
        <v>0.878</v>
      </c>
      <c r="C12" s="5">
        <v>0.88500000000000001</v>
      </c>
      <c r="D12" s="5">
        <v>0.93600000000000005</v>
      </c>
      <c r="E12" s="5">
        <v>0.93100000000000005</v>
      </c>
      <c r="F12" s="5">
        <f t="shared" si="3"/>
        <v>0.88149999999999995</v>
      </c>
      <c r="G12" s="6">
        <f t="shared" si="4"/>
        <v>7.9096045197740179E-3</v>
      </c>
      <c r="H12" s="5">
        <f t="shared" si="5"/>
        <v>0.9335</v>
      </c>
      <c r="I12" s="6">
        <f t="shared" si="6"/>
        <v>5.3705692803437208E-3</v>
      </c>
      <c r="J12" s="5">
        <f t="shared" si="7"/>
        <v>5.2000000000000046E-2</v>
      </c>
      <c r="L12" s="7">
        <f t="shared" si="17"/>
        <v>9</v>
      </c>
      <c r="M12" s="7">
        <f t="shared" si="15"/>
        <v>18</v>
      </c>
      <c r="N12" s="8">
        <f t="shared" si="0"/>
        <v>2.5878787878787892E-3</v>
      </c>
      <c r="O12" s="9">
        <f t="shared" si="8"/>
        <v>52.663385996719356</v>
      </c>
      <c r="P12" s="9">
        <f t="shared" si="9"/>
        <v>1.0883784483863694</v>
      </c>
      <c r="Q12" s="7">
        <f t="shared" si="1"/>
        <v>5.3482916953706189E-5</v>
      </c>
      <c r="R12" s="10">
        <f t="shared" si="10"/>
        <v>0.99659473523109832</v>
      </c>
      <c r="S12" s="7"/>
      <c r="T12" s="7">
        <f t="shared" si="18"/>
        <v>9</v>
      </c>
      <c r="U12" s="7">
        <f t="shared" si="16"/>
        <v>28</v>
      </c>
      <c r="V12" s="8">
        <f t="shared" si="11"/>
        <v>2.2676691729323325E-3</v>
      </c>
      <c r="W12" s="9">
        <f t="shared" si="12"/>
        <v>46.147113816286783</v>
      </c>
      <c r="X12" s="9">
        <f t="shared" si="13"/>
        <v>0.82775909154815552</v>
      </c>
      <c r="Y12" s="7">
        <f t="shared" si="2"/>
        <v>4.0676081758676348E-5</v>
      </c>
      <c r="Z12" s="10">
        <f t="shared" si="14"/>
        <v>0.99424184470829791</v>
      </c>
    </row>
    <row r="13" spans="1:26" x14ac:dyDescent="0.25">
      <c r="A13" s="5">
        <v>10</v>
      </c>
      <c r="B13" s="5">
        <v>0.875</v>
      </c>
      <c r="C13" s="5">
        <v>0.88100000000000001</v>
      </c>
      <c r="D13" s="5">
        <v>0.93500000000000005</v>
      </c>
      <c r="E13" s="5">
        <v>0.93100000000000005</v>
      </c>
      <c r="F13" s="5">
        <f t="shared" si="3"/>
        <v>0.878</v>
      </c>
      <c r="G13" s="6">
        <f t="shared" si="4"/>
        <v>6.8104426787741262E-3</v>
      </c>
      <c r="H13" s="5">
        <f t="shared" si="5"/>
        <v>0.93300000000000005</v>
      </c>
      <c r="I13" s="6">
        <f t="shared" si="6"/>
        <v>4.2964554242749765E-3</v>
      </c>
      <c r="J13" s="5">
        <f t="shared" si="7"/>
        <v>5.5000000000000049E-2</v>
      </c>
      <c r="L13" s="7">
        <f t="shared" si="17"/>
        <v>10</v>
      </c>
      <c r="M13" s="7">
        <f t="shared" si="15"/>
        <v>19</v>
      </c>
      <c r="N13" s="8">
        <f t="shared" si="0"/>
        <v>2.5393939393939411E-3</v>
      </c>
      <c r="O13" s="9">
        <f t="shared" si="8"/>
        <v>51.676718343385062</v>
      </c>
      <c r="P13" s="9">
        <f t="shared" si="9"/>
        <v>1.0010164576625886</v>
      </c>
      <c r="Q13" s="7">
        <f t="shared" si="1"/>
        <v>4.9189948729539597E-5</v>
      </c>
      <c r="R13" s="10">
        <f t="shared" si="10"/>
        <v>0.99700717822906748</v>
      </c>
      <c r="S13" s="7"/>
      <c r="T13" s="7">
        <f t="shared" si="18"/>
        <v>10</v>
      </c>
      <c r="U13" s="7">
        <f t="shared" si="16"/>
        <v>29</v>
      </c>
      <c r="V13" s="8">
        <f t="shared" si="11"/>
        <v>2.2052631578947392E-3</v>
      </c>
      <c r="W13" s="9">
        <f t="shared" si="12"/>
        <v>44.877150140308096</v>
      </c>
      <c r="X13" s="9">
        <f t="shared" si="13"/>
        <v>0.80394171217387078</v>
      </c>
      <c r="Y13" s="7">
        <f t="shared" si="2"/>
        <v>3.9505695736224005E-5</v>
      </c>
      <c r="Z13" s="10">
        <f t="shared" si="14"/>
        <v>0.99425659330790717</v>
      </c>
    </row>
    <row r="14" spans="1:26" x14ac:dyDescent="0.25">
      <c r="A14" s="5">
        <v>11</v>
      </c>
      <c r="B14" s="5">
        <v>0.872</v>
      </c>
      <c r="C14" s="5">
        <v>0.878</v>
      </c>
      <c r="D14" s="5">
        <v>0.93500000000000005</v>
      </c>
      <c r="E14" s="5">
        <v>0.93100000000000005</v>
      </c>
      <c r="F14" s="5">
        <f t="shared" si="3"/>
        <v>0.875</v>
      </c>
      <c r="G14" s="6">
        <f t="shared" si="4"/>
        <v>6.8337129840546759E-3</v>
      </c>
      <c r="H14" s="5">
        <f t="shared" si="5"/>
        <v>0.93300000000000005</v>
      </c>
      <c r="I14" s="6">
        <f t="shared" si="6"/>
        <v>4.2964554242749765E-3</v>
      </c>
      <c r="J14" s="5">
        <f t="shared" si="7"/>
        <v>5.8000000000000052E-2</v>
      </c>
      <c r="L14">
        <f t="shared" si="17"/>
        <v>11</v>
      </c>
      <c r="M14">
        <f t="shared" si="15"/>
        <v>20</v>
      </c>
      <c r="N14" s="11">
        <f t="shared" si="0"/>
        <v>2.4848484848484886E-3</v>
      </c>
      <c r="O14" s="12">
        <f t="shared" si="8"/>
        <v>50.566717233383983</v>
      </c>
      <c r="P14" s="12">
        <f t="shared" si="9"/>
        <v>1.0346420083350336</v>
      </c>
      <c r="Q14">
        <f t="shared" si="1"/>
        <v>5.0842308289583544E-5</v>
      </c>
      <c r="R14" s="13">
        <f t="shared" si="10"/>
        <v>0.99666198277037621</v>
      </c>
      <c r="T14">
        <f t="shared" si="18"/>
        <v>11</v>
      </c>
      <c r="U14">
        <f t="shared" si="16"/>
        <v>30</v>
      </c>
      <c r="V14" s="11">
        <f t="shared" si="11"/>
        <v>2.1439849624060184E-3</v>
      </c>
      <c r="W14" s="12">
        <f t="shared" si="12"/>
        <v>43.630137615100104</v>
      </c>
      <c r="X14" s="12">
        <f t="shared" si="13"/>
        <v>0.80328218128970308</v>
      </c>
      <c r="Y14">
        <f t="shared" si="2"/>
        <v>3.9473286388575994E-5</v>
      </c>
      <c r="Z14" s="13">
        <f t="shared" si="14"/>
        <v>0.99393551654045165</v>
      </c>
    </row>
    <row r="15" spans="1:26" x14ac:dyDescent="0.25">
      <c r="A15" s="5">
        <v>12</v>
      </c>
      <c r="B15" s="5">
        <v>0.86899999999999999</v>
      </c>
      <c r="C15" s="5">
        <v>0.875</v>
      </c>
      <c r="D15" s="5">
        <v>0.93400000000000005</v>
      </c>
      <c r="E15" s="5">
        <v>0.93</v>
      </c>
      <c r="F15" s="5">
        <f t="shared" si="3"/>
        <v>0.872</v>
      </c>
      <c r="G15" s="6">
        <f t="shared" si="4"/>
        <v>6.8571428571428629E-3</v>
      </c>
      <c r="H15" s="5">
        <f t="shared" si="5"/>
        <v>0.93200000000000005</v>
      </c>
      <c r="I15" s="6">
        <f t="shared" si="6"/>
        <v>4.3010752688172078E-3</v>
      </c>
      <c r="J15" s="5">
        <f t="shared" si="7"/>
        <v>6.0000000000000053E-2</v>
      </c>
      <c r="L15">
        <f t="shared" si="17"/>
        <v>12</v>
      </c>
      <c r="M15">
        <f t="shared" si="15"/>
        <v>21</v>
      </c>
      <c r="N15" s="11">
        <f t="shared" si="0"/>
        <v>2.436363636363641E-3</v>
      </c>
      <c r="O15" s="12">
        <f t="shared" si="8"/>
        <v>49.580049580049682</v>
      </c>
      <c r="P15" s="12">
        <f t="shared" si="9"/>
        <v>1.1724789618919416</v>
      </c>
      <c r="Q15">
        <f t="shared" si="1"/>
        <v>5.7615616187369991E-5</v>
      </c>
      <c r="R15" s="13">
        <f t="shared" si="10"/>
        <v>0.9955460274630834</v>
      </c>
      <c r="T15">
        <f t="shared" si="18"/>
        <v>12</v>
      </c>
      <c r="U15">
        <f t="shared" si="16"/>
        <v>31</v>
      </c>
      <c r="V15" s="11">
        <f t="shared" si="11"/>
        <v>2.0860902255639127E-3</v>
      </c>
      <c r="W15" s="12">
        <f t="shared" si="12"/>
        <v>42.451978542204166</v>
      </c>
      <c r="X15" s="12">
        <f t="shared" si="13"/>
        <v>0.82784157894804677</v>
      </c>
      <c r="Y15">
        <f t="shared" si="2"/>
        <v>4.0680135189507006E-5</v>
      </c>
      <c r="Z15" s="13">
        <f t="shared" si="14"/>
        <v>0.99320157200624015</v>
      </c>
    </row>
    <row r="16" spans="1:26" x14ac:dyDescent="0.25">
      <c r="A16" s="5">
        <v>13</v>
      </c>
      <c r="B16" s="5">
        <v>0.86599999999999999</v>
      </c>
      <c r="C16" s="5">
        <v>0.871</v>
      </c>
      <c r="D16" s="5">
        <v>0.93400000000000005</v>
      </c>
      <c r="E16" s="5">
        <v>0.92900000000000005</v>
      </c>
      <c r="F16" s="5">
        <f t="shared" si="3"/>
        <v>0.86850000000000005</v>
      </c>
      <c r="G16" s="6">
        <f t="shared" si="4"/>
        <v>5.7405281285878348E-3</v>
      </c>
      <c r="H16" s="5">
        <f t="shared" si="5"/>
        <v>0.93149999999999999</v>
      </c>
      <c r="I16" s="6">
        <f t="shared" si="6"/>
        <v>5.3821313240043104E-3</v>
      </c>
      <c r="J16" s="5">
        <f t="shared" si="7"/>
        <v>6.2999999999999945E-2</v>
      </c>
      <c r="L16">
        <f t="shared" si="17"/>
        <v>13</v>
      </c>
      <c r="M16">
        <f t="shared" si="15"/>
        <v>22</v>
      </c>
      <c r="N16" s="11">
        <f t="shared" si="0"/>
        <v>2.3393939393939458E-3</v>
      </c>
      <c r="O16" s="12">
        <f t="shared" si="8"/>
        <v>47.60671427338108</v>
      </c>
      <c r="P16" s="12">
        <f t="shared" si="9"/>
        <v>1.1193827691242253</v>
      </c>
      <c r="Q16">
        <f t="shared" si="1"/>
        <v>5.5006469274764414E-5</v>
      </c>
      <c r="R16" s="13">
        <f t="shared" si="10"/>
        <v>0.99559653870568943</v>
      </c>
      <c r="T16">
        <f t="shared" si="18"/>
        <v>13</v>
      </c>
      <c r="U16">
        <f t="shared" si="16"/>
        <v>32</v>
      </c>
      <c r="V16" s="11">
        <f t="shared" si="11"/>
        <v>2.0180451127819578E-3</v>
      </c>
      <c r="W16" s="12">
        <f t="shared" si="12"/>
        <v>41.067259112371964</v>
      </c>
      <c r="X16" s="12">
        <f t="shared" si="13"/>
        <v>0.78327541598153594</v>
      </c>
      <c r="Y16">
        <f t="shared" si="2"/>
        <v>3.8490153941332669E-5</v>
      </c>
      <c r="Z16" s="13">
        <f t="shared" si="14"/>
        <v>0.99349457669927321</v>
      </c>
    </row>
    <row r="17" spans="1:26" x14ac:dyDescent="0.25">
      <c r="A17" s="5">
        <v>14</v>
      </c>
      <c r="B17" s="5">
        <v>0.86299999999999999</v>
      </c>
      <c r="C17" s="5">
        <v>0.86799999999999999</v>
      </c>
      <c r="D17" s="5">
        <v>0.93300000000000005</v>
      </c>
      <c r="E17" s="5">
        <v>0.92900000000000005</v>
      </c>
      <c r="F17" s="5">
        <f t="shared" si="3"/>
        <v>0.86549999999999994</v>
      </c>
      <c r="G17" s="6">
        <f t="shared" si="4"/>
        <v>5.7603686635944755E-3</v>
      </c>
      <c r="H17" s="5">
        <f t="shared" si="5"/>
        <v>0.93100000000000005</v>
      </c>
      <c r="I17" s="6">
        <f t="shared" si="6"/>
        <v>4.3057050592034485E-3</v>
      </c>
      <c r="J17" s="5">
        <f t="shared" si="7"/>
        <v>6.5500000000000114E-2</v>
      </c>
      <c r="L17">
        <f t="shared" si="17"/>
        <v>14</v>
      </c>
      <c r="M17">
        <f t="shared" si="15"/>
        <v>23</v>
      </c>
      <c r="N17" s="11">
        <f t="shared" si="0"/>
        <v>2.260606060606061E-3</v>
      </c>
      <c r="O17" s="12">
        <f t="shared" si="8"/>
        <v>46.003379336712683</v>
      </c>
      <c r="P17" s="12">
        <f t="shared" si="9"/>
        <v>1.1193827691241796</v>
      </c>
      <c r="Q17">
        <f t="shared" si="1"/>
        <v>5.5006469274762172E-5</v>
      </c>
      <c r="R17" s="13">
        <f t="shared" si="10"/>
        <v>0.99528571837353697</v>
      </c>
      <c r="T17">
        <f t="shared" si="18"/>
        <v>14</v>
      </c>
      <c r="U17">
        <f t="shared" si="16"/>
        <v>33</v>
      </c>
      <c r="V17" s="11">
        <f t="shared" si="11"/>
        <v>1.9563909774436088E-3</v>
      </c>
      <c r="W17" s="12">
        <f t="shared" si="12"/>
        <v>39.812596203573648</v>
      </c>
      <c r="X17" s="12">
        <f t="shared" si="13"/>
        <v>0.75977549385413667</v>
      </c>
      <c r="Y17">
        <f t="shared" si="2"/>
        <v>3.7335367767992276E-5</v>
      </c>
      <c r="Z17" s="13">
        <f t="shared" si="14"/>
        <v>0.99348725059198495</v>
      </c>
    </row>
    <row r="18" spans="1:26" x14ac:dyDescent="0.25">
      <c r="A18" s="5">
        <v>15</v>
      </c>
      <c r="B18" s="5">
        <v>0.86</v>
      </c>
      <c r="C18" s="5">
        <v>0.86499999999999999</v>
      </c>
      <c r="D18" s="5">
        <v>0.93300000000000005</v>
      </c>
      <c r="E18" s="5">
        <v>0.92800000000000005</v>
      </c>
      <c r="F18" s="5">
        <f t="shared" si="3"/>
        <v>0.86250000000000004</v>
      </c>
      <c r="G18" s="6">
        <f t="shared" si="4"/>
        <v>5.7803468208092535E-3</v>
      </c>
      <c r="H18" s="5">
        <f t="shared" si="5"/>
        <v>0.9305000000000001</v>
      </c>
      <c r="I18" s="6">
        <f t="shared" si="6"/>
        <v>5.3879310344827633E-3</v>
      </c>
      <c r="J18" s="5">
        <f t="shared" si="7"/>
        <v>6.800000000000006E-2</v>
      </c>
      <c r="L18">
        <f t="shared" si="17"/>
        <v>15</v>
      </c>
      <c r="M18">
        <f t="shared" si="15"/>
        <v>24</v>
      </c>
      <c r="N18" s="11">
        <f t="shared" si="0"/>
        <v>2.1515151515151577E-3</v>
      </c>
      <c r="O18" s="12">
        <f t="shared" si="8"/>
        <v>43.783377116710582</v>
      </c>
      <c r="P18" s="12">
        <f t="shared" si="9"/>
        <v>1.1495511822934683</v>
      </c>
      <c r="Q18">
        <f t="shared" si="1"/>
        <v>5.6488945097901027E-5</v>
      </c>
      <c r="R18" s="13">
        <f t="shared" si="10"/>
        <v>0.99451546717171713</v>
      </c>
      <c r="T18">
        <f t="shared" si="18"/>
        <v>15</v>
      </c>
      <c r="U18">
        <f t="shared" si="16"/>
        <v>34</v>
      </c>
      <c r="V18" s="11">
        <f t="shared" si="11"/>
        <v>1.895488721804511E-3</v>
      </c>
      <c r="W18" s="12">
        <f t="shared" si="12"/>
        <v>38.573234061955866</v>
      </c>
      <c r="X18" s="12">
        <f t="shared" si="13"/>
        <v>0.71402669409748265</v>
      </c>
      <c r="Y18">
        <f t="shared" si="2"/>
        <v>3.5087271747950292E-5</v>
      </c>
      <c r="Z18" s="13">
        <f t="shared" si="14"/>
        <v>0.99387002239375477</v>
      </c>
    </row>
    <row r="19" spans="1:26" x14ac:dyDescent="0.25">
      <c r="A19" s="5">
        <v>16</v>
      </c>
      <c r="B19" s="5">
        <v>0.85699999999999998</v>
      </c>
      <c r="C19" s="5">
        <v>0.86099999999999999</v>
      </c>
      <c r="D19" s="5">
        <v>0.93300000000000005</v>
      </c>
      <c r="E19" s="5">
        <v>0.92800000000000005</v>
      </c>
      <c r="F19" s="5">
        <f t="shared" si="3"/>
        <v>0.85899999999999999</v>
      </c>
      <c r="G19" s="6">
        <f t="shared" si="4"/>
        <v>4.6457607433217233E-3</v>
      </c>
      <c r="H19" s="5">
        <f t="shared" si="5"/>
        <v>0.9305000000000001</v>
      </c>
      <c r="I19" s="6">
        <f t="shared" si="6"/>
        <v>5.3879310344827633E-3</v>
      </c>
      <c r="J19" s="5">
        <f t="shared" si="7"/>
        <v>7.1500000000000119E-2</v>
      </c>
      <c r="L19">
        <f t="shared" si="17"/>
        <v>16</v>
      </c>
      <c r="M19">
        <f t="shared" si="15"/>
        <v>25</v>
      </c>
      <c r="N19" s="11">
        <f t="shared" si="0"/>
        <v>2.0787878787878848E-3</v>
      </c>
      <c r="O19" s="12">
        <f t="shared" si="8"/>
        <v>42.303375636709092</v>
      </c>
      <c r="P19" s="12">
        <f t="shared" si="9"/>
        <v>0.82619608829284774</v>
      </c>
      <c r="Q19">
        <f t="shared" si="1"/>
        <v>4.0599275778710532E-5</v>
      </c>
      <c r="R19" s="13">
        <f t="shared" si="10"/>
        <v>0.99695783336722943</v>
      </c>
      <c r="T19">
        <f t="shared" si="18"/>
        <v>16</v>
      </c>
      <c r="U19">
        <f t="shared" si="16"/>
        <v>35</v>
      </c>
      <c r="V19" s="11">
        <f t="shared" si="11"/>
        <v>1.8296992481203005E-3</v>
      </c>
      <c r="W19" s="12">
        <f t="shared" si="12"/>
        <v>37.234416933665059</v>
      </c>
      <c r="X19" s="12">
        <f t="shared" si="13"/>
        <v>0.68722515698441899</v>
      </c>
      <c r="Y19">
        <f t="shared" si="2"/>
        <v>3.3770244214214352E-5</v>
      </c>
      <c r="Z19" s="13">
        <f t="shared" si="14"/>
        <v>0.993905660381317</v>
      </c>
    </row>
    <row r="20" spans="1:26" x14ac:dyDescent="0.25">
      <c r="A20" s="5">
        <v>17</v>
      </c>
      <c r="B20" s="5">
        <v>0.85499999999999998</v>
      </c>
      <c r="C20" s="5">
        <v>0.85799999999999998</v>
      </c>
      <c r="D20" s="5">
        <v>0.93200000000000005</v>
      </c>
      <c r="E20" s="5">
        <v>0.92700000000000005</v>
      </c>
      <c r="F20" s="5">
        <f t="shared" si="3"/>
        <v>0.85650000000000004</v>
      </c>
      <c r="G20" s="6">
        <f t="shared" si="4"/>
        <v>3.4965034965034995E-3</v>
      </c>
      <c r="H20" s="5">
        <f t="shared" si="5"/>
        <v>0.92949999999999999</v>
      </c>
      <c r="I20" s="6">
        <f t="shared" si="6"/>
        <v>5.3937432578209325E-3</v>
      </c>
      <c r="J20" s="5">
        <f t="shared" si="7"/>
        <v>7.2999999999999954E-2</v>
      </c>
      <c r="L20">
        <f t="shared" si="17"/>
        <v>17</v>
      </c>
      <c r="M20">
        <f t="shared" si="15"/>
        <v>26</v>
      </c>
      <c r="N20" s="11">
        <f t="shared" si="0"/>
        <v>2.0545454545454617E-3</v>
      </c>
      <c r="O20" s="12">
        <f t="shared" si="8"/>
        <v>41.810041810041959</v>
      </c>
      <c r="P20" s="12">
        <f t="shared" si="9"/>
        <v>0.92191243248891719</v>
      </c>
      <c r="Q20">
        <f t="shared" si="1"/>
        <v>4.5302776932505392E-5</v>
      </c>
      <c r="R20" s="13">
        <f t="shared" si="10"/>
        <v>0.99612544206365661</v>
      </c>
      <c r="T20">
        <f t="shared" si="18"/>
        <v>17</v>
      </c>
      <c r="U20">
        <f t="shared" si="16"/>
        <v>36</v>
      </c>
      <c r="V20" s="11">
        <f t="shared" si="11"/>
        <v>1.7842105263157885E-3</v>
      </c>
      <c r="W20" s="12">
        <f t="shared" si="12"/>
        <v>36.308720519246819</v>
      </c>
      <c r="X20" s="12">
        <f t="shared" si="13"/>
        <v>0.73427742437303323</v>
      </c>
      <c r="Y20">
        <f t="shared" si="2"/>
        <v>3.6082392633690844E-5</v>
      </c>
      <c r="Z20" s="13">
        <f t="shared" si="14"/>
        <v>0.99269221798958218</v>
      </c>
    </row>
    <row r="21" spans="1:26" x14ac:dyDescent="0.25">
      <c r="A21" s="5">
        <v>18</v>
      </c>
      <c r="B21" s="5">
        <v>0.85199999999999998</v>
      </c>
      <c r="C21" s="5">
        <v>0.85599999999999998</v>
      </c>
      <c r="D21" s="5">
        <v>0.93200000000000005</v>
      </c>
      <c r="E21" s="5">
        <v>0.92600000000000005</v>
      </c>
      <c r="F21" s="5">
        <f t="shared" si="3"/>
        <v>0.85399999999999998</v>
      </c>
      <c r="G21" s="6">
        <f t="shared" si="4"/>
        <v>4.6728971962616862E-3</v>
      </c>
      <c r="H21" s="5">
        <f t="shared" si="5"/>
        <v>0.92900000000000005</v>
      </c>
      <c r="I21" s="6">
        <f t="shared" si="6"/>
        <v>6.4794816414686877E-3</v>
      </c>
      <c r="J21" s="5">
        <f t="shared" si="7"/>
        <v>7.5000000000000067E-2</v>
      </c>
      <c r="L21">
        <f t="shared" si="17"/>
        <v>18</v>
      </c>
      <c r="M21">
        <f t="shared" si="15"/>
        <v>27</v>
      </c>
      <c r="N21" s="11">
        <f t="shared" si="0"/>
        <v>1.996969696969695E-3</v>
      </c>
      <c r="O21" s="12">
        <f t="shared" si="8"/>
        <v>40.638373971707274</v>
      </c>
      <c r="P21" s="12">
        <f t="shared" si="9"/>
        <v>0.83989087898991799</v>
      </c>
      <c r="Q21">
        <f t="shared" si="1"/>
        <v>4.1272237793564557E-5</v>
      </c>
      <c r="R21" s="13">
        <f t="shared" si="10"/>
        <v>0.99659449473913708</v>
      </c>
      <c r="T21">
        <f t="shared" si="18"/>
        <v>18</v>
      </c>
      <c r="U21">
        <f t="shared" si="16"/>
        <v>37</v>
      </c>
      <c r="V21" s="11">
        <f t="shared" si="11"/>
        <v>1.730451127819546E-3</v>
      </c>
      <c r="W21" s="12">
        <f t="shared" si="12"/>
        <v>35.214715665843435</v>
      </c>
      <c r="X21" s="12">
        <f t="shared" si="13"/>
        <v>0.70388610623245518</v>
      </c>
      <c r="Y21">
        <f t="shared" si="2"/>
        <v>3.4588963260262849E-5</v>
      </c>
      <c r="Z21" s="13">
        <f t="shared" si="14"/>
        <v>0.99285969440556687</v>
      </c>
    </row>
    <row r="22" spans="1:26" x14ac:dyDescent="0.25">
      <c r="A22" s="5">
        <v>19</v>
      </c>
      <c r="B22" s="5">
        <v>0.84899999999999998</v>
      </c>
      <c r="C22" s="5">
        <v>0.85199999999999998</v>
      </c>
      <c r="D22" s="5">
        <v>0.93100000000000005</v>
      </c>
      <c r="E22" s="5">
        <v>0.92600000000000005</v>
      </c>
      <c r="F22" s="5">
        <f t="shared" si="3"/>
        <v>0.85050000000000003</v>
      </c>
      <c r="G22" s="6">
        <f t="shared" si="4"/>
        <v>3.5211267605633834E-3</v>
      </c>
      <c r="H22" s="5">
        <f t="shared" si="5"/>
        <v>0.9285000000000001</v>
      </c>
      <c r="I22" s="6">
        <f t="shared" si="6"/>
        <v>5.3995680345572403E-3</v>
      </c>
      <c r="J22" s="5">
        <f t="shared" si="7"/>
        <v>7.8000000000000069E-2</v>
      </c>
      <c r="L22">
        <f t="shared" ref="L22:L37" si="19">L21+1</f>
        <v>19</v>
      </c>
      <c r="M22">
        <f t="shared" si="15"/>
        <v>28</v>
      </c>
      <c r="N22" s="11">
        <f t="shared" si="0"/>
        <v>1.9333333333333342E-3</v>
      </c>
      <c r="O22" s="12">
        <f t="shared" si="8"/>
        <v>39.343372676706032</v>
      </c>
      <c r="P22" s="12">
        <f t="shared" si="9"/>
        <v>0.38263198671667992</v>
      </c>
      <c r="Q22">
        <f t="shared" si="1"/>
        <v>1.8802535827257646E-5</v>
      </c>
      <c r="R22" s="13">
        <f t="shared" si="10"/>
        <v>0.99924389717001505</v>
      </c>
      <c r="T22">
        <f t="shared" ref="T22:T37" si="20">T21+1</f>
        <v>19</v>
      </c>
      <c r="U22">
        <f t="shared" si="16"/>
        <v>38</v>
      </c>
      <c r="V22" s="11">
        <f t="shared" si="11"/>
        <v>1.6691729323308241E-3</v>
      </c>
      <c r="W22" s="12">
        <f t="shared" si="12"/>
        <v>33.967703140635422</v>
      </c>
      <c r="X22" s="12">
        <f t="shared" si="13"/>
        <v>0.65148655108706466</v>
      </c>
      <c r="Y22">
        <f t="shared" si="2"/>
        <v>3.2014049120418354E-5</v>
      </c>
      <c r="Z22" s="13">
        <f t="shared" si="14"/>
        <v>0.99342213607528906</v>
      </c>
    </row>
    <row r="23" spans="1:26" x14ac:dyDescent="0.25">
      <c r="A23" s="5">
        <v>20</v>
      </c>
      <c r="B23" s="5">
        <v>0.84599999999999997</v>
      </c>
      <c r="C23" s="5">
        <v>0.84899999999999998</v>
      </c>
      <c r="D23" s="5">
        <v>0.93</v>
      </c>
      <c r="E23" s="5">
        <v>0.92500000000000004</v>
      </c>
      <c r="F23" s="5">
        <f t="shared" si="3"/>
        <v>0.84749999999999992</v>
      </c>
      <c r="G23" s="6">
        <f t="shared" si="4"/>
        <v>3.533568904593643E-3</v>
      </c>
      <c r="H23" s="5">
        <f t="shared" si="5"/>
        <v>0.92749999999999999</v>
      </c>
      <c r="I23" s="6">
        <f t="shared" si="6"/>
        <v>5.40540540540541E-3</v>
      </c>
      <c r="J23" s="5">
        <f t="shared" si="7"/>
        <v>8.0000000000000071E-2</v>
      </c>
      <c r="L23">
        <f t="shared" si="19"/>
        <v>20</v>
      </c>
      <c r="M23">
        <f t="shared" si="15"/>
        <v>29</v>
      </c>
      <c r="N23" s="11">
        <f t="shared" si="0"/>
        <v>1.9030303030303038E-3</v>
      </c>
      <c r="O23" s="12">
        <f t="shared" si="8"/>
        <v>38.726705393372072</v>
      </c>
      <c r="P23" s="12">
        <f t="shared" si="9"/>
        <v>0.45105323190166641</v>
      </c>
      <c r="Q23">
        <f t="shared" si="1"/>
        <v>2.2164755815647881E-5</v>
      </c>
      <c r="R23" s="13">
        <f t="shared" si="10"/>
        <v>0.99891593973840709</v>
      </c>
      <c r="T23">
        <f t="shared" si="20"/>
        <v>20</v>
      </c>
      <c r="U23">
        <f t="shared" si="16"/>
        <v>39</v>
      </c>
      <c r="V23" s="11">
        <f t="shared" si="11"/>
        <v>1.6176691729323262E-3</v>
      </c>
      <c r="W23" s="12">
        <f t="shared" si="12"/>
        <v>32.919600588773427</v>
      </c>
      <c r="X23" s="12">
        <f t="shared" si="13"/>
        <v>0.68417131365412753</v>
      </c>
      <c r="Y23">
        <f t="shared" si="2"/>
        <v>3.362017835296382E-5</v>
      </c>
      <c r="Z23" s="13">
        <f t="shared" si="14"/>
        <v>0.99228511267048403</v>
      </c>
    </row>
    <row r="24" spans="1:26" x14ac:dyDescent="0.25">
      <c r="A24" s="5">
        <v>21</v>
      </c>
      <c r="B24" s="5">
        <v>0.84399999999999997</v>
      </c>
      <c r="C24" s="5">
        <v>0.84599999999999997</v>
      </c>
      <c r="D24" s="5">
        <v>0.93</v>
      </c>
      <c r="E24" s="5">
        <v>0.92400000000000004</v>
      </c>
      <c r="F24" s="5">
        <f t="shared" si="3"/>
        <v>0.84499999999999997</v>
      </c>
      <c r="G24" s="6">
        <f t="shared" si="4"/>
        <v>2.36406619385343E-3</v>
      </c>
      <c r="H24" s="5">
        <f t="shared" si="5"/>
        <v>0.92700000000000005</v>
      </c>
      <c r="I24" s="6">
        <f t="shared" si="6"/>
        <v>6.4935064935064991E-3</v>
      </c>
      <c r="J24" s="5">
        <f t="shared" si="7"/>
        <v>8.2000000000000073E-2</v>
      </c>
      <c r="L24">
        <f t="shared" si="19"/>
        <v>21</v>
      </c>
      <c r="M24">
        <f t="shared" si="15"/>
        <v>30</v>
      </c>
      <c r="N24" s="11">
        <f t="shared" si="0"/>
        <v>1.8575757575757556E-3</v>
      </c>
      <c r="O24" s="12">
        <f t="shared" si="8"/>
        <v>37.801704468371099</v>
      </c>
      <c r="P24" s="12">
        <f t="shared" si="9"/>
        <v>0.58826309580354152</v>
      </c>
      <c r="Q24">
        <f t="shared" si="1"/>
        <v>2.8907248527786024E-5</v>
      </c>
      <c r="R24" s="13">
        <f t="shared" si="10"/>
        <v>0.9980663856551315</v>
      </c>
      <c r="T24">
        <f t="shared" si="20"/>
        <v>21</v>
      </c>
      <c r="U24">
        <f t="shared" si="16"/>
        <v>40</v>
      </c>
      <c r="V24" s="11">
        <f t="shared" si="11"/>
        <v>1.5631578947368379E-3</v>
      </c>
      <c r="W24" s="12">
        <f t="shared" si="12"/>
        <v>31.810294968189627</v>
      </c>
      <c r="X24" s="12">
        <f t="shared" si="13"/>
        <v>0.71186489292495858</v>
      </c>
      <c r="Y24">
        <f t="shared" si="2"/>
        <v>3.4981040838332454E-5</v>
      </c>
      <c r="Z24" s="13">
        <f t="shared" si="14"/>
        <v>0.9910662264517377</v>
      </c>
    </row>
    <row r="25" spans="1:26" x14ac:dyDescent="0.25">
      <c r="A25" s="5">
        <v>22</v>
      </c>
      <c r="B25" s="5">
        <v>0.84099999999999997</v>
      </c>
      <c r="C25" s="5">
        <v>0.84399999999999997</v>
      </c>
      <c r="D25" s="5">
        <v>0.92900000000000005</v>
      </c>
      <c r="E25" s="5">
        <v>0.92400000000000004</v>
      </c>
      <c r="F25" s="5">
        <f t="shared" si="3"/>
        <v>0.84250000000000003</v>
      </c>
      <c r="G25" s="6">
        <f t="shared" si="4"/>
        <v>3.5545023696682498E-3</v>
      </c>
      <c r="H25" s="5">
        <f t="shared" si="5"/>
        <v>0.9265000000000001</v>
      </c>
      <c r="I25" s="6">
        <f t="shared" si="6"/>
        <v>5.4112554112554162E-3</v>
      </c>
      <c r="J25" s="5">
        <f t="shared" si="7"/>
        <v>8.4000000000000075E-2</v>
      </c>
      <c r="L25">
        <f t="shared" si="19"/>
        <v>22</v>
      </c>
      <c r="M25">
        <f t="shared" si="15"/>
        <v>31</v>
      </c>
      <c r="N25" s="11">
        <f t="shared" si="0"/>
        <v>1.803030303030302E-3</v>
      </c>
      <c r="O25" s="12">
        <f t="shared" si="8"/>
        <v>36.691703358370006</v>
      </c>
      <c r="P25" s="12">
        <f t="shared" si="9"/>
        <v>0.71915145284904169</v>
      </c>
      <c r="Q25">
        <f t="shared" si="1"/>
        <v>3.5339102393001902E-5</v>
      </c>
      <c r="R25" s="13">
        <f t="shared" si="10"/>
        <v>0.99693618650964666</v>
      </c>
      <c r="T25">
        <f t="shared" si="20"/>
        <v>22</v>
      </c>
      <c r="U25">
        <f t="shared" si="16"/>
        <v>41</v>
      </c>
      <c r="V25" s="11">
        <f t="shared" si="11"/>
        <v>1.521428571428567E-3</v>
      </c>
      <c r="W25" s="12">
        <f t="shared" si="12"/>
        <v>30.961102389673737</v>
      </c>
      <c r="X25" s="12">
        <f t="shared" si="13"/>
        <v>0.6662962447430405</v>
      </c>
      <c r="Y25">
        <f t="shared" si="2"/>
        <v>3.2741797466673003E-5</v>
      </c>
      <c r="Z25" s="13">
        <f t="shared" si="14"/>
        <v>0.99173259916911782</v>
      </c>
    </row>
    <row r="26" spans="1:26" x14ac:dyDescent="0.25">
      <c r="A26" s="5">
        <v>23</v>
      </c>
      <c r="B26" s="5">
        <v>0.83899999999999997</v>
      </c>
      <c r="C26" s="5">
        <v>0.84099999999999997</v>
      </c>
      <c r="D26" s="5">
        <v>0.92900000000000005</v>
      </c>
      <c r="E26" s="5">
        <v>0.92300000000000004</v>
      </c>
      <c r="F26" s="5">
        <f t="shared" si="3"/>
        <v>0.84</v>
      </c>
      <c r="G26" s="6">
        <f t="shared" si="4"/>
        <v>2.3781212841854958E-3</v>
      </c>
      <c r="H26" s="5">
        <f t="shared" si="5"/>
        <v>0.92600000000000005</v>
      </c>
      <c r="I26" s="6">
        <f t="shared" si="6"/>
        <v>6.5005417118093227E-3</v>
      </c>
      <c r="J26" s="5">
        <f t="shared" si="7"/>
        <v>8.6000000000000076E-2</v>
      </c>
      <c r="L26">
        <f t="shared" si="19"/>
        <v>23</v>
      </c>
      <c r="M26">
        <f t="shared" si="15"/>
        <v>32</v>
      </c>
      <c r="N26" s="11">
        <f t="shared" si="0"/>
        <v>1.7454545454545483E-3</v>
      </c>
      <c r="O26" s="12">
        <f t="shared" si="8"/>
        <v>35.520035520035584</v>
      </c>
      <c r="P26" s="12">
        <f t="shared" si="9"/>
        <v>0.813440014200142</v>
      </c>
      <c r="Q26">
        <f t="shared" si="1"/>
        <v>3.997244229779497E-5</v>
      </c>
      <c r="R26" s="13">
        <f t="shared" si="10"/>
        <v>0.99582192767612809</v>
      </c>
      <c r="T26">
        <f t="shared" si="20"/>
        <v>23</v>
      </c>
      <c r="U26">
        <f t="shared" si="16"/>
        <v>42</v>
      </c>
      <c r="V26" s="11">
        <f t="shared" si="11"/>
        <v>1.4781954887217988E-3</v>
      </c>
      <c r="W26" s="12">
        <f t="shared" si="12"/>
        <v>30.081308276796889</v>
      </c>
      <c r="X26" s="12">
        <f t="shared" si="13"/>
        <v>0.62756983569642233</v>
      </c>
      <c r="Y26">
        <f t="shared" si="2"/>
        <v>3.0838781726122181E-5</v>
      </c>
      <c r="Z26" s="13">
        <f t="shared" si="14"/>
        <v>0.99222654608456007</v>
      </c>
    </row>
    <row r="27" spans="1:26" x14ac:dyDescent="0.25">
      <c r="A27" s="5">
        <v>24</v>
      </c>
      <c r="B27" s="5">
        <v>0.83699999999999997</v>
      </c>
      <c r="C27" s="5">
        <v>0.83799999999999997</v>
      </c>
      <c r="D27" s="5">
        <v>0.92800000000000005</v>
      </c>
      <c r="E27" s="5">
        <v>0.92200000000000004</v>
      </c>
      <c r="F27" s="5">
        <f t="shared" si="3"/>
        <v>0.83749999999999991</v>
      </c>
      <c r="G27" s="6">
        <f t="shared" si="4"/>
        <v>1.1933174224343687E-3</v>
      </c>
      <c r="H27" s="5">
        <f t="shared" si="5"/>
        <v>0.92500000000000004</v>
      </c>
      <c r="I27" s="6">
        <f t="shared" si="6"/>
        <v>6.5075921908893768E-3</v>
      </c>
      <c r="J27" s="5">
        <f t="shared" si="7"/>
        <v>8.7500000000000133E-2</v>
      </c>
      <c r="L27">
        <f t="shared" si="19"/>
        <v>24</v>
      </c>
      <c r="M27">
        <f t="shared" si="15"/>
        <v>33</v>
      </c>
      <c r="N27" s="11">
        <f t="shared" si="0"/>
        <v>1.6909090909090878E-3</v>
      </c>
      <c r="O27" s="12">
        <f t="shared" si="8"/>
        <v>34.410034410034356</v>
      </c>
      <c r="P27" s="12">
        <f t="shared" si="9"/>
        <v>0.87427676513349439</v>
      </c>
      <c r="Q27">
        <f t="shared" si="1"/>
        <v>4.2961960238659905E-5</v>
      </c>
      <c r="R27" s="13">
        <f t="shared" si="10"/>
        <v>0.99486216019324414</v>
      </c>
      <c r="T27">
        <f t="shared" si="20"/>
        <v>24</v>
      </c>
      <c r="U27">
        <f t="shared" si="16"/>
        <v>43</v>
      </c>
      <c r="V27" s="11">
        <f t="shared" si="11"/>
        <v>1.4278195488721741E-3</v>
      </c>
      <c r="W27" s="12">
        <f t="shared" si="12"/>
        <v>29.056156875705621</v>
      </c>
      <c r="X27" s="12">
        <f t="shared" si="13"/>
        <v>0.63309973759937477</v>
      </c>
      <c r="Y27">
        <f t="shared" si="2"/>
        <v>3.1110521105633266E-5</v>
      </c>
      <c r="Z27" s="13">
        <f t="shared" si="14"/>
        <v>0.99152684974338845</v>
      </c>
    </row>
    <row r="28" spans="1:26" x14ac:dyDescent="0.25">
      <c r="A28" s="5">
        <v>25</v>
      </c>
      <c r="B28" s="5">
        <v>0.83499999999999996</v>
      </c>
      <c r="C28" s="5">
        <v>0.83499999999999996</v>
      </c>
      <c r="D28" s="5">
        <v>0.92800000000000005</v>
      </c>
      <c r="E28" s="5">
        <v>0.92200000000000004</v>
      </c>
      <c r="F28" s="5">
        <f t="shared" si="3"/>
        <v>0.83499999999999996</v>
      </c>
      <c r="G28" s="6">
        <f t="shared" si="4"/>
        <v>0</v>
      </c>
      <c r="H28" s="5">
        <f t="shared" si="5"/>
        <v>0.92500000000000004</v>
      </c>
      <c r="I28" s="6">
        <f t="shared" si="6"/>
        <v>6.5075921908893768E-3</v>
      </c>
      <c r="J28" s="5">
        <f t="shared" si="7"/>
        <v>9.000000000000008E-2</v>
      </c>
      <c r="L28">
        <f t="shared" si="19"/>
        <v>25</v>
      </c>
      <c r="M28">
        <f t="shared" si="15"/>
        <v>34</v>
      </c>
      <c r="N28" s="11">
        <f t="shared" si="0"/>
        <v>1.6121212121212104E-3</v>
      </c>
      <c r="O28" s="12">
        <f t="shared" si="8"/>
        <v>32.806699473366109</v>
      </c>
      <c r="P28" s="12">
        <f t="shared" si="9"/>
        <v>0.60734683845766602</v>
      </c>
      <c r="Q28">
        <f t="shared" si="1"/>
        <v>2.9845023641809701E-5</v>
      </c>
      <c r="R28" s="13">
        <f t="shared" si="10"/>
        <v>0.99726568005637706</v>
      </c>
      <c r="T28">
        <f t="shared" si="20"/>
        <v>25</v>
      </c>
      <c r="U28">
        <f t="shared" si="16"/>
        <v>44</v>
      </c>
      <c r="V28" s="11">
        <f t="shared" si="11"/>
        <v>1.3789473684210467E-3</v>
      </c>
      <c r="W28" s="12">
        <f t="shared" si="12"/>
        <v>28.061607008975315</v>
      </c>
      <c r="X28" s="12">
        <f t="shared" si="13"/>
        <v>0.54404454374445455</v>
      </c>
      <c r="Y28">
        <f t="shared" si="2"/>
        <v>2.6734348879602489E-5</v>
      </c>
      <c r="Z28" s="13">
        <f t="shared" si="14"/>
        <v>0.99327971159192874</v>
      </c>
    </row>
    <row r="29" spans="1:26" x14ac:dyDescent="0.25">
      <c r="A29" s="5">
        <v>26</v>
      </c>
      <c r="B29" s="5">
        <v>0.83199999999999996</v>
      </c>
      <c r="C29" s="5">
        <v>0.83299999999999996</v>
      </c>
      <c r="D29" s="5">
        <v>0.92700000000000005</v>
      </c>
      <c r="E29" s="5">
        <v>0.92100000000000004</v>
      </c>
      <c r="F29" s="5">
        <f t="shared" si="3"/>
        <v>0.83250000000000002</v>
      </c>
      <c r="G29" s="6">
        <f t="shared" si="4"/>
        <v>1.200480192076832E-3</v>
      </c>
      <c r="H29" s="5">
        <f t="shared" si="5"/>
        <v>0.92400000000000004</v>
      </c>
      <c r="I29" s="6">
        <f t="shared" si="6"/>
        <v>6.5146579804560316E-3</v>
      </c>
      <c r="J29" s="5">
        <f t="shared" si="7"/>
        <v>9.1500000000000026E-2</v>
      </c>
      <c r="L29">
        <f t="shared" si="19"/>
        <v>26</v>
      </c>
      <c r="M29">
        <f t="shared" si="15"/>
        <v>35</v>
      </c>
      <c r="N29" s="11">
        <f t="shared" si="0"/>
        <v>1.5484848484848465E-3</v>
      </c>
      <c r="O29" s="12">
        <f t="shared" si="8"/>
        <v>31.51169817836481</v>
      </c>
      <c r="P29" s="12">
        <f t="shared" si="9"/>
        <v>0.75400027507297274</v>
      </c>
      <c r="Q29">
        <f t="shared" si="1"/>
        <v>3.7051573517085868E-5</v>
      </c>
      <c r="R29" s="13">
        <f t="shared" si="10"/>
        <v>0.99544063099227209</v>
      </c>
      <c r="T29">
        <f t="shared" si="20"/>
        <v>26</v>
      </c>
      <c r="U29">
        <f t="shared" si="16"/>
        <v>45</v>
      </c>
      <c r="V29" s="11">
        <f t="shared" si="11"/>
        <v>1.3473684210526245E-3</v>
      </c>
      <c r="W29" s="12">
        <f t="shared" si="12"/>
        <v>27.418974787395701</v>
      </c>
      <c r="X29" s="12">
        <f t="shared" si="13"/>
        <v>0.49239264548566336</v>
      </c>
      <c r="Y29">
        <f t="shared" si="2"/>
        <v>2.4196174599165495E-5</v>
      </c>
      <c r="Z29" s="13">
        <f t="shared" si="14"/>
        <v>0.99422862282327151</v>
      </c>
    </row>
    <row r="30" spans="1:26" x14ac:dyDescent="0.25">
      <c r="A30" s="5">
        <v>27</v>
      </c>
      <c r="B30" s="5">
        <v>0.83</v>
      </c>
      <c r="C30" s="5">
        <v>0.83</v>
      </c>
      <c r="D30" s="5">
        <v>0.92700000000000005</v>
      </c>
      <c r="E30" s="5">
        <v>0.92</v>
      </c>
      <c r="F30" s="5">
        <f t="shared" si="3"/>
        <v>0.83</v>
      </c>
      <c r="G30" s="6">
        <f t="shared" si="4"/>
        <v>0</v>
      </c>
      <c r="H30" s="5">
        <f t="shared" si="5"/>
        <v>0.92349999999999999</v>
      </c>
      <c r="I30" s="6">
        <f t="shared" si="6"/>
        <v>7.6086956521739194E-3</v>
      </c>
      <c r="J30" s="5">
        <f t="shared" si="7"/>
        <v>9.3500000000000028E-2</v>
      </c>
      <c r="L30">
        <f t="shared" si="19"/>
        <v>27</v>
      </c>
      <c r="M30">
        <f t="shared" si="15"/>
        <v>36</v>
      </c>
      <c r="N30" s="11">
        <f t="shared" si="0"/>
        <v>1.47878787878787E-3</v>
      </c>
      <c r="O30" s="12">
        <f t="shared" si="8"/>
        <v>30.093363426696591</v>
      </c>
      <c r="P30" s="12">
        <f t="shared" si="9"/>
        <v>0.55328493867022577</v>
      </c>
      <c r="Q30">
        <f t="shared" si="1"/>
        <v>2.7188421886254889E-5</v>
      </c>
      <c r="R30" s="13">
        <f t="shared" si="10"/>
        <v>0.99730304705429018</v>
      </c>
      <c r="T30">
        <f t="shared" si="20"/>
        <v>27</v>
      </c>
      <c r="U30">
        <f t="shared" si="16"/>
        <v>46</v>
      </c>
      <c r="V30" s="11">
        <f t="shared" si="11"/>
        <v>1.3045112781954818E-3</v>
      </c>
      <c r="W30" s="12">
        <f t="shared" si="12"/>
        <v>26.54683105810912</v>
      </c>
      <c r="X30" s="12">
        <f t="shared" si="13"/>
        <v>0.44159202830517319</v>
      </c>
      <c r="Y30">
        <f t="shared" si="2"/>
        <v>2.1699832270916206E-5</v>
      </c>
      <c r="Z30" s="13">
        <f t="shared" si="14"/>
        <v>0.99504399352377271</v>
      </c>
    </row>
    <row r="31" spans="1:26" x14ac:dyDescent="0.25">
      <c r="A31" s="5">
        <v>28</v>
      </c>
      <c r="B31" s="5">
        <v>0.82699999999999996</v>
      </c>
      <c r="C31" s="5">
        <v>0.82799999999999996</v>
      </c>
      <c r="D31" s="5">
        <v>0.92600000000000005</v>
      </c>
      <c r="E31" s="5">
        <v>0.92</v>
      </c>
      <c r="F31" s="5">
        <f t="shared" si="3"/>
        <v>0.8274999999999999</v>
      </c>
      <c r="G31" s="6">
        <f t="shared" si="4"/>
        <v>1.2077294685990348E-3</v>
      </c>
      <c r="H31" s="5">
        <f t="shared" si="5"/>
        <v>0.92300000000000004</v>
      </c>
      <c r="I31" s="6">
        <f t="shared" si="6"/>
        <v>6.5217391304347883E-3</v>
      </c>
      <c r="J31" s="5">
        <f t="shared" si="7"/>
        <v>9.550000000000014E-2</v>
      </c>
      <c r="L31">
        <f t="shared" si="19"/>
        <v>28</v>
      </c>
      <c r="M31">
        <f t="shared" si="15"/>
        <v>37</v>
      </c>
      <c r="N31" s="11">
        <f t="shared" si="0"/>
        <v>1.4363636363636254E-3</v>
      </c>
      <c r="O31" s="12">
        <f t="shared" si="8"/>
        <v>29.230029230029011</v>
      </c>
      <c r="P31" s="12">
        <f t="shared" si="9"/>
        <v>0.34610365438021695</v>
      </c>
      <c r="Q31">
        <f t="shared" si="1"/>
        <v>1.7007533576243859E-5</v>
      </c>
      <c r="R31" s="13">
        <f t="shared" si="10"/>
        <v>0.9988796414852753</v>
      </c>
      <c r="T31">
        <f t="shared" si="20"/>
        <v>28</v>
      </c>
      <c r="U31">
        <f t="shared" si="16"/>
        <v>47</v>
      </c>
      <c r="V31" s="11">
        <f t="shared" si="11"/>
        <v>1.2669172932330763E-3</v>
      </c>
      <c r="W31" s="12">
        <f t="shared" si="12"/>
        <v>25.781792699085806</v>
      </c>
      <c r="X31" s="12">
        <f t="shared" si="13"/>
        <v>0.41266395700091152</v>
      </c>
      <c r="Y31">
        <f t="shared" si="2"/>
        <v>2.027830684702479E-5</v>
      </c>
      <c r="Z31" s="13">
        <f t="shared" si="14"/>
        <v>0.99540969835761706</v>
      </c>
    </row>
    <row r="32" spans="1:26" x14ac:dyDescent="0.25">
      <c r="A32" s="5">
        <v>29</v>
      </c>
      <c r="B32" s="5">
        <v>0.82499999999999996</v>
      </c>
      <c r="C32" s="5">
        <v>0.82499999999999996</v>
      </c>
      <c r="D32" s="5">
        <v>0.92500000000000004</v>
      </c>
      <c r="E32" s="5">
        <v>0.91900000000000004</v>
      </c>
      <c r="F32" s="5">
        <f t="shared" si="3"/>
        <v>0.82499999999999996</v>
      </c>
      <c r="G32" s="6">
        <f t="shared" si="4"/>
        <v>0</v>
      </c>
      <c r="H32" s="5">
        <f t="shared" si="5"/>
        <v>0.92200000000000004</v>
      </c>
      <c r="I32" s="6">
        <f t="shared" si="6"/>
        <v>6.5288356909684493E-3</v>
      </c>
      <c r="J32" s="5">
        <f t="shared" si="7"/>
        <v>9.7000000000000086E-2</v>
      </c>
      <c r="L32">
        <f t="shared" si="19"/>
        <v>29</v>
      </c>
      <c r="M32">
        <f t="shared" si="15"/>
        <v>38</v>
      </c>
      <c r="N32" s="11">
        <f t="shared" si="0"/>
        <v>1.3999999999999939E-3</v>
      </c>
      <c r="O32" s="12">
        <f t="shared" si="8"/>
        <v>28.490028490028372</v>
      </c>
      <c r="P32" s="12">
        <f t="shared" si="9"/>
        <v>0.43386389164754469</v>
      </c>
      <c r="Q32">
        <f t="shared" si="1"/>
        <v>2.132007163556034E-5</v>
      </c>
      <c r="R32" s="13">
        <f t="shared" si="10"/>
        <v>0.99814814814814834</v>
      </c>
      <c r="T32">
        <f t="shared" si="20"/>
        <v>29</v>
      </c>
      <c r="U32">
        <f t="shared" si="16"/>
        <v>48</v>
      </c>
      <c r="V32" s="11">
        <f t="shared" si="11"/>
        <v>1.2289473684210476E-3</v>
      </c>
      <c r="W32" s="12">
        <f t="shared" si="12"/>
        <v>25.009103956472284</v>
      </c>
      <c r="X32" s="12">
        <f t="shared" si="13"/>
        <v>0.45864742626269134</v>
      </c>
      <c r="Y32">
        <f t="shared" si="2"/>
        <v>2.2537934526548646E-5</v>
      </c>
      <c r="Z32" s="13">
        <f t="shared" si="14"/>
        <v>0.99398254403870179</v>
      </c>
    </row>
    <row r="33" spans="1:26" x14ac:dyDescent="0.25">
      <c r="A33" s="5">
        <v>30</v>
      </c>
      <c r="B33" s="5">
        <v>0.82299999999999995</v>
      </c>
      <c r="C33" s="5">
        <v>0.82299999999999995</v>
      </c>
      <c r="D33" s="5">
        <v>0.92500000000000004</v>
      </c>
      <c r="E33" s="5">
        <v>0.91800000000000004</v>
      </c>
      <c r="F33" s="5">
        <f t="shared" si="3"/>
        <v>0.82299999999999995</v>
      </c>
      <c r="G33" s="6">
        <f t="shared" si="4"/>
        <v>0</v>
      </c>
      <c r="H33" s="5">
        <f t="shared" si="5"/>
        <v>0.92149999999999999</v>
      </c>
      <c r="I33" s="6">
        <f t="shared" si="6"/>
        <v>7.6252723311546903E-3</v>
      </c>
      <c r="J33" s="5">
        <f t="shared" si="7"/>
        <v>9.8500000000000032E-2</v>
      </c>
      <c r="L33">
        <f t="shared" si="19"/>
        <v>30</v>
      </c>
      <c r="M33">
        <f t="shared" si="15"/>
        <v>39</v>
      </c>
      <c r="N33" s="11">
        <f t="shared" si="0"/>
        <v>1.3484848484848378E-3</v>
      </c>
      <c r="O33" s="12">
        <f t="shared" si="8"/>
        <v>27.441694108360561</v>
      </c>
      <c r="P33" s="12">
        <f t="shared" si="9"/>
        <v>0.56350029237732013</v>
      </c>
      <c r="Q33">
        <f t="shared" si="1"/>
        <v>2.7690404367421503E-5</v>
      </c>
      <c r="R33" s="13">
        <f t="shared" si="10"/>
        <v>0.99663802952293168</v>
      </c>
      <c r="T33">
        <f t="shared" si="20"/>
        <v>30</v>
      </c>
      <c r="U33">
        <f t="shared" si="16"/>
        <v>49</v>
      </c>
      <c r="V33" s="11">
        <f t="shared" si="11"/>
        <v>1.1921052631578904E-3</v>
      </c>
      <c r="W33" s="12">
        <f t="shared" si="12"/>
        <v>24.259366364629436</v>
      </c>
      <c r="X33" s="12">
        <f t="shared" si="13"/>
        <v>0.4777050460629198</v>
      </c>
      <c r="Y33">
        <f t="shared" si="2"/>
        <v>2.3474425963531875E-5</v>
      </c>
      <c r="Z33" s="13">
        <f t="shared" si="14"/>
        <v>0.99306873401733464</v>
      </c>
    </row>
    <row r="34" spans="1:26" x14ac:dyDescent="0.25">
      <c r="A34" s="5">
        <v>31</v>
      </c>
      <c r="B34" s="5">
        <v>0.82099999999999995</v>
      </c>
      <c r="C34" s="5">
        <v>0.82099999999999995</v>
      </c>
      <c r="D34" s="5">
        <v>0.92400000000000004</v>
      </c>
      <c r="E34" s="5">
        <v>0.91800000000000004</v>
      </c>
      <c r="F34" s="5">
        <f t="shared" si="3"/>
        <v>0.82099999999999995</v>
      </c>
      <c r="G34" s="6">
        <f t="shared" si="4"/>
        <v>0</v>
      </c>
      <c r="H34" s="5">
        <f t="shared" si="5"/>
        <v>0.92100000000000004</v>
      </c>
      <c r="I34" s="6">
        <f t="shared" si="6"/>
        <v>6.5359477124183061E-3</v>
      </c>
      <c r="J34" s="5">
        <f t="shared" si="7"/>
        <v>0.10000000000000009</v>
      </c>
      <c r="L34">
        <f t="shared" si="19"/>
        <v>31</v>
      </c>
      <c r="M34">
        <f t="shared" si="15"/>
        <v>40</v>
      </c>
      <c r="N34" s="11">
        <f t="shared" si="0"/>
        <v>1.2878787878787784E-3</v>
      </c>
      <c r="O34" s="12">
        <f t="shared" si="8"/>
        <v>26.208359541692687</v>
      </c>
      <c r="P34" s="12">
        <f t="shared" si="9"/>
        <v>0.65697499268206005</v>
      </c>
      <c r="Q34">
        <f t="shared" si="1"/>
        <v>3.2283751140396433E-5</v>
      </c>
      <c r="R34" s="13">
        <f t="shared" si="10"/>
        <v>0.99499815460549867</v>
      </c>
      <c r="T34">
        <f t="shared" si="20"/>
        <v>31</v>
      </c>
      <c r="U34">
        <f t="shared" si="16"/>
        <v>50</v>
      </c>
      <c r="V34" s="11">
        <f t="shared" si="11"/>
        <v>1.1571428571428509E-3</v>
      </c>
      <c r="W34" s="12">
        <f t="shared" si="12"/>
        <v>23.54788069073771</v>
      </c>
      <c r="X34" s="12">
        <f t="shared" si="13"/>
        <v>0.47707160666597187</v>
      </c>
      <c r="Y34">
        <f t="shared" si="2"/>
        <v>2.3443298751565853E-5</v>
      </c>
      <c r="Z34" s="13">
        <f t="shared" si="14"/>
        <v>0.99266602962255124</v>
      </c>
    </row>
    <row r="35" spans="1:26" x14ac:dyDescent="0.25">
      <c r="A35" s="5">
        <v>32</v>
      </c>
      <c r="B35" s="5">
        <v>0.81899999999999995</v>
      </c>
      <c r="C35" s="5">
        <v>0.81899999999999995</v>
      </c>
      <c r="D35" s="5">
        <v>0.92400000000000004</v>
      </c>
      <c r="E35" s="5">
        <v>0.91700000000000004</v>
      </c>
      <c r="F35" s="5">
        <f t="shared" si="3"/>
        <v>0.81899999999999995</v>
      </c>
      <c r="G35" s="6">
        <f t="shared" si="4"/>
        <v>0</v>
      </c>
      <c r="H35" s="5">
        <f t="shared" si="5"/>
        <v>0.9205000000000001</v>
      </c>
      <c r="I35" s="6">
        <f t="shared" si="6"/>
        <v>7.6335877862595486E-3</v>
      </c>
      <c r="J35" s="5">
        <f t="shared" si="7"/>
        <v>0.10150000000000015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1.2787878787878732E-3</v>
      </c>
      <c r="O35" s="12">
        <f t="shared" si="8"/>
        <v>26.023359356692573</v>
      </c>
      <c r="P35" s="12">
        <f t="shared" si="9"/>
        <v>0.60734683845758208</v>
      </c>
      <c r="Q35">
        <f t="shared" ref="Q35:Q66" si="22">(STEYX(J35:J44,A35:A44))/(STDEV(A35:A44)*SQRT(COUNT(A35:A44)-1))</f>
        <v>2.9845023641805578E-5</v>
      </c>
      <c r="R35" s="13">
        <f t="shared" si="10"/>
        <v>0.99566141115956597</v>
      </c>
      <c r="T35">
        <f t="shared" si="20"/>
        <v>32</v>
      </c>
      <c r="U35">
        <f t="shared" si="16"/>
        <v>51</v>
      </c>
      <c r="V35" s="11">
        <f t="shared" si="11"/>
        <v>1.1248120300751832E-3</v>
      </c>
      <c r="W35" s="12">
        <f t="shared" si="12"/>
        <v>22.889947701977682</v>
      </c>
      <c r="X35" s="12">
        <f t="shared" si="13"/>
        <v>0.46279024612852077</v>
      </c>
      <c r="Y35">
        <f t="shared" ref="Y35:Y66" si="23">(STEYX(J35:J54,A35:A54))/(STDEV(A35:A54)*SQRT(COUNT(A35:A54)-1))</f>
        <v>2.2741512694755504E-5</v>
      </c>
      <c r="Z35" s="13">
        <f t="shared" si="14"/>
        <v>0.99269588637394912</v>
      </c>
    </row>
    <row r="36" spans="1:26" x14ac:dyDescent="0.25">
      <c r="A36" s="5">
        <v>33</v>
      </c>
      <c r="B36" s="5">
        <v>0.81699999999999995</v>
      </c>
      <c r="C36" s="5">
        <v>0.81599999999999995</v>
      </c>
      <c r="D36" s="5">
        <v>0.92300000000000004</v>
      </c>
      <c r="E36" s="5">
        <v>0.91600000000000004</v>
      </c>
      <c r="F36" s="5">
        <f t="shared" si="3"/>
        <v>0.8165</v>
      </c>
      <c r="G36" s="6">
        <f t="shared" si="4"/>
        <v>1.2254901960784324E-3</v>
      </c>
      <c r="H36" s="5">
        <f t="shared" si="5"/>
        <v>0.91949999999999998</v>
      </c>
      <c r="I36" s="6">
        <f t="shared" si="6"/>
        <v>7.6419213973799192E-3</v>
      </c>
      <c r="J36" s="5">
        <f t="shared" si="7"/>
        <v>0.10299999999999998</v>
      </c>
      <c r="L36">
        <f t="shared" si="19"/>
        <v>33</v>
      </c>
      <c r="M36">
        <f t="shared" si="15"/>
        <v>42</v>
      </c>
      <c r="N36" s="11">
        <f t="shared" si="21"/>
        <v>1.260606060606058E-3</v>
      </c>
      <c r="O36" s="12">
        <f t="shared" si="8"/>
        <v>25.653358986692272</v>
      </c>
      <c r="P36" s="12">
        <f t="shared" si="9"/>
        <v>0.55841597526778319</v>
      </c>
      <c r="Q36">
        <f t="shared" si="22"/>
        <v>2.7440561024658857E-5</v>
      </c>
      <c r="R36" s="13">
        <f t="shared" si="10"/>
        <v>0.99622363452150686</v>
      </c>
      <c r="T36">
        <f t="shared" si="20"/>
        <v>33</v>
      </c>
      <c r="U36">
        <f t="shared" si="16"/>
        <v>52</v>
      </c>
      <c r="V36" s="11">
        <f t="shared" si="11"/>
        <v>1.0958646616541343E-3</v>
      </c>
      <c r="W36" s="12">
        <f t="shared" si="12"/>
        <v>22.300868165529799</v>
      </c>
      <c r="X36" s="12">
        <f t="shared" si="13"/>
        <v>0.44118686074733543</v>
      </c>
      <c r="Y36">
        <f t="shared" si="23"/>
        <v>2.1679922337124062E-5</v>
      </c>
      <c r="Z36" s="13">
        <f t="shared" si="14"/>
        <v>0.99300439507042548</v>
      </c>
    </row>
    <row r="37" spans="1:26" x14ac:dyDescent="0.25">
      <c r="A37" s="5">
        <v>34</v>
      </c>
      <c r="B37" s="5">
        <v>0.81499999999999995</v>
      </c>
      <c r="C37" s="5">
        <v>0.81399999999999995</v>
      </c>
      <c r="D37" s="5">
        <v>0.92200000000000004</v>
      </c>
      <c r="E37" s="5">
        <v>0.91600000000000004</v>
      </c>
      <c r="F37" s="5">
        <f t="shared" si="3"/>
        <v>0.8145</v>
      </c>
      <c r="G37" s="6">
        <f t="shared" si="4"/>
        <v>1.2285012285012298E-3</v>
      </c>
      <c r="H37" s="5">
        <f t="shared" si="5"/>
        <v>0.91900000000000004</v>
      </c>
      <c r="I37" s="6">
        <f t="shared" si="6"/>
        <v>6.5502183406113594E-3</v>
      </c>
      <c r="J37" s="5">
        <f t="shared" si="7"/>
        <v>0.10450000000000004</v>
      </c>
      <c r="L37">
        <f t="shared" si="19"/>
        <v>34</v>
      </c>
      <c r="M37">
        <f t="shared" si="15"/>
        <v>43</v>
      </c>
      <c r="N37" s="11">
        <f t="shared" si="21"/>
        <v>1.2121212121212069E-3</v>
      </c>
      <c r="O37" s="12">
        <f t="shared" si="8"/>
        <v>24.666691333357903</v>
      </c>
      <c r="P37" s="12">
        <f t="shared" si="9"/>
        <v>0.7031088819200233</v>
      </c>
      <c r="Q37">
        <f t="shared" si="22"/>
        <v>3.4550770457549938E-5</v>
      </c>
      <c r="R37" s="13">
        <f t="shared" si="10"/>
        <v>0.99354197714853421</v>
      </c>
      <c r="T37">
        <f t="shared" si="20"/>
        <v>34</v>
      </c>
      <c r="U37">
        <f t="shared" si="16"/>
        <v>53</v>
      </c>
      <c r="V37" s="11">
        <f t="shared" si="11"/>
        <v>1.0710526315789463E-3</v>
      </c>
      <c r="W37" s="12">
        <f t="shared" si="12"/>
        <v>21.795942848574413</v>
      </c>
      <c r="X37" s="12">
        <f t="shared" si="13"/>
        <v>0.41923822862467486</v>
      </c>
      <c r="Y37">
        <f t="shared" si="23"/>
        <v>2.0601366554616516E-5</v>
      </c>
      <c r="Z37" s="13">
        <f t="shared" si="14"/>
        <v>0.99338453564529039</v>
      </c>
    </row>
    <row r="38" spans="1:26" x14ac:dyDescent="0.25">
      <c r="A38" s="5">
        <v>35</v>
      </c>
      <c r="B38" s="5">
        <v>0.81299999999999994</v>
      </c>
      <c r="C38" s="5">
        <v>0.81200000000000006</v>
      </c>
      <c r="D38" s="5">
        <v>0.92100000000000004</v>
      </c>
      <c r="E38" s="5">
        <v>0.91500000000000004</v>
      </c>
      <c r="F38" s="5">
        <f t="shared" si="3"/>
        <v>0.8125</v>
      </c>
      <c r="G38" s="6">
        <f t="shared" si="4"/>
        <v>1.2315270935959234E-3</v>
      </c>
      <c r="H38" s="5">
        <f t="shared" si="5"/>
        <v>0.91800000000000004</v>
      </c>
      <c r="I38" s="6">
        <f t="shared" si="6"/>
        <v>6.5573770491803331E-3</v>
      </c>
      <c r="J38" s="5">
        <f t="shared" si="7"/>
        <v>0.10550000000000004</v>
      </c>
      <c r="L38">
        <f t="shared" ref="L38:L53" si="24">L37+1</f>
        <v>35</v>
      </c>
      <c r="M38">
        <f t="shared" si="15"/>
        <v>44</v>
      </c>
      <c r="N38" s="11">
        <f t="shared" si="21"/>
        <v>1.1999999999999927E-3</v>
      </c>
      <c r="O38" s="12">
        <f t="shared" si="8"/>
        <v>24.420024420024273</v>
      </c>
      <c r="P38" s="12">
        <f t="shared" si="9"/>
        <v>0.70849676823647312</v>
      </c>
      <c r="Q38">
        <f t="shared" si="22"/>
        <v>3.4815531191140286E-5</v>
      </c>
      <c r="R38" s="13">
        <f t="shared" si="10"/>
        <v>0.99331103678929755</v>
      </c>
      <c r="T38">
        <f t="shared" ref="T38:T53" si="25">T37+1</f>
        <v>35</v>
      </c>
      <c r="U38">
        <f t="shared" si="16"/>
        <v>54</v>
      </c>
      <c r="V38" s="11">
        <f t="shared" si="11"/>
        <v>1.0368421052631574E-3</v>
      </c>
      <c r="W38" s="12">
        <f t="shared" si="12"/>
        <v>21.099757941863203</v>
      </c>
      <c r="X38" s="12">
        <f t="shared" si="13"/>
        <v>0.47045539559389188</v>
      </c>
      <c r="Y38">
        <f t="shared" si="23"/>
        <v>2.3118178139483841E-5</v>
      </c>
      <c r="Z38" s="13">
        <f t="shared" si="14"/>
        <v>0.99113077995140419</v>
      </c>
    </row>
    <row r="39" spans="1:26" x14ac:dyDescent="0.25">
      <c r="A39" s="5">
        <v>36</v>
      </c>
      <c r="B39" s="5">
        <v>0.81100000000000005</v>
      </c>
      <c r="C39" s="5">
        <v>0.81</v>
      </c>
      <c r="D39" s="5">
        <v>0.92100000000000004</v>
      </c>
      <c r="E39" s="5">
        <v>0.91400000000000003</v>
      </c>
      <c r="F39" s="5">
        <f t="shared" si="3"/>
        <v>0.8105</v>
      </c>
      <c r="G39" s="6">
        <f t="shared" si="4"/>
        <v>1.234567901234569E-3</v>
      </c>
      <c r="H39" s="5">
        <f t="shared" si="5"/>
        <v>0.91749999999999998</v>
      </c>
      <c r="I39" s="6">
        <f t="shared" si="6"/>
        <v>7.658643326039394E-3</v>
      </c>
      <c r="J39" s="5">
        <f t="shared" si="7"/>
        <v>0.10699999999999998</v>
      </c>
      <c r="L39">
        <f t="shared" si="24"/>
        <v>36</v>
      </c>
      <c r="M39">
        <f t="shared" si="15"/>
        <v>45</v>
      </c>
      <c r="N39" s="11">
        <f t="shared" si="21"/>
        <v>1.1909090909090797E-3</v>
      </c>
      <c r="O39" s="12">
        <f t="shared" si="8"/>
        <v>24.23502423502401</v>
      </c>
      <c r="P39" s="12">
        <f t="shared" si="9"/>
        <v>0.67128985388307771</v>
      </c>
      <c r="Q39">
        <f t="shared" si="22"/>
        <v>3.2987183419814433E-5</v>
      </c>
      <c r="R39" s="13">
        <f t="shared" si="10"/>
        <v>0.99389949612926898</v>
      </c>
      <c r="T39">
        <f t="shared" si="25"/>
        <v>36</v>
      </c>
      <c r="U39">
        <f t="shared" si="16"/>
        <v>55</v>
      </c>
      <c r="V39" s="11">
        <f t="shared" si="11"/>
        <v>1.0018796992481206E-3</v>
      </c>
      <c r="W39" s="12">
        <f t="shared" si="12"/>
        <v>20.388272267971523</v>
      </c>
      <c r="X39" s="12">
        <f t="shared" si="13"/>
        <v>0.46071290630539119</v>
      </c>
      <c r="Y39">
        <f t="shared" si="23"/>
        <v>2.2639432215846919E-5</v>
      </c>
      <c r="Z39" s="13">
        <f t="shared" si="14"/>
        <v>0.99089250468398882</v>
      </c>
    </row>
    <row r="40" spans="1:26" x14ac:dyDescent="0.25">
      <c r="A40" s="5">
        <v>37</v>
      </c>
      <c r="B40" s="5">
        <v>0.80900000000000005</v>
      </c>
      <c r="C40" s="5">
        <v>0.80800000000000005</v>
      </c>
      <c r="D40" s="5">
        <v>0.92</v>
      </c>
      <c r="E40" s="5">
        <v>0.91400000000000003</v>
      </c>
      <c r="F40" s="5">
        <f t="shared" si="3"/>
        <v>0.8085</v>
      </c>
      <c r="G40" s="6">
        <f t="shared" si="4"/>
        <v>1.2376237623762387E-3</v>
      </c>
      <c r="H40" s="5">
        <f t="shared" si="5"/>
        <v>0.91700000000000004</v>
      </c>
      <c r="I40" s="6">
        <f t="shared" si="6"/>
        <v>6.5645514223194807E-3</v>
      </c>
      <c r="J40" s="5">
        <f t="shared" si="7"/>
        <v>0.10850000000000004</v>
      </c>
      <c r="L40">
        <f t="shared" si="24"/>
        <v>37</v>
      </c>
      <c r="M40">
        <f t="shared" si="15"/>
        <v>46</v>
      </c>
      <c r="N40" s="11">
        <f t="shared" si="21"/>
        <v>1.1575757575757498E-3</v>
      </c>
      <c r="O40" s="12">
        <f t="shared" si="8"/>
        <v>23.556690223356735</v>
      </c>
      <c r="P40" s="12">
        <f t="shared" si="9"/>
        <v>0.73095235573864625</v>
      </c>
      <c r="Q40">
        <f t="shared" si="22"/>
        <v>3.5918998760997074E-5</v>
      </c>
      <c r="R40" s="13">
        <f t="shared" si="10"/>
        <v>0.99235623741907464</v>
      </c>
      <c r="T40">
        <f t="shared" si="25"/>
        <v>37</v>
      </c>
      <c r="U40">
        <f t="shared" si="16"/>
        <v>56</v>
      </c>
      <c r="V40" s="11">
        <f t="shared" si="11"/>
        <v>9.740601503759399E-4</v>
      </c>
      <c r="W40" s="12">
        <f t="shared" si="12"/>
        <v>19.822143882294263</v>
      </c>
      <c r="X40" s="12">
        <f t="shared" si="13"/>
        <v>0.44368560695250353</v>
      </c>
      <c r="Y40">
        <f t="shared" si="23"/>
        <v>2.1802710725646022E-5</v>
      </c>
      <c r="Z40" s="13">
        <f t="shared" si="14"/>
        <v>0.99106235873007009</v>
      </c>
    </row>
    <row r="41" spans="1:26" x14ac:dyDescent="0.25">
      <c r="A41" s="5">
        <v>38</v>
      </c>
      <c r="B41" s="5">
        <v>0.80700000000000005</v>
      </c>
      <c r="C41" s="5">
        <v>0.80600000000000005</v>
      </c>
      <c r="D41" s="5">
        <v>0.91900000000000004</v>
      </c>
      <c r="E41" s="5">
        <v>0.91300000000000003</v>
      </c>
      <c r="F41" s="5">
        <f t="shared" si="3"/>
        <v>0.80649999999999999</v>
      </c>
      <c r="G41" s="6">
        <f t="shared" si="4"/>
        <v>1.2406947890818869E-3</v>
      </c>
      <c r="H41" s="5">
        <f t="shared" si="5"/>
        <v>0.91600000000000004</v>
      </c>
      <c r="I41" s="6">
        <f t="shared" si="6"/>
        <v>6.5717415115005536E-3</v>
      </c>
      <c r="J41" s="5">
        <f t="shared" si="7"/>
        <v>0.10950000000000004</v>
      </c>
      <c r="L41">
        <f t="shared" si="24"/>
        <v>38</v>
      </c>
      <c r="M41">
        <f t="shared" si="15"/>
        <v>47</v>
      </c>
      <c r="N41" s="11">
        <f t="shared" si="21"/>
        <v>1.1393939393939386E-3</v>
      </c>
      <c r="O41" s="12">
        <f t="shared" si="8"/>
        <v>23.186689853356508</v>
      </c>
      <c r="P41" s="12">
        <f t="shared" si="9"/>
        <v>0.79092237012244615</v>
      </c>
      <c r="Q41">
        <f t="shared" si="22"/>
        <v>3.8865925267816997E-5</v>
      </c>
      <c r="R41" s="13">
        <f t="shared" si="10"/>
        <v>0.99077733860342709</v>
      </c>
      <c r="T41">
        <f t="shared" si="25"/>
        <v>38</v>
      </c>
      <c r="U41">
        <f t="shared" si="16"/>
        <v>57</v>
      </c>
      <c r="V41" s="11">
        <f t="shared" si="11"/>
        <v>9.5413533834586559E-4</v>
      </c>
      <c r="W41" s="12">
        <f t="shared" si="12"/>
        <v>19.416673552011918</v>
      </c>
      <c r="X41" s="12">
        <f t="shared" si="13"/>
        <v>0.43227488130674685</v>
      </c>
      <c r="Y41">
        <f t="shared" si="23"/>
        <v>2.1241987667413538E-5</v>
      </c>
      <c r="Z41" s="13">
        <f t="shared" si="14"/>
        <v>0.99115728909700596</v>
      </c>
    </row>
    <row r="42" spans="1:26" x14ac:dyDescent="0.25">
      <c r="A42" s="5">
        <v>39</v>
      </c>
      <c r="B42" s="5">
        <v>0.80600000000000005</v>
      </c>
      <c r="C42" s="5">
        <v>0.80400000000000005</v>
      </c>
      <c r="D42" s="5">
        <v>0.91900000000000004</v>
      </c>
      <c r="E42" s="5">
        <v>0.91200000000000003</v>
      </c>
      <c r="F42" s="5">
        <f t="shared" si="3"/>
        <v>0.80500000000000005</v>
      </c>
      <c r="G42" s="6">
        <f t="shared" si="4"/>
        <v>2.4875621890547285E-3</v>
      </c>
      <c r="H42" s="5">
        <f t="shared" si="5"/>
        <v>0.91549999999999998</v>
      </c>
      <c r="I42" s="6">
        <f t="shared" si="6"/>
        <v>7.6754385964912346E-3</v>
      </c>
      <c r="J42" s="5">
        <f t="shared" si="7"/>
        <v>0.11049999999999993</v>
      </c>
      <c r="L42">
        <f t="shared" si="24"/>
        <v>39</v>
      </c>
      <c r="M42">
        <f t="shared" si="15"/>
        <v>48</v>
      </c>
      <c r="N42" s="11">
        <f t="shared" si="21"/>
        <v>1.0818181818181851E-3</v>
      </c>
      <c r="O42" s="12">
        <f t="shared" si="8"/>
        <v>22.015022015022087</v>
      </c>
      <c r="P42" s="12">
        <f t="shared" si="9"/>
        <v>0.99338955449403632</v>
      </c>
      <c r="Q42">
        <f t="shared" si="22"/>
        <v>4.8815162707836942E-5</v>
      </c>
      <c r="R42" s="13">
        <f t="shared" si="10"/>
        <v>0.98397220613781311</v>
      </c>
      <c r="T42">
        <f t="shared" si="25"/>
        <v>39</v>
      </c>
      <c r="U42">
        <f t="shared" si="16"/>
        <v>58</v>
      </c>
      <c r="V42" s="11">
        <f t="shared" si="11"/>
        <v>9.2067669172932502E-4</v>
      </c>
      <c r="W42" s="12">
        <f t="shared" si="12"/>
        <v>18.735789412481179</v>
      </c>
      <c r="X42" s="12">
        <f t="shared" si="13"/>
        <v>0.45382962748640615</v>
      </c>
      <c r="Y42">
        <f t="shared" si="23"/>
        <v>2.2301187894681997E-5</v>
      </c>
      <c r="Z42" s="13">
        <f t="shared" si="14"/>
        <v>0.98954915101494978</v>
      </c>
    </row>
    <row r="43" spans="1:26" x14ac:dyDescent="0.25">
      <c r="A43" s="5">
        <v>40</v>
      </c>
      <c r="B43" s="5">
        <v>0.80400000000000005</v>
      </c>
      <c r="C43" s="5">
        <v>0.80200000000000005</v>
      </c>
      <c r="D43" s="5">
        <v>0.91800000000000004</v>
      </c>
      <c r="E43" s="5">
        <v>0.91100000000000003</v>
      </c>
      <c r="F43" s="5">
        <f t="shared" si="3"/>
        <v>0.80300000000000005</v>
      </c>
      <c r="G43" s="6">
        <f t="shared" si="4"/>
        <v>2.4937655860349148E-3</v>
      </c>
      <c r="H43" s="5">
        <f t="shared" si="5"/>
        <v>0.91450000000000009</v>
      </c>
      <c r="I43" s="6">
        <f t="shared" si="6"/>
        <v>7.6838638858397427E-3</v>
      </c>
      <c r="J43" s="5">
        <f t="shared" si="7"/>
        <v>0.11150000000000004</v>
      </c>
      <c r="L43">
        <f t="shared" si="24"/>
        <v>40</v>
      </c>
      <c r="M43">
        <f t="shared" si="15"/>
        <v>49</v>
      </c>
      <c r="N43" s="11">
        <f t="shared" si="21"/>
        <v>1.018181818181818E-3</v>
      </c>
      <c r="O43" s="12">
        <f t="shared" si="8"/>
        <v>20.720020720020717</v>
      </c>
      <c r="P43" s="12">
        <f t="shared" si="9"/>
        <v>0.99338955449402377</v>
      </c>
      <c r="Q43">
        <f t="shared" si="22"/>
        <v>4.8815162707836319E-5</v>
      </c>
      <c r="R43" s="13">
        <f t="shared" si="10"/>
        <v>0.98194342970462589</v>
      </c>
      <c r="T43">
        <f t="shared" si="25"/>
        <v>40</v>
      </c>
      <c r="U43">
        <f t="shared" si="16"/>
        <v>59</v>
      </c>
      <c r="V43" s="11">
        <f t="shared" si="11"/>
        <v>8.966165413533836E-4</v>
      </c>
      <c r="W43" s="12">
        <f t="shared" si="12"/>
        <v>18.246164862706223</v>
      </c>
      <c r="X43" s="12">
        <f t="shared" si="13"/>
        <v>0.4002238621839509</v>
      </c>
      <c r="Y43">
        <f t="shared" si="23"/>
        <v>1.9667000587719343E-5</v>
      </c>
      <c r="Z43" s="13">
        <f t="shared" si="14"/>
        <v>0.99141401104699722</v>
      </c>
    </row>
    <row r="44" spans="1:26" x14ac:dyDescent="0.25">
      <c r="A44" s="5">
        <v>41</v>
      </c>
      <c r="B44" s="5">
        <v>0.80200000000000005</v>
      </c>
      <c r="C44" s="5">
        <v>0.8</v>
      </c>
      <c r="D44" s="5">
        <v>0.91800000000000004</v>
      </c>
      <c r="E44" s="5">
        <v>0.91100000000000003</v>
      </c>
      <c r="F44" s="5">
        <f t="shared" si="3"/>
        <v>0.80100000000000005</v>
      </c>
      <c r="G44" s="6">
        <f t="shared" si="4"/>
        <v>2.5000000000000022E-3</v>
      </c>
      <c r="H44" s="5">
        <f t="shared" si="5"/>
        <v>0.91450000000000009</v>
      </c>
      <c r="I44" s="6">
        <f t="shared" si="6"/>
        <v>7.6838638858397427E-3</v>
      </c>
      <c r="J44" s="5">
        <f t="shared" si="7"/>
        <v>0.11350000000000005</v>
      </c>
      <c r="L44">
        <f t="shared" si="24"/>
        <v>41</v>
      </c>
      <c r="M44">
        <f t="shared" si="15"/>
        <v>50</v>
      </c>
      <c r="N44" s="11">
        <f t="shared" si="21"/>
        <v>9.4848484848484617E-4</v>
      </c>
      <c r="O44" s="12">
        <f t="shared" si="8"/>
        <v>19.30168596835259</v>
      </c>
      <c r="P44" s="12">
        <f t="shared" si="9"/>
        <v>0.71117540451340822</v>
      </c>
      <c r="Q44">
        <f t="shared" si="22"/>
        <v>3.4947159377788869E-5</v>
      </c>
      <c r="R44" s="13">
        <f t="shared" si="10"/>
        <v>0.98925610655034246</v>
      </c>
      <c r="T44">
        <f t="shared" si="25"/>
        <v>41</v>
      </c>
      <c r="U44">
        <f t="shared" si="16"/>
        <v>60</v>
      </c>
      <c r="V44" s="11">
        <f t="shared" si="11"/>
        <v>8.5977443609022762E-4</v>
      </c>
      <c r="W44" s="12">
        <f t="shared" si="12"/>
        <v>17.496427270863411</v>
      </c>
      <c r="X44" s="12">
        <f t="shared" si="13"/>
        <v>0.35102026040218798</v>
      </c>
      <c r="Y44">
        <f t="shared" si="23"/>
        <v>1.7249135596163513E-5</v>
      </c>
      <c r="Z44" s="13">
        <f t="shared" si="14"/>
        <v>0.99280711688083889</v>
      </c>
    </row>
    <row r="45" spans="1:26" x14ac:dyDescent="0.25">
      <c r="A45" s="5">
        <v>42</v>
      </c>
      <c r="B45" s="5">
        <v>0.8</v>
      </c>
      <c r="C45" s="5">
        <v>0.79800000000000004</v>
      </c>
      <c r="D45" s="5">
        <v>0.91700000000000004</v>
      </c>
      <c r="E45" s="5">
        <v>0.91</v>
      </c>
      <c r="F45" s="5">
        <f t="shared" si="3"/>
        <v>0.79900000000000004</v>
      </c>
      <c r="G45" s="6">
        <f t="shared" si="4"/>
        <v>2.506265664160403E-3</v>
      </c>
      <c r="H45" s="5">
        <f t="shared" si="5"/>
        <v>0.91349999999999998</v>
      </c>
      <c r="I45" s="6">
        <f t="shared" si="6"/>
        <v>7.6923076923076988E-3</v>
      </c>
      <c r="J45" s="5">
        <f t="shared" si="7"/>
        <v>0.11449999999999994</v>
      </c>
      <c r="L45">
        <f t="shared" si="24"/>
        <v>42</v>
      </c>
      <c r="M45">
        <f t="shared" si="15"/>
        <v>51</v>
      </c>
      <c r="N45" s="11">
        <f t="shared" si="21"/>
        <v>9.3939393939394247E-4</v>
      </c>
      <c r="O45" s="12">
        <f t="shared" si="8"/>
        <v>19.116685783352516</v>
      </c>
      <c r="P45" s="12">
        <f t="shared" si="9"/>
        <v>0.70715364519303459</v>
      </c>
      <c r="Q45">
        <f t="shared" si="22"/>
        <v>3.4749530124785712E-5</v>
      </c>
      <c r="R45" s="13">
        <f t="shared" si="10"/>
        <v>0.98917160737813004</v>
      </c>
      <c r="T45">
        <f t="shared" si="25"/>
        <v>42</v>
      </c>
      <c r="U45">
        <f t="shared" si="16"/>
        <v>61</v>
      </c>
      <c r="V45" s="11">
        <f t="shared" si="11"/>
        <v>8.4887218045113047E-4</v>
      </c>
      <c r="W45" s="12">
        <f t="shared" si="12"/>
        <v>17.274566146746658</v>
      </c>
      <c r="X45" s="12">
        <f t="shared" si="13"/>
        <v>0.33592066858385261</v>
      </c>
      <c r="Y45">
        <f t="shared" si="23"/>
        <v>1.6507141654210514E-5</v>
      </c>
      <c r="Z45" s="13">
        <f t="shared" si="14"/>
        <v>0.99323939447541021</v>
      </c>
    </row>
    <row r="46" spans="1:26" x14ac:dyDescent="0.25">
      <c r="A46" s="5">
        <v>43</v>
      </c>
      <c r="B46" s="5">
        <v>0.79900000000000004</v>
      </c>
      <c r="C46" s="5">
        <v>0.79600000000000004</v>
      </c>
      <c r="D46" s="5">
        <v>0.91600000000000004</v>
      </c>
      <c r="E46" s="5">
        <v>0.90900000000000003</v>
      </c>
      <c r="F46" s="5">
        <f t="shared" si="3"/>
        <v>0.7975000000000001</v>
      </c>
      <c r="G46" s="6">
        <f t="shared" si="4"/>
        <v>3.7688442211055309E-3</v>
      </c>
      <c r="H46" s="5">
        <f t="shared" si="5"/>
        <v>0.91250000000000009</v>
      </c>
      <c r="I46" s="6">
        <f t="shared" si="6"/>
        <v>7.7007700770077075E-3</v>
      </c>
      <c r="J46" s="5">
        <f t="shared" si="7"/>
        <v>0.11499999999999999</v>
      </c>
      <c r="L46">
        <f t="shared" si="24"/>
        <v>43</v>
      </c>
      <c r="M46">
        <f t="shared" si="15"/>
        <v>52</v>
      </c>
      <c r="N46" s="11">
        <f t="shared" si="21"/>
        <v>9.3636363636364435E-4</v>
      </c>
      <c r="O46" s="12">
        <f t="shared" si="8"/>
        <v>19.055019055019219</v>
      </c>
      <c r="P46" s="12">
        <f t="shared" si="9"/>
        <v>0.70445971675209751</v>
      </c>
      <c r="Q46">
        <f t="shared" si="22"/>
        <v>3.4617150481198063E-5</v>
      </c>
      <c r="R46" s="13">
        <f t="shared" si="10"/>
        <v>0.98918414918415054</v>
      </c>
      <c r="T46">
        <f t="shared" si="25"/>
        <v>43</v>
      </c>
      <c r="U46">
        <f t="shared" si="16"/>
        <v>62</v>
      </c>
      <c r="V46" s="11">
        <f t="shared" si="11"/>
        <v>8.2744360902255848E-4</v>
      </c>
      <c r="W46" s="12">
        <f t="shared" si="12"/>
        <v>16.838494282103351</v>
      </c>
      <c r="X46" s="12">
        <f t="shared" si="13"/>
        <v>0.35470619399823927</v>
      </c>
      <c r="Y46">
        <f t="shared" si="23"/>
        <v>1.7430262373073474E-5</v>
      </c>
      <c r="Z46" s="13">
        <f t="shared" si="14"/>
        <v>0.99207592725515281</v>
      </c>
    </row>
    <row r="47" spans="1:26" x14ac:dyDescent="0.25">
      <c r="A47" s="5">
        <v>44</v>
      </c>
      <c r="B47" s="5">
        <v>0.79700000000000004</v>
      </c>
      <c r="C47" s="5">
        <v>0.79400000000000004</v>
      </c>
      <c r="D47" s="5">
        <v>0.91600000000000004</v>
      </c>
      <c r="E47" s="5">
        <v>0.90800000000000003</v>
      </c>
      <c r="F47" s="5">
        <f t="shared" si="3"/>
        <v>0.7955000000000001</v>
      </c>
      <c r="G47" s="6">
        <f t="shared" si="4"/>
        <v>3.7783375314861495E-3</v>
      </c>
      <c r="H47" s="5">
        <f t="shared" si="5"/>
        <v>0.91200000000000003</v>
      </c>
      <c r="I47" s="6">
        <f t="shared" si="6"/>
        <v>8.8105726872246774E-3</v>
      </c>
      <c r="J47" s="5">
        <f t="shared" si="7"/>
        <v>0.11649999999999994</v>
      </c>
      <c r="L47">
        <f t="shared" si="24"/>
        <v>44</v>
      </c>
      <c r="M47">
        <f t="shared" si="15"/>
        <v>53</v>
      </c>
      <c r="N47" s="11">
        <f t="shared" si="21"/>
        <v>9.0606060606061487E-4</v>
      </c>
      <c r="O47" s="12">
        <f t="shared" si="8"/>
        <v>18.438351771685291</v>
      </c>
      <c r="P47" s="12">
        <f t="shared" si="9"/>
        <v>0.49908159914894779</v>
      </c>
      <c r="Q47">
        <f t="shared" si="22"/>
        <v>2.4524869782179288E-5</v>
      </c>
      <c r="R47" s="13">
        <f t="shared" si="10"/>
        <v>0.99417292187934392</v>
      </c>
      <c r="T47">
        <f t="shared" si="25"/>
        <v>44</v>
      </c>
      <c r="U47">
        <f t="shared" si="16"/>
        <v>63</v>
      </c>
      <c r="V47" s="11">
        <f t="shared" si="11"/>
        <v>7.9624060150376231E-4</v>
      </c>
      <c r="W47" s="12">
        <f t="shared" si="12"/>
        <v>16.203512444114008</v>
      </c>
      <c r="X47" s="12">
        <f t="shared" si="13"/>
        <v>0.32699361943752214</v>
      </c>
      <c r="Y47">
        <f t="shared" si="23"/>
        <v>1.6068466459159834E-5</v>
      </c>
      <c r="Z47" s="13">
        <f t="shared" si="14"/>
        <v>0.99272285965679474</v>
      </c>
    </row>
    <row r="48" spans="1:26" x14ac:dyDescent="0.25">
      <c r="A48" s="5">
        <v>45</v>
      </c>
      <c r="B48" s="5">
        <v>0.79500000000000004</v>
      </c>
      <c r="C48" s="5">
        <v>0.79200000000000004</v>
      </c>
      <c r="D48" s="5">
        <v>0.91500000000000004</v>
      </c>
      <c r="E48" s="5">
        <v>0.90800000000000003</v>
      </c>
      <c r="F48" s="5">
        <f t="shared" si="3"/>
        <v>0.79350000000000009</v>
      </c>
      <c r="G48" s="6">
        <f t="shared" si="4"/>
        <v>3.787878787878791E-3</v>
      </c>
      <c r="H48" s="5">
        <f t="shared" si="5"/>
        <v>0.91149999999999998</v>
      </c>
      <c r="I48" s="6">
        <f t="shared" si="6"/>
        <v>7.7092511013215929E-3</v>
      </c>
      <c r="J48" s="5">
        <f t="shared" si="7"/>
        <v>0.11799999999999988</v>
      </c>
      <c r="L48">
        <f t="shared" si="24"/>
        <v>45</v>
      </c>
      <c r="M48">
        <f t="shared" si="15"/>
        <v>54</v>
      </c>
      <c r="N48" s="11">
        <f t="shared" si="21"/>
        <v>8.5454545454546026E-4</v>
      </c>
      <c r="O48" s="12">
        <f t="shared" si="8"/>
        <v>17.390017390017508</v>
      </c>
      <c r="P48" s="12">
        <f t="shared" si="9"/>
        <v>0.64085943965992398</v>
      </c>
      <c r="Q48">
        <f t="shared" si="22"/>
        <v>3.1491832864888656E-5</v>
      </c>
      <c r="R48" s="13">
        <f t="shared" si="10"/>
        <v>0.98925212718316136</v>
      </c>
      <c r="T48">
        <f t="shared" si="25"/>
        <v>45</v>
      </c>
      <c r="U48">
        <f t="shared" si="16"/>
        <v>64</v>
      </c>
      <c r="V48" s="11">
        <f t="shared" si="11"/>
        <v>7.7819548872180573E-4</v>
      </c>
      <c r="W48" s="12">
        <f t="shared" si="12"/>
        <v>15.836294031782781</v>
      </c>
      <c r="X48" s="12">
        <f t="shared" si="13"/>
        <v>0.31034123621173892</v>
      </c>
      <c r="Y48">
        <f t="shared" si="23"/>
        <v>1.5250168347444847E-5</v>
      </c>
      <c r="Z48" s="13">
        <f t="shared" si="14"/>
        <v>0.99313480989774072</v>
      </c>
    </row>
    <row r="49" spans="1:26" x14ac:dyDescent="0.25">
      <c r="A49" s="5">
        <v>46</v>
      </c>
      <c r="B49" s="5">
        <v>0.79400000000000004</v>
      </c>
      <c r="C49" s="5">
        <v>0.79</v>
      </c>
      <c r="D49" s="5">
        <v>0.91400000000000003</v>
      </c>
      <c r="E49" s="5">
        <v>0.90700000000000003</v>
      </c>
      <c r="F49" s="5">
        <f t="shared" si="3"/>
        <v>0.79200000000000004</v>
      </c>
      <c r="G49" s="6">
        <f t="shared" si="4"/>
        <v>5.0632911392405108E-3</v>
      </c>
      <c r="H49" s="5">
        <f t="shared" si="5"/>
        <v>0.91050000000000009</v>
      </c>
      <c r="I49" s="6">
        <f t="shared" si="6"/>
        <v>7.717750826901881E-3</v>
      </c>
      <c r="J49" s="5">
        <f t="shared" si="7"/>
        <v>0.11850000000000005</v>
      </c>
      <c r="L49">
        <f t="shared" si="24"/>
        <v>46</v>
      </c>
      <c r="M49">
        <f t="shared" si="15"/>
        <v>55</v>
      </c>
      <c r="N49" s="11">
        <f t="shared" si="21"/>
        <v>8.5454545454545288E-4</v>
      </c>
      <c r="O49" s="12">
        <f t="shared" si="8"/>
        <v>17.390017390017356</v>
      </c>
      <c r="P49" s="12">
        <f t="shared" si="9"/>
        <v>0.64085943965995718</v>
      </c>
      <c r="Q49">
        <f t="shared" si="22"/>
        <v>3.1491832864890296E-5</v>
      </c>
      <c r="R49" s="13">
        <f t="shared" si="10"/>
        <v>0.98925212718316091</v>
      </c>
      <c r="T49">
        <f t="shared" si="25"/>
        <v>46</v>
      </c>
      <c r="U49">
        <f t="shared" si="16"/>
        <v>65</v>
      </c>
      <c r="V49" s="11">
        <f t="shared" si="11"/>
        <v>7.6691729323308223E-4</v>
      </c>
      <c r="W49" s="12">
        <f t="shared" si="12"/>
        <v>15.606782524075747</v>
      </c>
      <c r="X49" s="12">
        <f t="shared" si="13"/>
        <v>0.32865994083394079</v>
      </c>
      <c r="Y49">
        <f t="shared" si="23"/>
        <v>1.6150349492579845E-5</v>
      </c>
      <c r="Z49" s="13">
        <f t="shared" si="14"/>
        <v>0.99208070906498991</v>
      </c>
    </row>
    <row r="50" spans="1:26" x14ac:dyDescent="0.25">
      <c r="A50" s="5">
        <v>47</v>
      </c>
      <c r="B50" s="5">
        <v>0.79200000000000004</v>
      </c>
      <c r="C50" s="5">
        <v>0.78900000000000003</v>
      </c>
      <c r="D50" s="5">
        <v>0.91400000000000003</v>
      </c>
      <c r="E50" s="5">
        <v>0.90600000000000003</v>
      </c>
      <c r="F50" s="5">
        <f t="shared" si="3"/>
        <v>0.79049999999999998</v>
      </c>
      <c r="G50" s="6">
        <f t="shared" si="4"/>
        <v>3.8022813688212958E-3</v>
      </c>
      <c r="H50" s="5">
        <f t="shared" si="5"/>
        <v>0.91</v>
      </c>
      <c r="I50" s="6">
        <f t="shared" si="6"/>
        <v>8.8300220750551946E-3</v>
      </c>
      <c r="J50" s="5">
        <f t="shared" si="7"/>
        <v>0.11950000000000005</v>
      </c>
      <c r="L50">
        <f t="shared" si="24"/>
        <v>47</v>
      </c>
      <c r="M50">
        <f t="shared" si="15"/>
        <v>56</v>
      </c>
      <c r="N50" s="11">
        <f t="shared" si="21"/>
        <v>8.4545454545454594E-4</v>
      </c>
      <c r="O50" s="12">
        <f t="shared" si="8"/>
        <v>17.205017205017214</v>
      </c>
      <c r="P50" s="12">
        <f t="shared" si="9"/>
        <v>0.64085943965996739</v>
      </c>
      <c r="Q50">
        <f t="shared" si="22"/>
        <v>3.1491832864890783E-5</v>
      </c>
      <c r="R50" s="13">
        <f t="shared" si="10"/>
        <v>0.98902229845625922</v>
      </c>
      <c r="T50">
        <f t="shared" si="25"/>
        <v>47</v>
      </c>
      <c r="U50">
        <f t="shared" si="16"/>
        <v>66</v>
      </c>
      <c r="V50" s="11">
        <f t="shared" si="11"/>
        <v>7.6240601503759528E-4</v>
      </c>
      <c r="W50" s="12">
        <f t="shared" si="12"/>
        <v>15.514977920992985</v>
      </c>
      <c r="X50" s="12">
        <f t="shared" si="13"/>
        <v>0.31730395698430863</v>
      </c>
      <c r="Y50">
        <f t="shared" si="23"/>
        <v>1.5592316446208927E-5</v>
      </c>
      <c r="Z50" s="13">
        <f t="shared" si="14"/>
        <v>0.9925275378715116</v>
      </c>
    </row>
    <row r="51" spans="1:26" x14ac:dyDescent="0.25">
      <c r="A51" s="5">
        <v>48</v>
      </c>
      <c r="B51" s="5">
        <v>0.79100000000000004</v>
      </c>
      <c r="C51" s="5">
        <v>0.78700000000000003</v>
      </c>
      <c r="D51" s="5">
        <v>0.91300000000000003</v>
      </c>
      <c r="E51" s="5">
        <v>0.90500000000000003</v>
      </c>
      <c r="F51" s="5">
        <f t="shared" si="3"/>
        <v>0.78900000000000003</v>
      </c>
      <c r="G51" s="6">
        <f t="shared" si="4"/>
        <v>5.0825921219822155E-3</v>
      </c>
      <c r="H51" s="5">
        <f t="shared" si="5"/>
        <v>0.90900000000000003</v>
      </c>
      <c r="I51" s="6">
        <f t="shared" si="6"/>
        <v>8.8397790055248695E-3</v>
      </c>
      <c r="J51" s="5">
        <f t="shared" si="7"/>
        <v>0.12</v>
      </c>
      <c r="L51">
        <f t="shared" si="24"/>
        <v>48</v>
      </c>
      <c r="M51">
        <f t="shared" si="15"/>
        <v>57</v>
      </c>
      <c r="N51" s="11">
        <f t="shared" si="21"/>
        <v>8.545454545454582E-4</v>
      </c>
      <c r="O51" s="12">
        <f t="shared" si="8"/>
        <v>17.390017390017466</v>
      </c>
      <c r="P51" s="12">
        <f t="shared" si="9"/>
        <v>0.64085943965995718</v>
      </c>
      <c r="Q51">
        <f t="shared" si="22"/>
        <v>3.1491832864890296E-5</v>
      </c>
      <c r="R51" s="13">
        <f t="shared" si="10"/>
        <v>0.98925212718316091</v>
      </c>
      <c r="T51">
        <f t="shared" si="25"/>
        <v>48</v>
      </c>
      <c r="U51">
        <f t="shared" si="16"/>
        <v>67</v>
      </c>
      <c r="V51" s="11">
        <f t="shared" si="11"/>
        <v>7.4962406015037693E-4</v>
      </c>
      <c r="W51" s="12">
        <f t="shared" si="12"/>
        <v>15.254864878925055</v>
      </c>
      <c r="X51" s="12">
        <f t="shared" si="13"/>
        <v>0.32283047543725202</v>
      </c>
      <c r="Y51">
        <f t="shared" si="23"/>
        <v>1.5863889562986559E-5</v>
      </c>
      <c r="Z51" s="13">
        <f t="shared" si="14"/>
        <v>0.99200316959108659</v>
      </c>
    </row>
    <row r="52" spans="1:26" x14ac:dyDescent="0.25">
      <c r="A52" s="5">
        <v>49</v>
      </c>
      <c r="B52" s="5">
        <v>0.78900000000000003</v>
      </c>
      <c r="C52" s="5">
        <v>0.78500000000000003</v>
      </c>
      <c r="D52" s="5">
        <v>0.91200000000000003</v>
      </c>
      <c r="E52" s="5">
        <v>0.90400000000000003</v>
      </c>
      <c r="F52" s="5">
        <f t="shared" si="3"/>
        <v>0.78700000000000003</v>
      </c>
      <c r="G52" s="6">
        <f t="shared" si="4"/>
        <v>5.0955414012738894E-3</v>
      </c>
      <c r="H52" s="5">
        <f t="shared" si="5"/>
        <v>0.90800000000000003</v>
      </c>
      <c r="I52" s="6">
        <f t="shared" si="6"/>
        <v>8.8495575221239006E-3</v>
      </c>
      <c r="J52" s="5">
        <f t="shared" si="7"/>
        <v>0.121</v>
      </c>
      <c r="L52">
        <f t="shared" si="24"/>
        <v>49</v>
      </c>
      <c r="M52">
        <f t="shared" si="15"/>
        <v>58</v>
      </c>
      <c r="N52" s="11">
        <f t="shared" si="21"/>
        <v>7.9393939393939761E-4</v>
      </c>
      <c r="O52" s="12">
        <f t="shared" si="8"/>
        <v>16.156682823349566</v>
      </c>
      <c r="P52" s="12">
        <f t="shared" si="9"/>
        <v>0.75020812894494771</v>
      </c>
      <c r="Q52">
        <f t="shared" si="22"/>
        <v>3.6865227456354729E-5</v>
      </c>
      <c r="R52" s="13">
        <f t="shared" si="10"/>
        <v>0.98304405109697945</v>
      </c>
      <c r="T52">
        <f t="shared" si="25"/>
        <v>49</v>
      </c>
      <c r="U52">
        <f t="shared" si="16"/>
        <v>68</v>
      </c>
      <c r="V52" s="11">
        <f t="shared" si="11"/>
        <v>7.2932330827067779E-4</v>
      </c>
      <c r="W52" s="12">
        <f t="shared" si="12"/>
        <v>14.841744165052459</v>
      </c>
      <c r="X52" s="12">
        <f t="shared" si="13"/>
        <v>0.30722426640159078</v>
      </c>
      <c r="Y52">
        <f t="shared" si="23"/>
        <v>1.5097000450974169E-5</v>
      </c>
      <c r="Z52" s="13">
        <f t="shared" si="14"/>
        <v>0.99234620426785813</v>
      </c>
    </row>
    <row r="53" spans="1:26" x14ac:dyDescent="0.25">
      <c r="A53" s="5">
        <v>50</v>
      </c>
      <c r="B53" s="5">
        <v>0.78700000000000003</v>
      </c>
      <c r="C53" s="5">
        <v>0.78400000000000003</v>
      </c>
      <c r="D53" s="5">
        <v>0.91100000000000003</v>
      </c>
      <c r="E53" s="5">
        <v>0.90400000000000003</v>
      </c>
      <c r="F53" s="5">
        <f t="shared" si="3"/>
        <v>0.78550000000000009</v>
      </c>
      <c r="G53" s="6">
        <f t="shared" si="4"/>
        <v>3.8265306122449013E-3</v>
      </c>
      <c r="H53" s="5">
        <f t="shared" si="5"/>
        <v>0.90749999999999997</v>
      </c>
      <c r="I53" s="6">
        <f t="shared" si="6"/>
        <v>7.7433628318584139E-3</v>
      </c>
      <c r="J53" s="5">
        <f t="shared" si="7"/>
        <v>0.12199999999999989</v>
      </c>
      <c r="L53">
        <f t="shared" si="24"/>
        <v>50</v>
      </c>
      <c r="M53">
        <f t="shared" si="15"/>
        <v>59</v>
      </c>
      <c r="N53" s="11">
        <f t="shared" si="21"/>
        <v>7.8484848484848535E-4</v>
      </c>
      <c r="O53" s="12">
        <f t="shared" si="8"/>
        <v>15.971682638349318</v>
      </c>
      <c r="P53" s="12">
        <f t="shared" si="9"/>
        <v>0.71117540451347083</v>
      </c>
      <c r="Q53">
        <f t="shared" si="22"/>
        <v>3.4947159377791945E-5</v>
      </c>
      <c r="R53" s="13">
        <f t="shared" si="10"/>
        <v>0.98438623523369129</v>
      </c>
      <c r="T53">
        <f t="shared" si="25"/>
        <v>50</v>
      </c>
      <c r="U53">
        <f t="shared" si="16"/>
        <v>69</v>
      </c>
      <c r="V53" s="11">
        <f t="shared" si="11"/>
        <v>7.1654135338346128E-4</v>
      </c>
      <c r="W53" s="12">
        <f t="shared" si="12"/>
        <v>14.581631122984565</v>
      </c>
      <c r="X53" s="12">
        <f t="shared" si="13"/>
        <v>0.28011967706116675</v>
      </c>
      <c r="Y53">
        <f t="shared" si="23"/>
        <v>1.376508093078573E-5</v>
      </c>
      <c r="Z53" s="13">
        <f t="shared" si="14"/>
        <v>0.99340109073965077</v>
      </c>
    </row>
    <row r="54" spans="1:26" x14ac:dyDescent="0.25">
      <c r="A54" s="5">
        <v>51</v>
      </c>
      <c r="B54" s="5">
        <v>0.78600000000000003</v>
      </c>
      <c r="C54" s="5">
        <v>0.78200000000000003</v>
      </c>
      <c r="D54" s="5">
        <v>0.91100000000000003</v>
      </c>
      <c r="E54" s="5">
        <v>0.90300000000000002</v>
      </c>
      <c r="F54" s="5">
        <f t="shared" si="3"/>
        <v>0.78400000000000003</v>
      </c>
      <c r="G54" s="6">
        <f t="shared" si="4"/>
        <v>5.1150895140665009E-3</v>
      </c>
      <c r="H54" s="5">
        <f t="shared" si="5"/>
        <v>0.90700000000000003</v>
      </c>
      <c r="I54" s="6">
        <f t="shared" si="6"/>
        <v>8.8593576965670072E-3</v>
      </c>
      <c r="J54" s="5">
        <f t="shared" si="7"/>
        <v>0.123</v>
      </c>
      <c r="L54">
        <f t="shared" ref="L54:M69" si="26">L53+1</f>
        <v>51</v>
      </c>
      <c r="M54">
        <f t="shared" si="15"/>
        <v>60</v>
      </c>
      <c r="N54" s="11">
        <f t="shared" si="21"/>
        <v>7.393939393939362E-4</v>
      </c>
      <c r="O54" s="12">
        <f t="shared" si="8"/>
        <v>15.046681713348319</v>
      </c>
      <c r="P54" s="12">
        <f t="shared" si="9"/>
        <v>0.75020812894488276</v>
      </c>
      <c r="Q54">
        <f t="shared" si="22"/>
        <v>3.6865227456351531E-5</v>
      </c>
      <c r="R54" s="13">
        <f t="shared" si="10"/>
        <v>0.98050065876152981</v>
      </c>
      <c r="T54">
        <f t="shared" ref="T54:U69" si="27">T53+1</f>
        <v>51</v>
      </c>
      <c r="U54">
        <f t="shared" si="16"/>
        <v>70</v>
      </c>
      <c r="V54" s="11">
        <f t="shared" si="11"/>
        <v>6.969924812030066E-4</v>
      </c>
      <c r="W54" s="12">
        <f t="shared" si="12"/>
        <v>14.183811176292364</v>
      </c>
      <c r="X54" s="12">
        <f t="shared" si="13"/>
        <v>0.29078167731295601</v>
      </c>
      <c r="Y54">
        <f t="shared" si="23"/>
        <v>1.4289011623158655E-5</v>
      </c>
      <c r="Z54" s="13">
        <f t="shared" si="14"/>
        <v>0.9924915976577382</v>
      </c>
    </row>
    <row r="55" spans="1:26" x14ac:dyDescent="0.25">
      <c r="A55" s="5">
        <v>52</v>
      </c>
      <c r="B55" s="5">
        <v>0.78500000000000003</v>
      </c>
      <c r="C55" s="5">
        <v>0.78</v>
      </c>
      <c r="D55" s="5">
        <v>0.91</v>
      </c>
      <c r="E55" s="5">
        <v>0.90300000000000002</v>
      </c>
      <c r="F55" s="5">
        <f t="shared" si="3"/>
        <v>0.78249999999999997</v>
      </c>
      <c r="G55" s="6">
        <f t="shared" si="4"/>
        <v>6.4102564102564161E-3</v>
      </c>
      <c r="H55" s="5">
        <f t="shared" si="5"/>
        <v>0.90650000000000008</v>
      </c>
      <c r="I55" s="6">
        <f t="shared" si="6"/>
        <v>7.7519379844961309E-3</v>
      </c>
      <c r="J55" s="5">
        <f t="shared" si="7"/>
        <v>0.12400000000000011</v>
      </c>
      <c r="L55">
        <f t="shared" si="26"/>
        <v>52</v>
      </c>
      <c r="M55">
        <f t="shared" si="15"/>
        <v>61</v>
      </c>
      <c r="N55" s="11">
        <f t="shared" si="21"/>
        <v>7.5151515151514691E-4</v>
      </c>
      <c r="O55" s="12">
        <f t="shared" si="8"/>
        <v>15.293348626681867</v>
      </c>
      <c r="P55" s="12">
        <f t="shared" si="9"/>
        <v>0.79452021600157463</v>
      </c>
      <c r="Q55">
        <f t="shared" si="22"/>
        <v>3.9042723414317378E-5</v>
      </c>
      <c r="R55" s="13">
        <f t="shared" si="10"/>
        <v>0.97886427298192102</v>
      </c>
      <c r="T55">
        <f t="shared" si="27"/>
        <v>52</v>
      </c>
      <c r="U55">
        <f t="shared" si="16"/>
        <v>71</v>
      </c>
      <c r="V55" s="11">
        <f t="shared" si="11"/>
        <v>6.8646616541353275E-4</v>
      </c>
      <c r="W55" s="12">
        <f t="shared" si="12"/>
        <v>13.96960043576583</v>
      </c>
      <c r="X55" s="12">
        <f t="shared" si="13"/>
        <v>0.28380986972825878</v>
      </c>
      <c r="Y55">
        <f t="shared" si="23"/>
        <v>1.3946416998446634E-5</v>
      </c>
      <c r="Z55" s="13">
        <f t="shared" si="14"/>
        <v>0.99262529145162559</v>
      </c>
    </row>
    <row r="56" spans="1:26" x14ac:dyDescent="0.25">
      <c r="A56" s="5">
        <v>53</v>
      </c>
      <c r="B56" s="5">
        <v>0.78300000000000003</v>
      </c>
      <c r="C56" s="5">
        <v>0.77900000000000003</v>
      </c>
      <c r="D56" s="5">
        <v>0.91</v>
      </c>
      <c r="E56" s="5">
        <v>0.90200000000000002</v>
      </c>
      <c r="F56" s="5">
        <f t="shared" si="3"/>
        <v>0.78100000000000003</v>
      </c>
      <c r="G56" s="6">
        <f t="shared" si="4"/>
        <v>5.134788189987167E-3</v>
      </c>
      <c r="H56" s="5">
        <f t="shared" si="5"/>
        <v>0.90600000000000003</v>
      </c>
      <c r="I56" s="6">
        <f t="shared" si="6"/>
        <v>8.8691796008869249E-3</v>
      </c>
      <c r="J56" s="5">
        <f t="shared" si="7"/>
        <v>0.125</v>
      </c>
      <c r="L56">
        <f t="shared" si="26"/>
        <v>53</v>
      </c>
      <c r="M56">
        <f t="shared" si="15"/>
        <v>62</v>
      </c>
      <c r="N56" s="11">
        <f t="shared" si="21"/>
        <v>7.3333333333333497E-4</v>
      </c>
      <c r="O56" s="12">
        <f t="shared" si="8"/>
        <v>14.923348256681624</v>
      </c>
      <c r="P56" s="12">
        <f t="shared" si="9"/>
        <v>0.84327982703573257</v>
      </c>
      <c r="Q56">
        <f t="shared" si="22"/>
        <v>4.1438770700535887E-5</v>
      </c>
      <c r="R56" s="13">
        <f t="shared" si="10"/>
        <v>0.97509157509157696</v>
      </c>
      <c r="T56">
        <f t="shared" si="27"/>
        <v>53</v>
      </c>
      <c r="U56">
        <f t="shared" si="16"/>
        <v>72</v>
      </c>
      <c r="V56" s="11">
        <f t="shared" si="11"/>
        <v>6.7781954887218151E-4</v>
      </c>
      <c r="W56" s="12">
        <f t="shared" si="12"/>
        <v>13.793641613190509</v>
      </c>
      <c r="X56" s="12">
        <f t="shared" si="13"/>
        <v>0.28877312830577023</v>
      </c>
      <c r="Y56">
        <f t="shared" si="23"/>
        <v>1.4190311524945546E-5</v>
      </c>
      <c r="Z56" s="13">
        <f t="shared" si="14"/>
        <v>0.99217263780518816</v>
      </c>
    </row>
    <row r="57" spans="1:26" x14ac:dyDescent="0.25">
      <c r="A57" s="5">
        <v>54</v>
      </c>
      <c r="B57" s="5">
        <v>0.78200000000000003</v>
      </c>
      <c r="C57" s="5">
        <v>0.77800000000000002</v>
      </c>
      <c r="D57" s="5">
        <v>0.90900000000000003</v>
      </c>
      <c r="E57" s="5">
        <v>0.90100000000000002</v>
      </c>
      <c r="F57" s="5">
        <f t="shared" si="3"/>
        <v>0.78</v>
      </c>
      <c r="G57" s="6">
        <f t="shared" si="4"/>
        <v>5.1413881748072028E-3</v>
      </c>
      <c r="H57" s="5">
        <f t="shared" si="5"/>
        <v>0.90500000000000003</v>
      </c>
      <c r="I57" s="6">
        <f t="shared" si="6"/>
        <v>8.8790233074361891E-3</v>
      </c>
      <c r="J57" s="5">
        <f t="shared" si="7"/>
        <v>0.125</v>
      </c>
      <c r="L57">
        <f t="shared" si="26"/>
        <v>54</v>
      </c>
      <c r="M57">
        <f t="shared" si="15"/>
        <v>63</v>
      </c>
      <c r="N57" s="11">
        <f t="shared" si="21"/>
        <v>7.2424242424242889E-4</v>
      </c>
      <c r="O57" s="12">
        <f t="shared" si="8"/>
        <v>14.738348071681502</v>
      </c>
      <c r="P57" s="12">
        <f t="shared" si="9"/>
        <v>0.88615753772148798</v>
      </c>
      <c r="Q57">
        <f t="shared" si="22"/>
        <v>4.3545781403633907E-5</v>
      </c>
      <c r="R57" s="13">
        <f t="shared" si="10"/>
        <v>0.97189185510353671</v>
      </c>
      <c r="T57">
        <f t="shared" si="27"/>
        <v>54</v>
      </c>
      <c r="U57">
        <f t="shared" si="16"/>
        <v>73</v>
      </c>
      <c r="V57" s="11">
        <f t="shared" si="11"/>
        <v>6.7180451127819504E-4</v>
      </c>
      <c r="W57" s="12">
        <f t="shared" si="12"/>
        <v>13.67123547574675</v>
      </c>
      <c r="X57" s="12">
        <f t="shared" si="13"/>
        <v>0.30042844118018364</v>
      </c>
      <c r="Y57">
        <f t="shared" si="23"/>
        <v>1.4763053599594222E-5</v>
      </c>
      <c r="Z57" s="13">
        <f t="shared" si="14"/>
        <v>0.991382519223861</v>
      </c>
    </row>
    <row r="58" spans="1:26" x14ac:dyDescent="0.25">
      <c r="A58" s="5">
        <v>55</v>
      </c>
      <c r="B58" s="5">
        <v>0.78</v>
      </c>
      <c r="C58" s="5">
        <v>0.77600000000000002</v>
      </c>
      <c r="D58" s="5">
        <v>0.90800000000000003</v>
      </c>
      <c r="E58" s="5">
        <v>0.9</v>
      </c>
      <c r="F58" s="5">
        <f t="shared" si="3"/>
        <v>0.77800000000000002</v>
      </c>
      <c r="G58" s="6">
        <f t="shared" si="4"/>
        <v>5.1546391752577362E-3</v>
      </c>
      <c r="H58" s="5">
        <f t="shared" si="5"/>
        <v>0.90400000000000003</v>
      </c>
      <c r="I58" s="6">
        <f t="shared" si="6"/>
        <v>8.8888888888888958E-3</v>
      </c>
      <c r="J58" s="5">
        <f t="shared" si="7"/>
        <v>0.126</v>
      </c>
      <c r="L58">
        <f t="shared" si="26"/>
        <v>55</v>
      </c>
      <c r="M58">
        <f t="shared" si="15"/>
        <v>64</v>
      </c>
      <c r="N58" s="11">
        <f t="shared" si="21"/>
        <v>6.9090909090909175E-4</v>
      </c>
      <c r="O58" s="12">
        <f t="shared" si="8"/>
        <v>14.060014060014081</v>
      </c>
      <c r="P58" s="12">
        <f t="shared" si="9"/>
        <v>0.79929215209574811</v>
      </c>
      <c r="Q58">
        <f t="shared" si="22"/>
        <v>3.9277216353985051E-5</v>
      </c>
      <c r="R58" s="13">
        <f t="shared" si="10"/>
        <v>0.97479747974797748</v>
      </c>
      <c r="T58">
        <f t="shared" si="27"/>
        <v>55</v>
      </c>
      <c r="U58">
        <f t="shared" si="16"/>
        <v>74</v>
      </c>
      <c r="V58" s="11">
        <f t="shared" si="11"/>
        <v>6.5338345864661689E-4</v>
      </c>
      <c r="W58" s="12">
        <f t="shared" si="12"/>
        <v>13.296366679825336</v>
      </c>
      <c r="X58" s="12">
        <f t="shared" si="13"/>
        <v>0.28238564285799339</v>
      </c>
      <c r="Y58">
        <f t="shared" si="23"/>
        <v>1.3876430490041791E-5</v>
      </c>
      <c r="Z58" s="13">
        <f t="shared" si="14"/>
        <v>0.99194658554142179</v>
      </c>
    </row>
    <row r="59" spans="1:26" x14ac:dyDescent="0.25">
      <c r="A59" s="5">
        <v>56</v>
      </c>
      <c r="B59" s="5">
        <v>0.77800000000000002</v>
      </c>
      <c r="C59" s="5">
        <v>0.77500000000000002</v>
      </c>
      <c r="D59" s="5">
        <v>0.90700000000000003</v>
      </c>
      <c r="E59" s="5">
        <v>0.9</v>
      </c>
      <c r="F59" s="5">
        <f t="shared" si="3"/>
        <v>0.77649999999999997</v>
      </c>
      <c r="G59" s="6">
        <f t="shared" si="4"/>
        <v>3.8709677419354873E-3</v>
      </c>
      <c r="H59" s="5">
        <f t="shared" si="5"/>
        <v>0.90349999999999997</v>
      </c>
      <c r="I59" s="6">
        <f t="shared" si="6"/>
        <v>7.7777777777777845E-3</v>
      </c>
      <c r="J59" s="5">
        <f t="shared" si="7"/>
        <v>0.127</v>
      </c>
      <c r="L59">
        <f t="shared" si="26"/>
        <v>56</v>
      </c>
      <c r="M59">
        <f t="shared" si="15"/>
        <v>65</v>
      </c>
      <c r="N59" s="11">
        <f t="shared" si="21"/>
        <v>6.6060606060606129E-4</v>
      </c>
      <c r="O59" s="12">
        <f t="shared" si="8"/>
        <v>13.443346776680128</v>
      </c>
      <c r="P59" s="12">
        <f t="shared" si="9"/>
        <v>0.75020812894486</v>
      </c>
      <c r="Q59">
        <f t="shared" si="22"/>
        <v>3.6865227456350413E-5</v>
      </c>
      <c r="R59" s="13">
        <f t="shared" si="10"/>
        <v>0.97569187813090519</v>
      </c>
      <c r="T59">
        <f t="shared" si="27"/>
        <v>56</v>
      </c>
      <c r="U59">
        <f t="shared" si="16"/>
        <v>75</v>
      </c>
      <c r="V59" s="11">
        <f t="shared" si="11"/>
        <v>6.5187969924812214E-4</v>
      </c>
      <c r="W59" s="12">
        <f t="shared" si="12"/>
        <v>13.265765145464433</v>
      </c>
      <c r="X59" s="12">
        <f t="shared" si="13"/>
        <v>0.27652136015862255</v>
      </c>
      <c r="Y59">
        <f t="shared" si="23"/>
        <v>1.3588259638194707E-5</v>
      </c>
      <c r="Z59" s="13">
        <f t="shared" si="14"/>
        <v>0.99223964053391833</v>
      </c>
    </row>
    <row r="60" spans="1:26" x14ac:dyDescent="0.25">
      <c r="A60" s="5">
        <v>57</v>
      </c>
      <c r="B60" s="5">
        <v>0.77700000000000002</v>
      </c>
      <c r="C60" s="5">
        <v>0.77300000000000002</v>
      </c>
      <c r="D60" s="5">
        <v>0.90700000000000003</v>
      </c>
      <c r="E60" s="5">
        <v>0.89900000000000002</v>
      </c>
      <c r="F60" s="5">
        <f t="shared" si="3"/>
        <v>0.77500000000000002</v>
      </c>
      <c r="G60" s="6">
        <f t="shared" si="4"/>
        <v>5.1746442432082842E-3</v>
      </c>
      <c r="H60" s="5">
        <f t="shared" si="5"/>
        <v>0.90300000000000002</v>
      </c>
      <c r="I60" s="6">
        <f t="shared" si="6"/>
        <v>8.8987764182424985E-3</v>
      </c>
      <c r="J60" s="5">
        <f t="shared" si="7"/>
        <v>0.128</v>
      </c>
      <c r="L60">
        <f t="shared" si="26"/>
        <v>57</v>
      </c>
      <c r="M60">
        <f t="shared" si="15"/>
        <v>66</v>
      </c>
      <c r="N60" s="11">
        <f t="shared" si="21"/>
        <v>6.9393939393939757E-4</v>
      </c>
      <c r="O60" s="12">
        <f t="shared" si="8"/>
        <v>14.121680788347529</v>
      </c>
      <c r="P60" s="12">
        <f t="shared" si="9"/>
        <v>0.9021064638033256</v>
      </c>
      <c r="Q60">
        <f t="shared" si="22"/>
        <v>4.4329511631295417E-5</v>
      </c>
      <c r="R60" s="13">
        <f t="shared" si="10"/>
        <v>0.96838586966557894</v>
      </c>
      <c r="T60">
        <f t="shared" si="27"/>
        <v>57</v>
      </c>
      <c r="U60">
        <f t="shared" si="16"/>
        <v>76</v>
      </c>
      <c r="V60" s="11">
        <f t="shared" si="11"/>
        <v>6.4511278195488733E-4</v>
      </c>
      <c r="W60" s="12">
        <f t="shared" si="12"/>
        <v>13.1280582408402</v>
      </c>
      <c r="X60" s="12">
        <f t="shared" si="13"/>
        <v>0.27567342213451368</v>
      </c>
      <c r="Y60">
        <f t="shared" si="23"/>
        <v>1.3546591963690003E-5</v>
      </c>
      <c r="Z60" s="13">
        <f t="shared" si="14"/>
        <v>0.99212541121579645</v>
      </c>
    </row>
    <row r="61" spans="1:26" x14ac:dyDescent="0.25">
      <c r="A61" s="5">
        <v>58</v>
      </c>
      <c r="B61" s="5">
        <v>0.77600000000000002</v>
      </c>
      <c r="C61" s="5">
        <v>0.77200000000000002</v>
      </c>
      <c r="D61" s="5">
        <v>0.90600000000000003</v>
      </c>
      <c r="E61" s="5">
        <v>0.89800000000000002</v>
      </c>
      <c r="F61" s="5">
        <f t="shared" si="3"/>
        <v>0.77400000000000002</v>
      </c>
      <c r="G61" s="6">
        <f t="shared" si="4"/>
        <v>5.1813471502590719E-3</v>
      </c>
      <c r="H61" s="5">
        <f t="shared" si="5"/>
        <v>0.90200000000000002</v>
      </c>
      <c r="I61" s="6">
        <f t="shared" si="6"/>
        <v>8.9086859688196074E-3</v>
      </c>
      <c r="J61" s="5">
        <f t="shared" si="7"/>
        <v>0.128</v>
      </c>
      <c r="L61">
        <f t="shared" si="26"/>
        <v>58</v>
      </c>
      <c r="M61">
        <f t="shared" si="15"/>
        <v>67</v>
      </c>
      <c r="N61" s="11">
        <f t="shared" si="21"/>
        <v>7.030303030303031E-4</v>
      </c>
      <c r="O61" s="12">
        <f t="shared" si="8"/>
        <v>14.306680973347644</v>
      </c>
      <c r="P61" s="12">
        <f t="shared" si="9"/>
        <v>0.87644888466790871</v>
      </c>
      <c r="Q61">
        <f t="shared" si="22"/>
        <v>4.3068698192581022E-5</v>
      </c>
      <c r="R61" s="13">
        <f t="shared" si="10"/>
        <v>0.9708513708513713</v>
      </c>
      <c r="T61">
        <f t="shared" si="27"/>
        <v>58</v>
      </c>
      <c r="U61">
        <f t="shared" si="16"/>
        <v>77</v>
      </c>
      <c r="V61" s="11">
        <f t="shared" si="11"/>
        <v>6.4172932330827138E-4</v>
      </c>
      <c r="W61" s="12">
        <f t="shared" si="12"/>
        <v>13.059204788528112</v>
      </c>
      <c r="X61" s="12">
        <f t="shared" si="13"/>
        <v>0.28082686081669611</v>
      </c>
      <c r="Y61">
        <f t="shared" si="23"/>
        <v>1.3799831940532446E-5</v>
      </c>
      <c r="Z61" s="13">
        <f t="shared" si="14"/>
        <v>0.99174501370442014</v>
      </c>
    </row>
    <row r="62" spans="1:26" x14ac:dyDescent="0.25">
      <c r="A62" s="5">
        <v>59</v>
      </c>
      <c r="B62" s="5">
        <v>0.77400000000000002</v>
      </c>
      <c r="C62" s="5">
        <v>0.77</v>
      </c>
      <c r="D62" s="5">
        <v>0.90600000000000003</v>
      </c>
      <c r="E62" s="5">
        <v>0.89700000000000002</v>
      </c>
      <c r="F62" s="5">
        <f t="shared" si="3"/>
        <v>0.77200000000000002</v>
      </c>
      <c r="G62" s="6">
        <f t="shared" si="4"/>
        <v>5.1948051948051991E-3</v>
      </c>
      <c r="H62" s="5">
        <f t="shared" si="5"/>
        <v>0.90149999999999997</v>
      </c>
      <c r="I62" s="6">
        <f t="shared" si="6"/>
        <v>1.0033444816053521E-2</v>
      </c>
      <c r="J62" s="5">
        <f t="shared" si="7"/>
        <v>0.12949999999999995</v>
      </c>
      <c r="L62">
        <f t="shared" si="26"/>
        <v>59</v>
      </c>
      <c r="M62">
        <f t="shared" si="15"/>
        <v>68</v>
      </c>
      <c r="N62" s="11">
        <f t="shared" si="21"/>
        <v>6.6060606060606053E-4</v>
      </c>
      <c r="O62" s="12">
        <f t="shared" si="8"/>
        <v>13.443346776680112</v>
      </c>
      <c r="P62" s="12">
        <f t="shared" si="9"/>
        <v>0.82964097921051017</v>
      </c>
      <c r="Q62">
        <f t="shared" si="22"/>
        <v>4.0768557718404459E-5</v>
      </c>
      <c r="R62" s="13">
        <f t="shared" si="10"/>
        <v>0.97043208363963174</v>
      </c>
      <c r="T62">
        <f t="shared" si="27"/>
        <v>59</v>
      </c>
      <c r="U62">
        <f t="shared" si="16"/>
        <v>78</v>
      </c>
      <c r="V62" s="11">
        <f t="shared" si="11"/>
        <v>6.2669172932330907E-4</v>
      </c>
      <c r="W62" s="12">
        <f t="shared" si="12"/>
        <v>12.753189444918789</v>
      </c>
      <c r="X62" s="12">
        <f t="shared" si="13"/>
        <v>0.26065001476115357</v>
      </c>
      <c r="Y62">
        <f t="shared" si="23"/>
        <v>1.2808341725363083E-5</v>
      </c>
      <c r="Z62" s="13">
        <f t="shared" si="14"/>
        <v>0.99253727878196196</v>
      </c>
    </row>
    <row r="63" spans="1:26" x14ac:dyDescent="0.25">
      <c r="A63" s="5">
        <v>60</v>
      </c>
      <c r="B63" s="5">
        <v>0.77300000000000002</v>
      </c>
      <c r="C63" s="5">
        <v>0.76900000000000002</v>
      </c>
      <c r="D63" s="5">
        <v>0.90500000000000003</v>
      </c>
      <c r="E63" s="5">
        <v>0.89600000000000002</v>
      </c>
      <c r="F63" s="5">
        <f t="shared" si="3"/>
        <v>0.77100000000000002</v>
      </c>
      <c r="G63" s="6">
        <f t="shared" si="4"/>
        <v>5.2015604681404466E-3</v>
      </c>
      <c r="H63" s="5">
        <f t="shared" si="5"/>
        <v>0.90050000000000008</v>
      </c>
      <c r="I63" s="6">
        <f t="shared" si="6"/>
        <v>1.0044642857142867E-2</v>
      </c>
      <c r="J63" s="5">
        <f t="shared" si="7"/>
        <v>0.12950000000000006</v>
      </c>
      <c r="L63">
        <f t="shared" si="26"/>
        <v>60</v>
      </c>
      <c r="M63">
        <f t="shared" si="15"/>
        <v>69</v>
      </c>
      <c r="N63" s="11">
        <f t="shared" si="21"/>
        <v>6.8787878787879026E-4</v>
      </c>
      <c r="O63" s="12">
        <f t="shared" si="8"/>
        <v>13.998347331680717</v>
      </c>
      <c r="P63" s="12">
        <f t="shared" si="9"/>
        <v>0.78730808295431887</v>
      </c>
      <c r="Q63">
        <f t="shared" si="22"/>
        <v>3.868831919637523E-5</v>
      </c>
      <c r="R63" s="13">
        <f t="shared" si="10"/>
        <v>0.9753184562678624</v>
      </c>
      <c r="T63">
        <f t="shared" si="27"/>
        <v>60</v>
      </c>
      <c r="U63">
        <f t="shared" si="16"/>
        <v>79</v>
      </c>
      <c r="V63" s="11">
        <f t="shared" si="11"/>
        <v>6.157894736842104E-4</v>
      </c>
      <c r="W63" s="12">
        <f t="shared" si="12"/>
        <v>12.531328320802004</v>
      </c>
      <c r="X63" s="12">
        <f t="shared" si="13"/>
        <v>0.30188602784183466</v>
      </c>
      <c r="Y63">
        <f t="shared" si="23"/>
        <v>1.4834679408147752E-5</v>
      </c>
      <c r="Z63" s="13">
        <f t="shared" si="14"/>
        <v>0.98966165413533724</v>
      </c>
    </row>
    <row r="64" spans="1:26" x14ac:dyDescent="0.25">
      <c r="A64" s="5">
        <v>61</v>
      </c>
      <c r="B64" s="5">
        <v>0.77100000000000002</v>
      </c>
      <c r="C64" s="5">
        <v>0.76700000000000002</v>
      </c>
      <c r="D64" s="5">
        <v>0.90400000000000003</v>
      </c>
      <c r="E64" s="5">
        <v>0.89600000000000002</v>
      </c>
      <c r="F64" s="5">
        <f t="shared" si="3"/>
        <v>0.76900000000000002</v>
      </c>
      <c r="G64" s="6">
        <f t="shared" si="4"/>
        <v>5.21512385919166E-3</v>
      </c>
      <c r="H64" s="5">
        <f t="shared" si="5"/>
        <v>0.9</v>
      </c>
      <c r="I64" s="6">
        <f t="shared" si="6"/>
        <v>8.9285714285714367E-3</v>
      </c>
      <c r="J64" s="5">
        <f t="shared" si="7"/>
        <v>0.13100000000000001</v>
      </c>
      <c r="L64">
        <f t="shared" si="26"/>
        <v>61</v>
      </c>
      <c r="M64">
        <f t="shared" si="15"/>
        <v>70</v>
      </c>
      <c r="N64" s="11">
        <f t="shared" si="21"/>
        <v>6.3636363636363435E-4</v>
      </c>
      <c r="O64" s="12">
        <f t="shared" si="8"/>
        <v>12.950012950012912</v>
      </c>
      <c r="P64" s="12">
        <f t="shared" si="9"/>
        <v>0.82734597902096774</v>
      </c>
      <c r="Q64">
        <f t="shared" si="22"/>
        <v>4.065578140909035E-5</v>
      </c>
      <c r="R64" s="13">
        <f t="shared" si="10"/>
        <v>0.96837944664031084</v>
      </c>
      <c r="T64">
        <f t="shared" si="27"/>
        <v>61</v>
      </c>
      <c r="U64">
        <f t="shared" si="16"/>
        <v>80</v>
      </c>
      <c r="V64" s="11">
        <f t="shared" si="11"/>
        <v>6.0187969924812255E-4</v>
      </c>
      <c r="W64" s="12">
        <f t="shared" si="12"/>
        <v>12.248264127963424</v>
      </c>
      <c r="X64" s="12">
        <f t="shared" si="13"/>
        <v>0.28423345824094975</v>
      </c>
      <c r="Y64">
        <f t="shared" si="23"/>
        <v>1.3967232137960266E-5</v>
      </c>
      <c r="Z64" s="13">
        <f t="shared" si="14"/>
        <v>0.99039971066985932</v>
      </c>
    </row>
    <row r="65" spans="1:26" x14ac:dyDescent="0.25">
      <c r="A65" s="5">
        <v>62</v>
      </c>
      <c r="B65" s="5">
        <v>0.77</v>
      </c>
      <c r="C65" s="5">
        <v>0.76600000000000001</v>
      </c>
      <c r="D65" s="5">
        <v>0.90300000000000002</v>
      </c>
      <c r="E65" s="5">
        <v>0.89500000000000002</v>
      </c>
      <c r="F65" s="5">
        <f t="shared" si="3"/>
        <v>0.76800000000000002</v>
      </c>
      <c r="G65" s="6">
        <f t="shared" si="4"/>
        <v>5.2219321148825109E-3</v>
      </c>
      <c r="H65" s="5">
        <f t="shared" si="5"/>
        <v>0.89900000000000002</v>
      </c>
      <c r="I65" s="6">
        <f t="shared" si="6"/>
        <v>8.9385474860335275E-3</v>
      </c>
      <c r="J65" s="5">
        <f t="shared" si="7"/>
        <v>0.13100000000000001</v>
      </c>
      <c r="L65">
        <f t="shared" si="26"/>
        <v>62</v>
      </c>
      <c r="M65">
        <f t="shared" si="15"/>
        <v>71</v>
      </c>
      <c r="N65" s="11">
        <f t="shared" si="21"/>
        <v>6.6060606060605858E-4</v>
      </c>
      <c r="O65" s="12">
        <f t="shared" si="8"/>
        <v>13.443346776680071</v>
      </c>
      <c r="P65" s="12">
        <f t="shared" si="9"/>
        <v>0.75020812894498479</v>
      </c>
      <c r="Q65">
        <f t="shared" si="22"/>
        <v>3.6865227456356545E-5</v>
      </c>
      <c r="R65" s="13">
        <f t="shared" si="10"/>
        <v>0.97569187813089753</v>
      </c>
      <c r="T65">
        <f t="shared" si="27"/>
        <v>62</v>
      </c>
      <c r="U65">
        <f t="shared" si="16"/>
        <v>81</v>
      </c>
      <c r="V65" s="11">
        <f t="shared" si="11"/>
        <v>5.9285714285714324E-4</v>
      </c>
      <c r="W65" s="12">
        <f t="shared" si="12"/>
        <v>12.064654921797791</v>
      </c>
      <c r="X65" s="12">
        <f t="shared" si="13"/>
        <v>0.31694509113366331</v>
      </c>
      <c r="Y65">
        <f t="shared" si="23"/>
        <v>1.5574681778308211E-5</v>
      </c>
      <c r="Z65" s="13">
        <f t="shared" si="14"/>
        <v>0.98772987616682928</v>
      </c>
    </row>
    <row r="66" spans="1:26" x14ac:dyDescent="0.25">
      <c r="A66" s="5">
        <v>63</v>
      </c>
      <c r="B66" s="5">
        <v>0.76900000000000002</v>
      </c>
      <c r="C66" s="5">
        <v>0.76500000000000001</v>
      </c>
      <c r="D66" s="5">
        <v>0.90200000000000002</v>
      </c>
      <c r="E66" s="5">
        <v>0.89500000000000002</v>
      </c>
      <c r="F66" s="5">
        <f t="shared" si="3"/>
        <v>0.76700000000000002</v>
      </c>
      <c r="G66" s="6">
        <f t="shared" si="4"/>
        <v>5.2287581699346454E-3</v>
      </c>
      <c r="H66" s="5">
        <f t="shared" si="5"/>
        <v>0.89850000000000008</v>
      </c>
      <c r="I66" s="6">
        <f t="shared" si="6"/>
        <v>7.821229050279337E-3</v>
      </c>
      <c r="J66" s="5">
        <f t="shared" si="7"/>
        <v>0.13150000000000006</v>
      </c>
      <c r="L66">
        <f t="shared" si="26"/>
        <v>63</v>
      </c>
      <c r="M66">
        <f t="shared" si="15"/>
        <v>72</v>
      </c>
      <c r="N66" s="11">
        <f t="shared" si="21"/>
        <v>6.3939393939394038E-4</v>
      </c>
      <c r="O66" s="12">
        <f t="shared" si="8"/>
        <v>13.011679678346367</v>
      </c>
      <c r="P66" s="12">
        <f t="shared" si="9"/>
        <v>0.75020812894497901</v>
      </c>
      <c r="Q66">
        <f t="shared" si="22"/>
        <v>3.6865227456356261E-5</v>
      </c>
      <c r="R66" s="13">
        <f t="shared" si="10"/>
        <v>0.97409473799365043</v>
      </c>
      <c r="T66">
        <f t="shared" si="27"/>
        <v>63</v>
      </c>
      <c r="U66">
        <f t="shared" si="16"/>
        <v>82</v>
      </c>
      <c r="V66" s="11">
        <f t="shared" si="11"/>
        <v>5.7443609022556498E-4</v>
      </c>
      <c r="W66" s="12">
        <f t="shared" si="12"/>
        <v>11.689786125876376</v>
      </c>
      <c r="X66" s="12">
        <f t="shared" si="13"/>
        <v>0.32830358394734904</v>
      </c>
      <c r="Y66">
        <f t="shared" si="23"/>
        <v>1.6132838115172726E-5</v>
      </c>
      <c r="Z66" s="13">
        <f t="shared" si="14"/>
        <v>0.98600128719912405</v>
      </c>
    </row>
    <row r="67" spans="1:26" x14ac:dyDescent="0.25">
      <c r="A67" s="5">
        <v>64</v>
      </c>
      <c r="B67" s="5">
        <v>0.76800000000000002</v>
      </c>
      <c r="C67" s="5">
        <v>0.76300000000000001</v>
      </c>
      <c r="D67" s="5">
        <v>0.90200000000000002</v>
      </c>
      <c r="E67" s="5">
        <v>0.89400000000000002</v>
      </c>
      <c r="F67" s="5">
        <f t="shared" si="3"/>
        <v>0.76550000000000007</v>
      </c>
      <c r="G67" s="6">
        <f t="shared" si="4"/>
        <v>6.5530799475753661E-3</v>
      </c>
      <c r="H67" s="5">
        <f t="shared" si="5"/>
        <v>0.89800000000000002</v>
      </c>
      <c r="I67" s="6">
        <f t="shared" si="6"/>
        <v>8.9485458612975476E-3</v>
      </c>
      <c r="J67" s="5">
        <f t="shared" si="7"/>
        <v>0.13249999999999995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5.99999999999998E-4</v>
      </c>
      <c r="O67" s="12">
        <f t="shared" si="8"/>
        <v>12.210012210012174</v>
      </c>
      <c r="P67" s="12">
        <f t="shared" si="9"/>
        <v>0.66273804159446814</v>
      </c>
      <c r="Q67">
        <f t="shared" ref="Q67:Q98" si="29">(STEYX(J67:J76,A67:A76))/(STDEV(A67:A76)*SQRT(COUNT(A67:A76)-1))</f>
        <v>3.2566947363952158E-5</v>
      </c>
      <c r="R67" s="13">
        <f t="shared" si="10"/>
        <v>0.97697368421051844</v>
      </c>
      <c r="T67">
        <f t="shared" si="27"/>
        <v>64</v>
      </c>
      <c r="U67">
        <f t="shared" si="16"/>
        <v>83</v>
      </c>
      <c r="V67" s="11">
        <f t="shared" si="11"/>
        <v>5.4661654135338452E-4</v>
      </c>
      <c r="W67" s="12">
        <f t="shared" si="12"/>
        <v>11.123657740199118</v>
      </c>
      <c r="X67" s="12">
        <f t="shared" si="13"/>
        <v>0.34822087017408287</v>
      </c>
      <c r="Y67">
        <f t="shared" ref="Y67:Y98" si="30">(STEYX(J67:J86,A67:A86))/(STDEV(A67:A86)*SQRT(COUNT(A67:A86)-1))</f>
        <v>1.7111573560354426E-5</v>
      </c>
      <c r="Z67" s="13">
        <f t="shared" si="14"/>
        <v>0.98266623532123831</v>
      </c>
    </row>
    <row r="68" spans="1:26" x14ac:dyDescent="0.25">
      <c r="A68" s="5">
        <v>65</v>
      </c>
      <c r="B68" s="5">
        <v>0.76600000000000001</v>
      </c>
      <c r="C68" s="5">
        <v>0.76200000000000001</v>
      </c>
      <c r="D68" s="5">
        <v>0.90100000000000002</v>
      </c>
      <c r="E68" s="5">
        <v>0.89300000000000002</v>
      </c>
      <c r="F68" s="5">
        <f t="shared" ref="F68:F93" si="31">AVERAGE(B68:C68)</f>
        <v>0.76400000000000001</v>
      </c>
      <c r="G68" s="6">
        <f t="shared" ref="G68:G93" si="32">ABS((C68-B68)/C68)</f>
        <v>5.2493438320210016E-3</v>
      </c>
      <c r="H68" s="5">
        <f t="shared" ref="H68:H93" si="33">AVERAGE(D68:E68)</f>
        <v>0.89700000000000002</v>
      </c>
      <c r="I68" s="6">
        <f t="shared" ref="I68:I93" si="34">ABS((E68-D68)/E68)</f>
        <v>8.9585666293393127E-3</v>
      </c>
      <c r="J68" s="5">
        <f t="shared" ref="J68:J93" si="35">H68-F68</f>
        <v>0.13300000000000001</v>
      </c>
      <c r="L68">
        <f t="shared" si="26"/>
        <v>65</v>
      </c>
      <c r="M68">
        <f t="shared" si="15"/>
        <v>74</v>
      </c>
      <c r="N68" s="11">
        <f t="shared" si="28"/>
        <v>5.7575757575757441E-4</v>
      </c>
      <c r="O68" s="12">
        <f t="shared" ref="O68:O84" si="36">((((N68/13650)/0.3)*0.0001)/0.0012)*1000000000</f>
        <v>11.716678383345025</v>
      </c>
      <c r="P68" s="12">
        <f t="shared" ref="P68:P84" si="37">((((Q68/13650)/0.3)*0.0001)/0.0012)*1000000000</f>
        <v>0.63937424776861151</v>
      </c>
      <c r="Q68">
        <f t="shared" si="29"/>
        <v>3.1418850535349558E-5</v>
      </c>
      <c r="R68" s="13">
        <f t="shared" ref="R68:R84" si="38">RSQ(J68:J77,A68:A77)</f>
        <v>0.97673160173159479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5.1804511278195561E-4</v>
      </c>
      <c r="W68" s="12">
        <f t="shared" ref="W68:W74" si="40">((((V68/13650)/0.3)*0.0001)/0.0012)*1000000000</f>
        <v>10.542228587341388</v>
      </c>
      <c r="X68" s="12">
        <f t="shared" ref="X68:X74" si="41">((((Y68/13650)/0.3)*0.0001)/0.0012)*1000000000</f>
        <v>0.40467564379320486</v>
      </c>
      <c r="Y68">
        <f t="shared" si="30"/>
        <v>1.9885761135998087E-5</v>
      </c>
      <c r="Z68" s="13">
        <f t="shared" ref="Z68:Z74" si="42">RSQ(J68:J87,A68:A87)</f>
        <v>0.97416234363200382</v>
      </c>
    </row>
    <row r="69" spans="1:26" x14ac:dyDescent="0.25">
      <c r="A69" s="5">
        <v>66</v>
      </c>
      <c r="B69" s="5">
        <v>0.76500000000000001</v>
      </c>
      <c r="C69" s="5">
        <v>0.76</v>
      </c>
      <c r="D69" s="5">
        <v>0.90100000000000002</v>
      </c>
      <c r="E69" s="5">
        <v>0.89300000000000002</v>
      </c>
      <c r="F69" s="5">
        <f t="shared" si="31"/>
        <v>0.76249999999999996</v>
      </c>
      <c r="G69" s="6">
        <f t="shared" si="32"/>
        <v>6.5789473684210583E-3</v>
      </c>
      <c r="H69" s="5">
        <f t="shared" si="33"/>
        <v>0.89700000000000002</v>
      </c>
      <c r="I69" s="6">
        <f t="shared" si="34"/>
        <v>8.9585666293393127E-3</v>
      </c>
      <c r="J69" s="5">
        <f t="shared" si="35"/>
        <v>0.13450000000000006</v>
      </c>
      <c r="L69">
        <f t="shared" si="26"/>
        <v>66</v>
      </c>
      <c r="M69">
        <f t="shared" si="26"/>
        <v>75</v>
      </c>
      <c r="N69" s="11">
        <f t="shared" si="28"/>
        <v>5.939393939393985E-4</v>
      </c>
      <c r="O69" s="12">
        <f t="shared" si="36"/>
        <v>12.086678753345515</v>
      </c>
      <c r="P69" s="12">
        <f t="shared" si="37"/>
        <v>0.7909223701226491</v>
      </c>
      <c r="Q69">
        <f t="shared" si="29"/>
        <v>3.8865925267826971E-5</v>
      </c>
      <c r="R69" s="13">
        <f t="shared" si="38"/>
        <v>0.9668780831571423</v>
      </c>
      <c r="T69">
        <f t="shared" si="27"/>
        <v>66</v>
      </c>
      <c r="U69">
        <f t="shared" si="27"/>
        <v>85</v>
      </c>
      <c r="V69" s="11">
        <f t="shared" si="39"/>
        <v>4.966165413533832E-4</v>
      </c>
      <c r="W69" s="12">
        <f t="shared" si="40"/>
        <v>10.106156722698072</v>
      </c>
      <c r="X69" s="12">
        <f t="shared" si="41"/>
        <v>0.38254467994032854</v>
      </c>
      <c r="Y69">
        <f t="shared" si="30"/>
        <v>1.8798245572267743E-5</v>
      </c>
      <c r="Z69" s="13">
        <f t="shared" si="42"/>
        <v>0.9748576434026569</v>
      </c>
    </row>
    <row r="70" spans="1:26" x14ac:dyDescent="0.25">
      <c r="A70" s="5">
        <v>67</v>
      </c>
      <c r="B70" s="5">
        <v>0.76400000000000001</v>
      </c>
      <c r="C70" s="5">
        <v>0.75900000000000001</v>
      </c>
      <c r="D70" s="5">
        <v>0.9</v>
      </c>
      <c r="E70" s="5">
        <v>0.89200000000000002</v>
      </c>
      <c r="F70" s="5">
        <f t="shared" si="31"/>
        <v>0.76150000000000007</v>
      </c>
      <c r="G70" s="6">
        <f t="shared" si="32"/>
        <v>6.5876152832674631E-3</v>
      </c>
      <c r="H70" s="5">
        <f t="shared" si="33"/>
        <v>0.89600000000000002</v>
      </c>
      <c r="I70" s="6">
        <f t="shared" si="34"/>
        <v>8.9686098654708606E-3</v>
      </c>
      <c r="J70" s="5">
        <f t="shared" si="35"/>
        <v>0.13449999999999995</v>
      </c>
      <c r="L70">
        <f t="shared" ref="L70:M84" si="43">L69+1</f>
        <v>67</v>
      </c>
      <c r="M70">
        <f t="shared" si="43"/>
        <v>76</v>
      </c>
      <c r="N70" s="11">
        <f t="shared" si="28"/>
        <v>6.2727272727272838E-4</v>
      </c>
      <c r="O70" s="12">
        <f t="shared" si="36"/>
        <v>12.765012765012791</v>
      </c>
      <c r="P70" s="12">
        <f t="shared" si="37"/>
        <v>0.64529450600204219</v>
      </c>
      <c r="Q70">
        <f t="shared" si="29"/>
        <v>3.1709772024940346E-5</v>
      </c>
      <c r="R70" s="13">
        <f t="shared" si="38"/>
        <v>0.97996569468266792</v>
      </c>
      <c r="T70">
        <f t="shared" ref="T70:U74" si="44">T69+1</f>
        <v>67</v>
      </c>
      <c r="U70">
        <f t="shared" si="44"/>
        <v>86</v>
      </c>
      <c r="V70" s="11">
        <f t="shared" si="39"/>
        <v>4.9022556390977668E-4</v>
      </c>
      <c r="W70" s="12">
        <f t="shared" si="40"/>
        <v>9.9761002016641598</v>
      </c>
      <c r="X70" s="12">
        <f t="shared" si="41"/>
        <v>0.38956072423486848</v>
      </c>
      <c r="Y70">
        <f t="shared" si="30"/>
        <v>1.9143013988901437E-5</v>
      </c>
      <c r="Z70" s="13">
        <f t="shared" si="42"/>
        <v>0.97328583334096286</v>
      </c>
    </row>
    <row r="71" spans="1:26" x14ac:dyDescent="0.25">
      <c r="A71" s="5">
        <v>68</v>
      </c>
      <c r="B71" s="5">
        <v>0.76300000000000001</v>
      </c>
      <c r="C71" s="5">
        <v>0.75700000000000001</v>
      </c>
      <c r="D71" s="5">
        <v>0.89900000000000002</v>
      </c>
      <c r="E71" s="5">
        <v>0.89100000000000001</v>
      </c>
      <c r="F71" s="5">
        <f t="shared" si="31"/>
        <v>0.76</v>
      </c>
      <c r="G71" s="6">
        <f t="shared" si="32"/>
        <v>7.9260237780713408E-3</v>
      </c>
      <c r="H71" s="5">
        <f t="shared" si="33"/>
        <v>0.89500000000000002</v>
      </c>
      <c r="I71" s="6">
        <f t="shared" si="34"/>
        <v>8.9786756453423197E-3</v>
      </c>
      <c r="J71" s="5">
        <f t="shared" si="35"/>
        <v>0.13500000000000001</v>
      </c>
      <c r="L71">
        <f t="shared" si="43"/>
        <v>68</v>
      </c>
      <c r="M71">
        <f t="shared" si="43"/>
        <v>77</v>
      </c>
      <c r="N71" s="11">
        <f t="shared" si="28"/>
        <v>6.2121212121212226E-4</v>
      </c>
      <c r="O71" s="12">
        <f t="shared" si="36"/>
        <v>12.641679308345999</v>
      </c>
      <c r="P71" s="12">
        <f t="shared" si="37"/>
        <v>0.65697499268221204</v>
      </c>
      <c r="Q71">
        <f t="shared" si="29"/>
        <v>3.22837511404039E-5</v>
      </c>
      <c r="R71" s="13">
        <f t="shared" si="38"/>
        <v>0.97885076747489508</v>
      </c>
      <c r="T71">
        <f t="shared" si="44"/>
        <v>68</v>
      </c>
      <c r="U71">
        <f t="shared" si="44"/>
        <v>87</v>
      </c>
      <c r="V71" s="11">
        <f t="shared" si="39"/>
        <v>4.8383458646616653E-4</v>
      </c>
      <c r="W71" s="12">
        <f t="shared" si="40"/>
        <v>9.846043680630169</v>
      </c>
      <c r="X71" s="12">
        <f t="shared" si="41"/>
        <v>0.37495552493167789</v>
      </c>
      <c r="Y71">
        <f t="shared" si="30"/>
        <v>1.842531449514265E-5</v>
      </c>
      <c r="Z71" s="13">
        <f t="shared" si="42"/>
        <v>0.97456000122381026</v>
      </c>
    </row>
    <row r="72" spans="1:26" x14ac:dyDescent="0.25">
      <c r="A72" s="5">
        <v>69</v>
      </c>
      <c r="B72" s="5">
        <v>0.76100000000000001</v>
      </c>
      <c r="C72" s="5">
        <v>0.75600000000000001</v>
      </c>
      <c r="D72" s="5">
        <v>0.89900000000000002</v>
      </c>
      <c r="E72" s="5">
        <v>0.89</v>
      </c>
      <c r="F72" s="5">
        <f t="shared" si="31"/>
        <v>0.75849999999999995</v>
      </c>
      <c r="G72" s="6">
        <f t="shared" si="32"/>
        <v>6.6137566137566195E-3</v>
      </c>
      <c r="H72" s="5">
        <f t="shared" si="33"/>
        <v>0.89450000000000007</v>
      </c>
      <c r="I72" s="6">
        <f t="shared" si="34"/>
        <v>1.0112359550561806E-2</v>
      </c>
      <c r="J72" s="5">
        <f t="shared" si="35"/>
        <v>0.13600000000000012</v>
      </c>
      <c r="L72">
        <f t="shared" si="43"/>
        <v>69</v>
      </c>
      <c r="M72">
        <f t="shared" si="43"/>
        <v>78</v>
      </c>
      <c r="N72" s="11">
        <f t="shared" si="28"/>
        <v>6.0303030303030327E-4</v>
      </c>
      <c r="O72" s="12">
        <f t="shared" si="36"/>
        <v>12.271678938345612</v>
      </c>
      <c r="P72" s="12">
        <f t="shared" si="37"/>
        <v>0.6741163499796301</v>
      </c>
      <c r="Q72">
        <f t="shared" si="29"/>
        <v>3.3126077437999014E-5</v>
      </c>
      <c r="R72" s="13">
        <f t="shared" si="38"/>
        <v>0.97642823680251656</v>
      </c>
      <c r="T72">
        <f t="shared" si="44"/>
        <v>69</v>
      </c>
      <c r="U72">
        <f t="shared" si="44"/>
        <v>88</v>
      </c>
      <c r="V72" s="11">
        <f t="shared" si="39"/>
        <v>4.6954887218045207E-4</v>
      </c>
      <c r="W72" s="12">
        <f t="shared" si="40"/>
        <v>9.5553291042013058</v>
      </c>
      <c r="X72" s="12">
        <f t="shared" si="41"/>
        <v>0.35393533206317446</v>
      </c>
      <c r="Y72">
        <f t="shared" si="30"/>
        <v>1.7392382217584391E-5</v>
      </c>
      <c r="Z72" s="13">
        <f t="shared" si="42"/>
        <v>0.97589906207401966</v>
      </c>
    </row>
    <row r="73" spans="1:26" x14ac:dyDescent="0.25">
      <c r="A73" s="5">
        <v>70</v>
      </c>
      <c r="B73" s="5">
        <v>0.76</v>
      </c>
      <c r="C73" s="5">
        <v>0.755</v>
      </c>
      <c r="D73" s="5">
        <v>0.89800000000000002</v>
      </c>
      <c r="E73" s="5">
        <v>0.88900000000000001</v>
      </c>
      <c r="F73" s="5">
        <f t="shared" si="31"/>
        <v>0.75750000000000006</v>
      </c>
      <c r="G73" s="6">
        <f t="shared" si="32"/>
        <v>6.6225165562913968E-3</v>
      </c>
      <c r="H73" s="5">
        <f t="shared" si="33"/>
        <v>0.89349999999999996</v>
      </c>
      <c r="I73" s="6">
        <f t="shared" si="34"/>
        <v>1.0123734533183361E-2</v>
      </c>
      <c r="J73" s="5">
        <f t="shared" si="35"/>
        <v>0.1359999999999999</v>
      </c>
      <c r="L73">
        <f t="shared" si="43"/>
        <v>70</v>
      </c>
      <c r="M73">
        <f t="shared" si="43"/>
        <v>79</v>
      </c>
      <c r="N73" s="11">
        <f t="shared" si="28"/>
        <v>5.7878787878788576E-4</v>
      </c>
      <c r="O73" s="12">
        <f t="shared" si="36"/>
        <v>11.77834511167859</v>
      </c>
      <c r="P73" s="12">
        <f t="shared" si="37"/>
        <v>0.8261960882929148</v>
      </c>
      <c r="Q73">
        <f t="shared" si="29"/>
        <v>4.0599275778713819E-5</v>
      </c>
      <c r="R73" s="13">
        <f t="shared" si="38"/>
        <v>0.96212780546983556</v>
      </c>
      <c r="T73">
        <f t="shared" si="44"/>
        <v>70</v>
      </c>
      <c r="U73">
        <f t="shared" si="44"/>
        <v>89</v>
      </c>
      <c r="V73" s="11">
        <f t="shared" si="39"/>
        <v>4.6315789473684523E-4</v>
      </c>
      <c r="W73" s="12">
        <f t="shared" si="40"/>
        <v>9.4252725831673843</v>
      </c>
      <c r="X73" s="12">
        <f t="shared" si="41"/>
        <v>0.35032483041293327</v>
      </c>
      <c r="Y73">
        <f t="shared" si="30"/>
        <v>1.7214962166491539E-5</v>
      </c>
      <c r="Z73" s="13">
        <f t="shared" si="42"/>
        <v>0.97573619411044465</v>
      </c>
    </row>
    <row r="74" spans="1:26" x14ac:dyDescent="0.25">
      <c r="A74" s="5">
        <v>71</v>
      </c>
      <c r="B74" s="5">
        <v>0.75900000000000001</v>
      </c>
      <c r="C74" s="5">
        <v>0.754</v>
      </c>
      <c r="D74" s="5">
        <v>0.89800000000000002</v>
      </c>
      <c r="E74" s="5">
        <v>0.88900000000000001</v>
      </c>
      <c r="F74" s="5">
        <f t="shared" si="31"/>
        <v>0.75649999999999995</v>
      </c>
      <c r="G74" s="6">
        <f t="shared" si="32"/>
        <v>6.6312997347480161E-3</v>
      </c>
      <c r="H74" s="5">
        <f t="shared" si="33"/>
        <v>0.89349999999999996</v>
      </c>
      <c r="I74" s="6">
        <f t="shared" si="34"/>
        <v>1.0123734533183361E-2</v>
      </c>
      <c r="J74" s="5">
        <f t="shared" si="35"/>
        <v>0.13700000000000001</v>
      </c>
      <c r="L74">
        <f t="shared" si="43"/>
        <v>71</v>
      </c>
      <c r="M74">
        <f t="shared" si="43"/>
        <v>80</v>
      </c>
      <c r="N74" s="11">
        <f t="shared" si="28"/>
        <v>5.4848484848485487E-4</v>
      </c>
      <c r="O74" s="12">
        <f t="shared" si="36"/>
        <v>11.161677828344626</v>
      </c>
      <c r="P74" s="12">
        <f t="shared" si="37"/>
        <v>0.75400027507297551</v>
      </c>
      <c r="Q74">
        <f t="shared" si="29"/>
        <v>3.705157351708601E-5</v>
      </c>
      <c r="R74" s="13">
        <f t="shared" si="38"/>
        <v>0.96477898518714444</v>
      </c>
      <c r="T74">
        <f t="shared" si="44"/>
        <v>71</v>
      </c>
      <c r="U74">
        <f t="shared" si="44"/>
        <v>90</v>
      </c>
      <c r="V74" s="11">
        <f t="shared" si="39"/>
        <v>4.4248120300751921E-4</v>
      </c>
      <c r="W74" s="12">
        <f t="shared" si="40"/>
        <v>9.0045014857045018</v>
      </c>
      <c r="X74" s="12">
        <f t="shared" si="41"/>
        <v>0.31878638329651487</v>
      </c>
      <c r="Y74">
        <f t="shared" si="30"/>
        <v>1.5665162875190738E-5</v>
      </c>
      <c r="Z74" s="13">
        <f t="shared" si="42"/>
        <v>0.97793704992929975</v>
      </c>
    </row>
    <row r="75" spans="1:26" x14ac:dyDescent="0.25">
      <c r="A75" s="5">
        <v>72</v>
      </c>
      <c r="B75" s="5">
        <v>0.75700000000000001</v>
      </c>
      <c r="C75" s="5">
        <v>0.753</v>
      </c>
      <c r="D75" s="5">
        <v>0.89700000000000002</v>
      </c>
      <c r="E75" s="5">
        <v>0.88800000000000001</v>
      </c>
      <c r="F75" s="5">
        <f t="shared" si="31"/>
        <v>0.755</v>
      </c>
      <c r="G75" s="6">
        <f t="shared" si="32"/>
        <v>5.3120849933598986E-3</v>
      </c>
      <c r="H75" s="5">
        <f t="shared" si="33"/>
        <v>0.89250000000000007</v>
      </c>
      <c r="I75" s="6">
        <f t="shared" si="34"/>
        <v>1.0135135135135144E-2</v>
      </c>
      <c r="J75" s="5">
        <f t="shared" si="35"/>
        <v>0.13750000000000007</v>
      </c>
      <c r="L75">
        <f t="shared" si="43"/>
        <v>72</v>
      </c>
      <c r="M75">
        <f t="shared" si="43"/>
        <v>81</v>
      </c>
      <c r="N75" s="11">
        <f t="shared" si="28"/>
        <v>5.1212121212121028E-4</v>
      </c>
      <c r="O75" s="12">
        <f t="shared" si="36"/>
        <v>10.421677088343719</v>
      </c>
      <c r="P75" s="12">
        <f t="shared" si="37"/>
        <v>0.82619608829293145</v>
      </c>
      <c r="Q75">
        <f t="shared" si="29"/>
        <v>4.0599275778714645E-5</v>
      </c>
      <c r="R75" s="13">
        <f t="shared" si="38"/>
        <v>0.9521285461879414</v>
      </c>
      <c r="V75" s="11"/>
      <c r="W75" s="12"/>
      <c r="X75" s="12"/>
      <c r="Z75" s="13"/>
    </row>
    <row r="76" spans="1:26" x14ac:dyDescent="0.25">
      <c r="A76" s="5">
        <v>73</v>
      </c>
      <c r="B76" s="5">
        <v>0.75600000000000001</v>
      </c>
      <c r="C76" s="5">
        <v>0.751</v>
      </c>
      <c r="D76" s="5">
        <v>0.89600000000000002</v>
      </c>
      <c r="E76" s="5">
        <v>0.88700000000000001</v>
      </c>
      <c r="F76" s="5">
        <f t="shared" si="31"/>
        <v>0.75350000000000006</v>
      </c>
      <c r="G76" s="6">
        <f t="shared" si="32"/>
        <v>6.6577896138482083E-3</v>
      </c>
      <c r="H76" s="5">
        <f t="shared" si="33"/>
        <v>0.89149999999999996</v>
      </c>
      <c r="I76" s="6">
        <f t="shared" si="34"/>
        <v>1.0146561443066525E-2</v>
      </c>
      <c r="J76" s="5">
        <f t="shared" si="35"/>
        <v>0.1379999999999999</v>
      </c>
      <c r="L76">
        <f t="shared" si="43"/>
        <v>73</v>
      </c>
      <c r="M76">
        <f t="shared" si="43"/>
        <v>82</v>
      </c>
      <c r="N76" s="11">
        <f t="shared" si="28"/>
        <v>4.7575757575757995E-4</v>
      </c>
      <c r="O76" s="12">
        <f t="shared" si="36"/>
        <v>9.6816763483431032</v>
      </c>
      <c r="P76" s="12">
        <f t="shared" si="37"/>
        <v>0.81227043773023944</v>
      </c>
      <c r="Q76">
        <f t="shared" si="29"/>
        <v>3.9914969310063968E-5</v>
      </c>
      <c r="R76" s="13">
        <f t="shared" si="38"/>
        <v>0.94669124707146368</v>
      </c>
      <c r="V76" s="11"/>
      <c r="W76" s="12"/>
      <c r="X76" s="12"/>
      <c r="Z76" s="13"/>
    </row>
    <row r="77" spans="1:26" x14ac:dyDescent="0.25">
      <c r="A77" s="5">
        <v>74</v>
      </c>
      <c r="B77" s="5">
        <v>0.755</v>
      </c>
      <c r="C77" s="5">
        <v>0.75</v>
      </c>
      <c r="D77" s="5">
        <v>0.89500000000000002</v>
      </c>
      <c r="E77" s="5">
        <v>0.88700000000000001</v>
      </c>
      <c r="F77" s="5">
        <f t="shared" si="31"/>
        <v>0.75249999999999995</v>
      </c>
      <c r="G77" s="6">
        <f t="shared" si="32"/>
        <v>6.6666666666666723E-3</v>
      </c>
      <c r="H77" s="5">
        <f t="shared" si="33"/>
        <v>0.89100000000000001</v>
      </c>
      <c r="I77" s="6">
        <f t="shared" si="34"/>
        <v>9.019165727170245E-3</v>
      </c>
      <c r="J77" s="5">
        <f t="shared" si="35"/>
        <v>0.13850000000000007</v>
      </c>
      <c r="L77">
        <f t="shared" si="43"/>
        <v>74</v>
      </c>
      <c r="M77">
        <f t="shared" si="43"/>
        <v>83</v>
      </c>
      <c r="N77" s="11">
        <f t="shared" si="28"/>
        <v>4.1212121212120503E-4</v>
      </c>
      <c r="O77" s="12">
        <f t="shared" si="36"/>
        <v>8.3866750533415768</v>
      </c>
      <c r="P77" s="12">
        <f t="shared" si="37"/>
        <v>0.78730808295438048</v>
      </c>
      <c r="Q77">
        <f t="shared" si="29"/>
        <v>3.8688319196378252E-5</v>
      </c>
      <c r="R77" s="13">
        <f t="shared" si="38"/>
        <v>0.9341414141414015</v>
      </c>
      <c r="V77" s="11"/>
      <c r="W77" s="12"/>
      <c r="X77" s="12"/>
      <c r="Z77" s="13"/>
    </row>
    <row r="78" spans="1:26" x14ac:dyDescent="0.25">
      <c r="A78" s="5">
        <v>75</v>
      </c>
      <c r="B78" s="5">
        <v>0.753</v>
      </c>
      <c r="C78" s="5">
        <v>0.748</v>
      </c>
      <c r="D78" s="5">
        <v>0.89500000000000002</v>
      </c>
      <c r="E78" s="5">
        <v>0.88600000000000001</v>
      </c>
      <c r="F78" s="5">
        <f t="shared" si="31"/>
        <v>0.75049999999999994</v>
      </c>
      <c r="G78" s="6">
        <f t="shared" si="32"/>
        <v>6.6844919786096316E-3</v>
      </c>
      <c r="H78" s="5">
        <f t="shared" si="33"/>
        <v>0.89050000000000007</v>
      </c>
      <c r="I78" s="6">
        <f t="shared" si="34"/>
        <v>1.0158013544018067E-2</v>
      </c>
      <c r="J78" s="5">
        <f t="shared" si="35"/>
        <v>0.14000000000000012</v>
      </c>
      <c r="L78">
        <f t="shared" si="43"/>
        <v>75</v>
      </c>
      <c r="M78">
        <f t="shared" si="43"/>
        <v>84</v>
      </c>
      <c r="N78" s="11">
        <f t="shared" si="28"/>
        <v>3.2727272727272553E-4</v>
      </c>
      <c r="O78" s="12">
        <f t="shared" si="36"/>
        <v>6.6600066600066263</v>
      </c>
      <c r="P78" s="12">
        <f t="shared" si="37"/>
        <v>0.59469239162036092</v>
      </c>
      <c r="Q78">
        <f t="shared" si="29"/>
        <v>2.9223184124224529E-5</v>
      </c>
      <c r="R78" s="13">
        <f t="shared" si="38"/>
        <v>0.94003868471952168</v>
      </c>
      <c r="V78" s="11"/>
      <c r="W78" s="12"/>
      <c r="X78" s="12"/>
      <c r="Z78" s="13"/>
    </row>
    <row r="79" spans="1:26" x14ac:dyDescent="0.25">
      <c r="A79" s="5">
        <v>76</v>
      </c>
      <c r="B79" s="5">
        <v>0.752</v>
      </c>
      <c r="C79" s="5">
        <v>0.747</v>
      </c>
      <c r="D79" s="5">
        <v>0.89400000000000002</v>
      </c>
      <c r="E79" s="5">
        <v>0.88500000000000001</v>
      </c>
      <c r="F79" s="5">
        <f t="shared" si="31"/>
        <v>0.74950000000000006</v>
      </c>
      <c r="G79" s="6">
        <f t="shared" si="32"/>
        <v>6.6934404283801935E-3</v>
      </c>
      <c r="H79" s="5">
        <f t="shared" si="33"/>
        <v>0.88949999999999996</v>
      </c>
      <c r="I79" s="6">
        <f t="shared" si="34"/>
        <v>1.0169491525423738E-2</v>
      </c>
      <c r="J79" s="5">
        <f t="shared" si="35"/>
        <v>0.1399999999999999</v>
      </c>
      <c r="L79">
        <f t="shared" si="43"/>
        <v>76</v>
      </c>
      <c r="M79">
        <f t="shared" si="43"/>
        <v>85</v>
      </c>
      <c r="N79" s="11">
        <f t="shared" si="28"/>
        <v>3.484848484848499E-4</v>
      </c>
      <c r="O79" s="12">
        <f t="shared" si="36"/>
        <v>7.0916737583404554</v>
      </c>
      <c r="P79" s="12">
        <f t="shared" si="37"/>
        <v>0.61666728333399168</v>
      </c>
      <c r="Q79">
        <f t="shared" si="29"/>
        <v>3.0303030303032345E-5</v>
      </c>
      <c r="R79" s="13">
        <f t="shared" si="38"/>
        <v>0.9429590017825239</v>
      </c>
      <c r="V79" s="11"/>
      <c r="W79" s="12"/>
      <c r="X79" s="12"/>
      <c r="Z79" s="13"/>
    </row>
    <row r="80" spans="1:26" x14ac:dyDescent="0.25">
      <c r="A80" s="5">
        <v>77</v>
      </c>
      <c r="B80" s="5">
        <v>0.751</v>
      </c>
      <c r="C80" s="5">
        <v>0.746</v>
      </c>
      <c r="D80" s="5">
        <v>0.89300000000000002</v>
      </c>
      <c r="E80" s="5">
        <v>0.88500000000000001</v>
      </c>
      <c r="F80" s="5">
        <f t="shared" si="31"/>
        <v>0.74849999999999994</v>
      </c>
      <c r="G80" s="6">
        <f t="shared" si="32"/>
        <v>6.702412868632714E-3</v>
      </c>
      <c r="H80" s="5">
        <f t="shared" si="33"/>
        <v>0.88900000000000001</v>
      </c>
      <c r="I80" s="6">
        <f t="shared" si="34"/>
        <v>9.0395480225988773E-3</v>
      </c>
      <c r="J80" s="5">
        <f t="shared" si="35"/>
        <v>0.14050000000000007</v>
      </c>
      <c r="L80">
        <f t="shared" si="43"/>
        <v>77</v>
      </c>
      <c r="M80">
        <f t="shared" si="43"/>
        <v>86</v>
      </c>
      <c r="N80" s="11">
        <f t="shared" si="28"/>
        <v>3.545454545454552E-4</v>
      </c>
      <c r="O80" s="12">
        <f t="shared" si="36"/>
        <v>7.2150072150072306</v>
      </c>
      <c r="P80" s="12">
        <f t="shared" si="37"/>
        <v>0.64085943965997205</v>
      </c>
      <c r="Q80">
        <f t="shared" si="29"/>
        <v>3.1491832864891021E-5</v>
      </c>
      <c r="R80" s="13">
        <f t="shared" si="38"/>
        <v>0.94063079777364667</v>
      </c>
      <c r="V80" s="11"/>
      <c r="W80" s="12"/>
      <c r="X80" s="12"/>
      <c r="Z80" s="13"/>
    </row>
    <row r="81" spans="1:26" x14ac:dyDescent="0.25">
      <c r="A81" s="5">
        <v>78</v>
      </c>
      <c r="B81" s="5">
        <v>0.75</v>
      </c>
      <c r="C81" s="5">
        <v>0.745</v>
      </c>
      <c r="D81" s="5">
        <v>0.89300000000000002</v>
      </c>
      <c r="E81" s="5">
        <v>0.88400000000000001</v>
      </c>
      <c r="F81" s="5">
        <f t="shared" si="31"/>
        <v>0.74750000000000005</v>
      </c>
      <c r="G81" s="6">
        <f t="shared" si="32"/>
        <v>6.7114093959731603E-3</v>
      </c>
      <c r="H81" s="5">
        <f t="shared" si="33"/>
        <v>0.88850000000000007</v>
      </c>
      <c r="I81" s="6">
        <f t="shared" si="34"/>
        <v>1.0180995475113131E-2</v>
      </c>
      <c r="J81" s="5">
        <f t="shared" si="35"/>
        <v>0.14100000000000001</v>
      </c>
      <c r="L81">
        <f t="shared" si="43"/>
        <v>78</v>
      </c>
      <c r="M81">
        <f t="shared" si="43"/>
        <v>87</v>
      </c>
      <c r="N81" s="11">
        <f t="shared" si="28"/>
        <v>4.0000000000000251E-4</v>
      </c>
      <c r="O81" s="12">
        <f t="shared" si="36"/>
        <v>8.1400081400081934</v>
      </c>
      <c r="P81" s="12">
        <f t="shared" si="37"/>
        <v>0.86772778329514255</v>
      </c>
      <c r="Q81">
        <f t="shared" si="29"/>
        <v>4.2640143271123296E-5</v>
      </c>
      <c r="R81" s="13">
        <f t="shared" si="38"/>
        <v>0.9166666666666633</v>
      </c>
      <c r="V81" s="11"/>
      <c r="W81" s="12"/>
      <c r="X81" s="12"/>
      <c r="Z81" s="13"/>
    </row>
    <row r="82" spans="1:26" x14ac:dyDescent="0.25">
      <c r="A82" s="5">
        <v>79</v>
      </c>
      <c r="B82" s="5">
        <v>0.749</v>
      </c>
      <c r="C82" s="5">
        <v>0.74399999999999999</v>
      </c>
      <c r="D82" s="5">
        <v>0.89200000000000002</v>
      </c>
      <c r="E82" s="5">
        <v>0.88300000000000001</v>
      </c>
      <c r="F82" s="5">
        <f t="shared" si="31"/>
        <v>0.74649999999999994</v>
      </c>
      <c r="G82" s="6">
        <f t="shared" si="32"/>
        <v>6.7204301075268879E-3</v>
      </c>
      <c r="H82" s="5">
        <f t="shared" si="33"/>
        <v>0.88749999999999996</v>
      </c>
      <c r="I82" s="6">
        <f t="shared" si="34"/>
        <v>1.0192525481313712E-2</v>
      </c>
      <c r="J82" s="5">
        <f t="shared" si="35"/>
        <v>0.14100000000000001</v>
      </c>
      <c r="L82">
        <f t="shared" si="43"/>
        <v>79</v>
      </c>
      <c r="M82">
        <f t="shared" si="43"/>
        <v>88</v>
      </c>
      <c r="N82" s="11">
        <f t="shared" si="28"/>
        <v>4.2424242424242539E-4</v>
      </c>
      <c r="O82" s="12">
        <f t="shared" si="36"/>
        <v>8.6333419666753244</v>
      </c>
      <c r="P82" s="12">
        <f t="shared" si="37"/>
        <v>0.85001718972944396</v>
      </c>
      <c r="Q82">
        <f t="shared" si="29"/>
        <v>4.1769844703304868E-5</v>
      </c>
      <c r="R82" s="13">
        <f t="shared" si="38"/>
        <v>0.92803030303029943</v>
      </c>
      <c r="V82" s="11"/>
      <c r="W82" s="12"/>
      <c r="X82" s="12"/>
      <c r="Z82" s="13"/>
    </row>
    <row r="83" spans="1:26" x14ac:dyDescent="0.25">
      <c r="A83" s="5">
        <v>80</v>
      </c>
      <c r="B83" s="5">
        <v>0.747</v>
      </c>
      <c r="C83" s="5">
        <v>0.74199999999999999</v>
      </c>
      <c r="D83" s="5">
        <v>0.89100000000000001</v>
      </c>
      <c r="E83" s="5">
        <v>0.88200000000000001</v>
      </c>
      <c r="F83" s="5">
        <f t="shared" si="31"/>
        <v>0.74449999999999994</v>
      </c>
      <c r="G83" s="6">
        <f t="shared" si="32"/>
        <v>6.7385444743935374E-3</v>
      </c>
      <c r="H83" s="5">
        <f t="shared" si="33"/>
        <v>0.88650000000000007</v>
      </c>
      <c r="I83" s="6">
        <f t="shared" si="34"/>
        <v>1.0204081632653071E-2</v>
      </c>
      <c r="J83" s="5">
        <f t="shared" si="35"/>
        <v>0.14200000000000013</v>
      </c>
      <c r="L83">
        <f t="shared" si="43"/>
        <v>80</v>
      </c>
      <c r="M83">
        <f t="shared" si="43"/>
        <v>89</v>
      </c>
      <c r="N83" s="11">
        <f t="shared" si="28"/>
        <v>4.2727272727273018E-4</v>
      </c>
      <c r="O83" s="12">
        <f t="shared" si="36"/>
        <v>8.6950086950087542</v>
      </c>
      <c r="P83" s="12">
        <f t="shared" si="37"/>
        <v>0.85447925287992665</v>
      </c>
      <c r="Q83">
        <f t="shared" si="29"/>
        <v>4.1989110486519585E-5</v>
      </c>
      <c r="R83" s="13">
        <f t="shared" si="38"/>
        <v>0.92828127188681497</v>
      </c>
      <c r="V83" s="11"/>
      <c r="W83" s="12"/>
      <c r="X83" s="12"/>
      <c r="Z83" s="13"/>
    </row>
    <row r="84" spans="1:26" x14ac:dyDescent="0.25">
      <c r="A84" s="5">
        <v>81</v>
      </c>
      <c r="B84" s="5">
        <v>0.746</v>
      </c>
      <c r="C84" s="5">
        <v>0.74099999999999999</v>
      </c>
      <c r="D84" s="5">
        <v>0.89</v>
      </c>
      <c r="E84" s="5">
        <v>0.88100000000000001</v>
      </c>
      <c r="F84" s="5">
        <f t="shared" si="31"/>
        <v>0.74350000000000005</v>
      </c>
      <c r="G84" s="6">
        <f t="shared" si="32"/>
        <v>6.7476383265857014E-3</v>
      </c>
      <c r="H84" s="5">
        <f t="shared" si="33"/>
        <v>0.88549999999999995</v>
      </c>
      <c r="I84" s="6">
        <f t="shared" si="34"/>
        <v>1.0215664018161189E-2</v>
      </c>
      <c r="J84" s="5">
        <f t="shared" si="35"/>
        <v>0.1419999999999999</v>
      </c>
      <c r="L84">
        <f t="shared" si="43"/>
        <v>81</v>
      </c>
      <c r="M84">
        <f t="shared" si="43"/>
        <v>90</v>
      </c>
      <c r="N84" s="11">
        <f t="shared" si="28"/>
        <v>4.4242424242424763E-4</v>
      </c>
      <c r="O84" s="12">
        <f t="shared" si="36"/>
        <v>9.003342336675777</v>
      </c>
      <c r="P84" s="12">
        <f t="shared" si="37"/>
        <v>0.7726818913272897</v>
      </c>
      <c r="Q84">
        <f t="shared" si="29"/>
        <v>3.7969588139823005E-5</v>
      </c>
      <c r="R84" s="13">
        <f t="shared" si="38"/>
        <v>0.94435583909268317</v>
      </c>
      <c r="V84" s="11"/>
      <c r="W84" s="12"/>
      <c r="X84" s="12"/>
      <c r="Z84" s="13"/>
    </row>
    <row r="85" spans="1:26" x14ac:dyDescent="0.25">
      <c r="A85" s="5">
        <v>82</v>
      </c>
      <c r="B85" s="5">
        <v>0.745</v>
      </c>
      <c r="C85" s="5">
        <v>0.74</v>
      </c>
      <c r="D85" s="5">
        <v>0.88900000000000001</v>
      </c>
      <c r="E85" s="5">
        <v>0.88100000000000001</v>
      </c>
      <c r="F85" s="5">
        <f t="shared" si="31"/>
        <v>0.74249999999999994</v>
      </c>
      <c r="G85" s="6">
        <f t="shared" si="32"/>
        <v>6.7567567567567632E-3</v>
      </c>
      <c r="H85" s="5">
        <f t="shared" si="33"/>
        <v>0.88500000000000001</v>
      </c>
      <c r="I85" s="6">
        <f t="shared" si="34"/>
        <v>9.0805902383655022E-3</v>
      </c>
      <c r="J85" s="5">
        <f t="shared" si="35"/>
        <v>0.14250000000000007</v>
      </c>
    </row>
    <row r="86" spans="1:26" x14ac:dyDescent="0.25">
      <c r="A86" s="5">
        <v>83</v>
      </c>
      <c r="B86" s="5">
        <v>0.74399999999999999</v>
      </c>
      <c r="C86" s="5">
        <v>0.73899999999999999</v>
      </c>
      <c r="D86" s="5">
        <v>0.88800000000000001</v>
      </c>
      <c r="E86" s="5">
        <v>0.88</v>
      </c>
      <c r="F86" s="5">
        <f t="shared" si="31"/>
        <v>0.74150000000000005</v>
      </c>
      <c r="G86" s="6">
        <f t="shared" si="32"/>
        <v>6.7658998646820089E-3</v>
      </c>
      <c r="H86" s="5">
        <f t="shared" si="33"/>
        <v>0.88400000000000001</v>
      </c>
      <c r="I86" s="6">
        <f t="shared" si="34"/>
        <v>9.0909090909090991E-3</v>
      </c>
      <c r="J86" s="5">
        <f t="shared" si="35"/>
        <v>0.14249999999999996</v>
      </c>
    </row>
    <row r="87" spans="1:26" x14ac:dyDescent="0.25">
      <c r="A87" s="5">
        <v>84</v>
      </c>
      <c r="B87" s="5">
        <v>0.74299999999999999</v>
      </c>
      <c r="C87" s="5">
        <v>0.73799999999999999</v>
      </c>
      <c r="D87" s="5">
        <v>0.88700000000000001</v>
      </c>
      <c r="E87" s="5">
        <v>0.879</v>
      </c>
      <c r="F87" s="5">
        <f t="shared" si="31"/>
        <v>0.74049999999999994</v>
      </c>
      <c r="G87" s="6">
        <f t="shared" si="32"/>
        <v>6.7750677506775133E-3</v>
      </c>
      <c r="H87" s="5">
        <f t="shared" si="33"/>
        <v>0.88300000000000001</v>
      </c>
      <c r="I87" s="6">
        <f t="shared" si="34"/>
        <v>9.1012514220705429E-3</v>
      </c>
      <c r="J87" s="5">
        <f t="shared" si="35"/>
        <v>0.14250000000000007</v>
      </c>
    </row>
    <row r="88" spans="1:26" x14ac:dyDescent="0.25">
      <c r="A88" s="5">
        <v>85</v>
      </c>
      <c r="B88" s="5">
        <v>0.74199999999999999</v>
      </c>
      <c r="C88" s="5">
        <v>0.73699999999999999</v>
      </c>
      <c r="D88" s="5">
        <v>0.88700000000000001</v>
      </c>
      <c r="E88" s="5">
        <v>0.879</v>
      </c>
      <c r="F88" s="5">
        <f t="shared" si="31"/>
        <v>0.73950000000000005</v>
      </c>
      <c r="G88" s="6">
        <f t="shared" si="32"/>
        <v>6.7842605156038056E-3</v>
      </c>
      <c r="H88" s="5">
        <f t="shared" si="33"/>
        <v>0.88300000000000001</v>
      </c>
      <c r="I88" s="6">
        <f t="shared" si="34"/>
        <v>9.1012514220705429E-3</v>
      </c>
      <c r="J88" s="5">
        <f t="shared" si="35"/>
        <v>0.14349999999999996</v>
      </c>
    </row>
    <row r="89" spans="1:26" x14ac:dyDescent="0.25">
      <c r="A89" s="5">
        <v>86</v>
      </c>
      <c r="B89" s="5">
        <v>0.74099999999999999</v>
      </c>
      <c r="C89" s="5">
        <v>0.73599999999999999</v>
      </c>
      <c r="D89" s="5">
        <v>0.88700000000000001</v>
      </c>
      <c r="E89" s="5">
        <v>0.878</v>
      </c>
      <c r="F89" s="5">
        <f t="shared" si="31"/>
        <v>0.73849999999999993</v>
      </c>
      <c r="G89" s="6">
        <f t="shared" si="32"/>
        <v>6.7934782608695711E-3</v>
      </c>
      <c r="H89" s="5">
        <f t="shared" si="33"/>
        <v>0.88250000000000006</v>
      </c>
      <c r="I89" s="6">
        <f t="shared" si="34"/>
        <v>1.0250569476082013E-2</v>
      </c>
      <c r="J89" s="5">
        <f t="shared" si="35"/>
        <v>0.14400000000000013</v>
      </c>
      <c r="N89">
        <f t="array" ref="N89:O93">LINEST(J3:J12,A3:A12,TRUE,TRUE)</f>
        <v>2.4060606060606203E-3</v>
      </c>
      <c r="O89">
        <v>2.9872727272727211E-2</v>
      </c>
    </row>
    <row r="90" spans="1:26" x14ac:dyDescent="0.25">
      <c r="A90" s="5">
        <v>87</v>
      </c>
      <c r="B90" s="5">
        <v>0.73899999999999999</v>
      </c>
      <c r="C90" s="5">
        <v>0.73399999999999999</v>
      </c>
      <c r="D90" s="5">
        <v>0.88600000000000001</v>
      </c>
      <c r="E90" s="5">
        <v>0.877</v>
      </c>
      <c r="F90" s="5">
        <f t="shared" si="31"/>
        <v>0.73649999999999993</v>
      </c>
      <c r="G90" s="6">
        <f t="shared" si="32"/>
        <v>6.8119891008174447E-3</v>
      </c>
      <c r="H90" s="5">
        <f t="shared" si="33"/>
        <v>0.88149999999999995</v>
      </c>
      <c r="I90" s="6">
        <f t="shared" si="34"/>
        <v>1.0262257696693282E-2</v>
      </c>
      <c r="J90" s="5">
        <f t="shared" si="35"/>
        <v>0.14500000000000002</v>
      </c>
      <c r="N90">
        <v>5.5006469274762111E-5</v>
      </c>
      <c r="O90">
        <v>2.9365418840729553E-4</v>
      </c>
    </row>
    <row r="91" spans="1:26" x14ac:dyDescent="0.25">
      <c r="A91" s="5">
        <v>88</v>
      </c>
      <c r="B91" s="5">
        <v>0.73799999999999999</v>
      </c>
      <c r="C91" s="5">
        <v>0.73299999999999998</v>
      </c>
      <c r="D91" s="5">
        <v>0.88500000000000001</v>
      </c>
      <c r="E91" s="5">
        <v>0.876</v>
      </c>
      <c r="F91" s="5">
        <f t="shared" si="31"/>
        <v>0.73550000000000004</v>
      </c>
      <c r="G91" s="6">
        <f t="shared" si="32"/>
        <v>6.8212824010914115E-3</v>
      </c>
      <c r="H91" s="5">
        <f t="shared" si="33"/>
        <v>0.88050000000000006</v>
      </c>
      <c r="I91" s="6">
        <f t="shared" si="34"/>
        <v>1.0273972602739736E-2</v>
      </c>
      <c r="J91" s="5">
        <f t="shared" si="35"/>
        <v>0.14500000000000002</v>
      </c>
      <c r="N91">
        <v>0.995836176611823</v>
      </c>
      <c r="O91">
        <v>4.996210685321588E-4</v>
      </c>
    </row>
    <row r="92" spans="1:26" x14ac:dyDescent="0.25">
      <c r="A92" s="5">
        <v>89</v>
      </c>
      <c r="B92" s="5">
        <v>0.73699999999999999</v>
      </c>
      <c r="C92" s="5">
        <v>0.73199999999999998</v>
      </c>
      <c r="D92" s="5">
        <v>0.88400000000000001</v>
      </c>
      <c r="E92" s="5">
        <v>0.876</v>
      </c>
      <c r="F92" s="5">
        <f t="shared" si="31"/>
        <v>0.73449999999999993</v>
      </c>
      <c r="G92" s="6">
        <f t="shared" si="32"/>
        <v>6.8306010928961807E-3</v>
      </c>
      <c r="H92" s="5">
        <f t="shared" si="33"/>
        <v>0.88</v>
      </c>
      <c r="I92" s="6">
        <f t="shared" si="34"/>
        <v>9.1324200913242091E-3</v>
      </c>
      <c r="J92" s="5">
        <f t="shared" si="35"/>
        <v>0.14550000000000007</v>
      </c>
      <c r="N92">
        <v>1913.3110773899757</v>
      </c>
      <c r="O92">
        <v>8</v>
      </c>
    </row>
    <row r="93" spans="1:26" x14ac:dyDescent="0.25">
      <c r="A93" s="5">
        <v>90</v>
      </c>
      <c r="B93" s="5">
        <v>0.73599999999999999</v>
      </c>
      <c r="C93" s="5">
        <v>0.73099999999999998</v>
      </c>
      <c r="D93" s="5">
        <v>0.88300000000000001</v>
      </c>
      <c r="E93" s="5">
        <v>0.875</v>
      </c>
      <c r="F93" s="5">
        <f t="shared" si="31"/>
        <v>0.73350000000000004</v>
      </c>
      <c r="G93" s="6">
        <f t="shared" si="32"/>
        <v>6.8399452804377625E-3</v>
      </c>
      <c r="H93" s="5">
        <f t="shared" si="33"/>
        <v>0.879</v>
      </c>
      <c r="I93" s="6">
        <f t="shared" si="34"/>
        <v>9.1428571428571505E-3</v>
      </c>
      <c r="J93" s="5">
        <f t="shared" si="35"/>
        <v>0.14549999999999996</v>
      </c>
      <c r="N93">
        <v>4.7760303030303574E-4</v>
      </c>
      <c r="O93">
        <v>1.9969696969697294E-6</v>
      </c>
    </row>
  </sheetData>
  <mergeCells count="2">
    <mergeCell ref="L1:R1"/>
    <mergeCell ref="T1:Z1"/>
  </mergeCells>
  <conditionalFormatting sqref="O3:P84">
    <cfRule type="top10" dxfId="19" priority="2" rank="1"/>
  </conditionalFormatting>
  <conditionalFormatting sqref="W10:X84 X3:X9">
    <cfRule type="top10" dxfId="18" priority="1" rank="1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Z93"/>
  <sheetViews>
    <sheetView topLeftCell="N1" zoomScale="85" zoomScaleNormal="85" workbookViewId="0">
      <selection activeCell="AP17" sqref="AP17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0.92600000000000005</v>
      </c>
      <c r="C3" s="5">
        <v>0.88100000000000001</v>
      </c>
      <c r="D3" s="5">
        <v>0.91500000000000004</v>
      </c>
      <c r="E3" s="5">
        <v>0.92200000000000004</v>
      </c>
      <c r="F3" s="5">
        <f>AVERAGE(B3:C3)</f>
        <v>0.90349999999999997</v>
      </c>
      <c r="G3" s="6">
        <f>ABS((C3-B3)/C3)</f>
        <v>5.107832009080595E-2</v>
      </c>
      <c r="H3" s="5">
        <f>AVERAGE(D3:E3)</f>
        <v>0.91850000000000009</v>
      </c>
      <c r="I3" s="6">
        <f>ABS((E3-D3)/E3)</f>
        <v>7.5921908893709393E-3</v>
      </c>
      <c r="J3" s="5">
        <f>H3-F3</f>
        <v>1.5000000000000124E-2</v>
      </c>
      <c r="L3" s="7">
        <v>0</v>
      </c>
      <c r="M3" s="7">
        <v>9</v>
      </c>
      <c r="N3" s="8">
        <f t="shared" ref="N3:N34" si="0">LINEST(J3:J12,A3:A12,TRUE,FALSE)</f>
        <v>2.4757575757575721E-3</v>
      </c>
      <c r="O3" s="9">
        <f>((((N3/13650)/0.3)*0.0001)/0.0012)*1000000000</f>
        <v>50.381717048383663</v>
      </c>
      <c r="P3" s="9">
        <f>((((Q3/13650)/0.3)*0.0001)/0.0012)*1000000000</f>
        <v>1.2402526708550596</v>
      </c>
      <c r="Q3" s="7">
        <f t="shared" ref="Q3:Q34" si="1">(STEYX(J3:J12,A3:A12))/(STDEV(A3:A12)*SQRT(COUNT(A3:A12)-1))</f>
        <v>6.0946016245817614E-5</v>
      </c>
      <c r="R3" s="10">
        <f>RSQ(J3:J12,A3:A12)</f>
        <v>0.99517536993551692</v>
      </c>
      <c r="S3" s="7"/>
      <c r="T3" s="7">
        <v>0</v>
      </c>
      <c r="U3" s="7">
        <v>19</v>
      </c>
      <c r="V3" s="8">
        <f>LINEST(J3:J22,A3:A22,TRUE,FALSE)</f>
        <v>2.2928571428571395E-3</v>
      </c>
      <c r="W3" s="9">
        <f>((((V3/13650)/0.3)*0.0001)/0.0012)*1000000000</f>
        <v>46.659689516832316</v>
      </c>
      <c r="X3" s="9">
        <f>((((Y3/13650)/0.3)*0.0001)/0.0012)*1000000000</f>
        <v>0.564281700251829</v>
      </c>
      <c r="Y3" s="7">
        <f t="shared" ref="Y3:Y34" si="2">(STEYX(J3:J22,A3:A22))/(STDEV(A3:A22)*SQRT(COUNT(A3:A22)-1))</f>
        <v>2.772880275037487E-5</v>
      </c>
      <c r="Z3" s="10">
        <f>RSQ(J3:J22,A3:A22)</f>
        <v>0.99737433727997882</v>
      </c>
    </row>
    <row r="4" spans="1:26" x14ac:dyDescent="0.25">
      <c r="A4" s="5">
        <v>1</v>
      </c>
      <c r="B4" s="5">
        <v>0.92300000000000004</v>
      </c>
      <c r="C4" s="5">
        <v>0.879</v>
      </c>
      <c r="D4" s="5">
        <v>0.91500000000000004</v>
      </c>
      <c r="E4" s="5">
        <v>0.92200000000000004</v>
      </c>
      <c r="F4" s="5">
        <f t="shared" ref="F4:F67" si="3">AVERAGE(B4:C4)</f>
        <v>0.90100000000000002</v>
      </c>
      <c r="G4" s="6">
        <f t="shared" ref="G4:G67" si="4">ABS((C4-B4)/C4)</f>
        <v>5.0056882821387982E-2</v>
      </c>
      <c r="H4" s="5">
        <f t="shared" ref="H4:H67" si="5">AVERAGE(D4:E4)</f>
        <v>0.91850000000000009</v>
      </c>
      <c r="I4" s="6">
        <f t="shared" ref="I4:I67" si="6">ABS((E4-D4)/E4)</f>
        <v>7.5921908893709393E-3</v>
      </c>
      <c r="J4" s="5">
        <f t="shared" ref="J4:J67" si="7">H4-F4</f>
        <v>1.7500000000000071E-2</v>
      </c>
      <c r="L4" s="7">
        <f>L3+1</f>
        <v>1</v>
      </c>
      <c r="M4" s="7">
        <f>M3+1</f>
        <v>10</v>
      </c>
      <c r="N4" s="8">
        <f t="shared" si="0"/>
        <v>2.4484848484848461E-3</v>
      </c>
      <c r="O4" s="9">
        <f t="shared" ref="O4:O67" si="8">((((N4/13650)/0.3)*0.0001)/0.0012)*1000000000</f>
        <v>49.826716493383131</v>
      </c>
      <c r="P4" s="9">
        <f t="shared" ref="P4:P67" si="9">((((Q4/13650)/0.3)*0.0001)/0.0012)*1000000000</f>
        <v>1.2539743841136493</v>
      </c>
      <c r="Q4" s="7">
        <f t="shared" si="1"/>
        <v>6.1620301235344716E-5</v>
      </c>
      <c r="R4" s="10">
        <f t="shared" ref="R4:R67" si="10">RSQ(J4:J13,A4:A13)</f>
        <v>0.99495863889346026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2.2522556390977434E-3</v>
      </c>
      <c r="W4" s="9">
        <f t="shared" ref="W4:W67" si="12">((((V4/13650)/0.3)*0.0001)/0.0012)*1000000000</f>
        <v>45.83344808908717</v>
      </c>
      <c r="X4" s="9">
        <f t="shared" ref="X4:X67" si="13">((((Y4/13650)/0.3)*0.0001)/0.0012)*1000000000</f>
        <v>0.60046170816717614</v>
      </c>
      <c r="Y4" s="7">
        <f t="shared" si="2"/>
        <v>2.9506688339335036E-5</v>
      </c>
      <c r="Z4" s="10">
        <f t="shared" ref="Z4:Z67" si="14">RSQ(J4:J23,A4:A23)</f>
        <v>0.99692008716948255</v>
      </c>
    </row>
    <row r="5" spans="1:26" x14ac:dyDescent="0.25">
      <c r="A5" s="5">
        <v>2</v>
      </c>
      <c r="B5" s="5">
        <v>0.92</v>
      </c>
      <c r="C5" s="5">
        <v>0.877</v>
      </c>
      <c r="D5" s="5">
        <v>0.91400000000000003</v>
      </c>
      <c r="E5" s="5">
        <v>0.92200000000000004</v>
      </c>
      <c r="F5" s="5">
        <f t="shared" si="3"/>
        <v>0.89850000000000008</v>
      </c>
      <c r="G5" s="6">
        <f t="shared" si="4"/>
        <v>4.9030786773090126E-2</v>
      </c>
      <c r="H5" s="5">
        <f t="shared" si="5"/>
        <v>0.91800000000000004</v>
      </c>
      <c r="I5" s="6">
        <f t="shared" si="6"/>
        <v>8.6767895878525018E-3</v>
      </c>
      <c r="J5" s="5">
        <f t="shared" si="7"/>
        <v>1.9499999999999962E-2</v>
      </c>
      <c r="L5" s="7">
        <f>L4+1</f>
        <v>2</v>
      </c>
      <c r="M5" s="7">
        <f t="shared" ref="M5:M68" si="15">M4+1</f>
        <v>11</v>
      </c>
      <c r="N5" s="8">
        <f t="shared" si="0"/>
        <v>2.4272727272727276E-3</v>
      </c>
      <c r="O5" s="9">
        <f t="shared" si="8"/>
        <v>49.395049395049412</v>
      </c>
      <c r="P5" s="9">
        <f t="shared" si="9"/>
        <v>1.243315027790582</v>
      </c>
      <c r="Q5" s="7">
        <f t="shared" si="1"/>
        <v>6.1096500465629183E-5</v>
      </c>
      <c r="R5" s="10">
        <f t="shared" si="10"/>
        <v>0.9949569901977654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2.2120300751879685E-3</v>
      </c>
      <c r="W5" s="9">
        <f t="shared" si="12"/>
        <v>45.014857044932214</v>
      </c>
      <c r="X5" s="9">
        <f t="shared" si="13"/>
        <v>0.61137154925180226</v>
      </c>
      <c r="Y5" s="7">
        <f t="shared" si="2"/>
        <v>3.0042797930233556E-5</v>
      </c>
      <c r="Z5" s="10">
        <f t="shared" si="14"/>
        <v>0.99669073440178346</v>
      </c>
    </row>
    <row r="6" spans="1:26" x14ac:dyDescent="0.25">
      <c r="A6" s="5">
        <v>3</v>
      </c>
      <c r="B6" s="5">
        <v>0.91700000000000004</v>
      </c>
      <c r="C6" s="5">
        <v>0.874</v>
      </c>
      <c r="D6" s="5">
        <v>0.91500000000000004</v>
      </c>
      <c r="E6" s="5">
        <v>0.92100000000000004</v>
      </c>
      <c r="F6" s="5">
        <f t="shared" si="3"/>
        <v>0.89549999999999996</v>
      </c>
      <c r="G6" s="6">
        <f t="shared" si="4"/>
        <v>4.9199084668192263E-2</v>
      </c>
      <c r="H6" s="5">
        <f t="shared" si="5"/>
        <v>0.91800000000000004</v>
      </c>
      <c r="I6" s="6">
        <f t="shared" si="6"/>
        <v>6.5146579804560316E-3</v>
      </c>
      <c r="J6" s="5">
        <f t="shared" si="7"/>
        <v>2.2500000000000075E-2</v>
      </c>
      <c r="L6" s="7">
        <f t="shared" ref="L6:L21" si="17">L5+1</f>
        <v>3</v>
      </c>
      <c r="M6" s="7">
        <f t="shared" si="15"/>
        <v>12</v>
      </c>
      <c r="N6" s="8">
        <f t="shared" si="0"/>
        <v>2.351515151515147E-3</v>
      </c>
      <c r="O6" s="9">
        <f t="shared" si="8"/>
        <v>47.853381186714444</v>
      </c>
      <c r="P6" s="9">
        <f t="shared" si="9"/>
        <v>1.0346420083350663</v>
      </c>
      <c r="Q6" s="7">
        <f t="shared" si="1"/>
        <v>5.084230828958515E-5</v>
      </c>
      <c r="R6" s="10">
        <f t="shared" si="10"/>
        <v>0.99627416334120844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2.1507518796992473E-3</v>
      </c>
      <c r="W6" s="9">
        <f t="shared" si="12"/>
        <v>43.767844519724214</v>
      </c>
      <c r="X6" s="9">
        <f t="shared" si="13"/>
        <v>0.62593562429239391</v>
      </c>
      <c r="Y6" s="7">
        <f t="shared" si="2"/>
        <v>3.0758476577728235E-5</v>
      </c>
      <c r="Z6" s="10">
        <f t="shared" si="14"/>
        <v>0.99633203131718429</v>
      </c>
    </row>
    <row r="7" spans="1:26" x14ac:dyDescent="0.25">
      <c r="A7" s="5">
        <v>4</v>
      </c>
      <c r="B7" s="5">
        <v>0.91400000000000003</v>
      </c>
      <c r="C7" s="5">
        <v>0.872</v>
      </c>
      <c r="D7" s="5">
        <v>0.91500000000000004</v>
      </c>
      <c r="E7" s="5">
        <v>0.92100000000000004</v>
      </c>
      <c r="F7" s="5">
        <f t="shared" si="3"/>
        <v>0.89300000000000002</v>
      </c>
      <c r="G7" s="6">
        <f t="shared" si="4"/>
        <v>4.8165137614678943E-2</v>
      </c>
      <c r="H7" s="5">
        <f t="shared" si="5"/>
        <v>0.91800000000000004</v>
      </c>
      <c r="I7" s="6">
        <f t="shared" si="6"/>
        <v>6.5146579804560316E-3</v>
      </c>
      <c r="J7" s="5">
        <f t="shared" si="7"/>
        <v>2.5000000000000022E-2</v>
      </c>
      <c r="L7" s="7">
        <f t="shared" si="17"/>
        <v>4</v>
      </c>
      <c r="M7" s="7">
        <f t="shared" si="15"/>
        <v>13</v>
      </c>
      <c r="N7" s="8">
        <f t="shared" si="0"/>
        <v>2.2878787878787854E-3</v>
      </c>
      <c r="O7" s="9">
        <f t="shared" si="8"/>
        <v>46.558379891713187</v>
      </c>
      <c r="P7" s="9">
        <f t="shared" si="9"/>
        <v>0.93318693346299819</v>
      </c>
      <c r="Q7" s="7">
        <f t="shared" si="1"/>
        <v>4.5856805910371731E-5</v>
      </c>
      <c r="R7" s="10">
        <f t="shared" si="10"/>
        <v>0.99679640189767649</v>
      </c>
      <c r="S7" s="7"/>
      <c r="T7" s="7">
        <f t="shared" si="18"/>
        <v>4</v>
      </c>
      <c r="U7" s="7">
        <f t="shared" si="16"/>
        <v>23</v>
      </c>
      <c r="V7" s="8">
        <f t="shared" si="11"/>
        <v>2.0928571428571437E-3</v>
      </c>
      <c r="W7" s="9">
        <f t="shared" si="12"/>
        <v>42.589685446828327</v>
      </c>
      <c r="X7" s="9">
        <f t="shared" si="13"/>
        <v>0.67073210784325421</v>
      </c>
      <c r="Y7" s="7">
        <f t="shared" si="2"/>
        <v>3.2959775779417506E-5</v>
      </c>
      <c r="Z7" s="10">
        <f t="shared" si="14"/>
        <v>0.9955554551874285</v>
      </c>
    </row>
    <row r="8" spans="1:26" x14ac:dyDescent="0.25">
      <c r="A8" s="5">
        <v>5</v>
      </c>
      <c r="B8" s="5">
        <v>0.91100000000000003</v>
      </c>
      <c r="C8" s="5">
        <v>0.86899999999999999</v>
      </c>
      <c r="D8" s="5">
        <v>0.91700000000000004</v>
      </c>
      <c r="E8" s="5">
        <v>0.92</v>
      </c>
      <c r="F8" s="5">
        <f t="shared" si="3"/>
        <v>0.89</v>
      </c>
      <c r="G8" s="6">
        <f t="shared" si="4"/>
        <v>4.8331415420023061E-2</v>
      </c>
      <c r="H8" s="5">
        <f t="shared" si="5"/>
        <v>0.91850000000000009</v>
      </c>
      <c r="I8" s="6">
        <f t="shared" si="6"/>
        <v>3.2608695652173942E-3</v>
      </c>
      <c r="J8" s="5">
        <f t="shared" si="7"/>
        <v>2.8500000000000081E-2</v>
      </c>
      <c r="L8" s="7">
        <f t="shared" si="17"/>
        <v>5</v>
      </c>
      <c r="M8" s="7">
        <f t="shared" si="15"/>
        <v>14</v>
      </c>
      <c r="N8" s="8">
        <f t="shared" si="0"/>
        <v>2.2151515151515116E-3</v>
      </c>
      <c r="O8" s="9">
        <f t="shared" si="8"/>
        <v>45.078378411711689</v>
      </c>
      <c r="P8" s="9">
        <f t="shared" si="9"/>
        <v>0.7111754045135037</v>
      </c>
      <c r="Q8" s="7">
        <f t="shared" si="1"/>
        <v>3.4947159377793565E-5</v>
      </c>
      <c r="R8" s="10">
        <f t="shared" si="10"/>
        <v>0.99801279357519701</v>
      </c>
      <c r="S8" s="7"/>
      <c r="T8" s="7">
        <f t="shared" si="18"/>
        <v>5</v>
      </c>
      <c r="U8" s="7">
        <f t="shared" si="16"/>
        <v>24</v>
      </c>
      <c r="V8" s="8">
        <f t="shared" si="11"/>
        <v>2.0398496240601502E-3</v>
      </c>
      <c r="W8" s="9">
        <f t="shared" si="12"/>
        <v>41.510981360605427</v>
      </c>
      <c r="X8" s="9">
        <f t="shared" si="13"/>
        <v>0.65482198967928062</v>
      </c>
      <c r="Y8" s="7">
        <f t="shared" si="2"/>
        <v>3.2177952572839849E-5</v>
      </c>
      <c r="Z8" s="10">
        <f t="shared" si="14"/>
        <v>0.9955408498219408</v>
      </c>
    </row>
    <row r="9" spans="1:26" x14ac:dyDescent="0.25">
      <c r="A9" s="5">
        <v>6</v>
      </c>
      <c r="B9" s="5">
        <v>0.90800000000000003</v>
      </c>
      <c r="C9" s="5">
        <v>0.86699999999999999</v>
      </c>
      <c r="D9" s="5">
        <v>0.91600000000000004</v>
      </c>
      <c r="E9" s="5">
        <v>0.92</v>
      </c>
      <c r="F9" s="5">
        <f t="shared" si="3"/>
        <v>0.88749999999999996</v>
      </c>
      <c r="G9" s="6">
        <f t="shared" si="4"/>
        <v>4.7289504036908923E-2</v>
      </c>
      <c r="H9" s="5">
        <f t="shared" si="5"/>
        <v>0.91800000000000004</v>
      </c>
      <c r="I9" s="6">
        <f t="shared" si="6"/>
        <v>4.3478260869565253E-3</v>
      </c>
      <c r="J9" s="5">
        <f t="shared" si="7"/>
        <v>3.0500000000000083E-2</v>
      </c>
      <c r="L9" s="7">
        <f t="shared" si="17"/>
        <v>6</v>
      </c>
      <c r="M9" s="7">
        <f t="shared" si="15"/>
        <v>15</v>
      </c>
      <c r="N9" s="8">
        <f t="shared" si="0"/>
        <v>2.2333333333333298E-3</v>
      </c>
      <c r="O9" s="9">
        <f t="shared" si="8"/>
        <v>45.448378781712051</v>
      </c>
      <c r="P9" s="9">
        <f t="shared" si="9"/>
        <v>0.67833401166736185</v>
      </c>
      <c r="Q9" s="7">
        <f t="shared" si="1"/>
        <v>3.3333333333334155E-5</v>
      </c>
      <c r="R9" s="10">
        <f t="shared" si="10"/>
        <v>0.99822103624638614</v>
      </c>
      <c r="S9" s="7"/>
      <c r="T9" s="7">
        <f t="shared" si="18"/>
        <v>6</v>
      </c>
      <c r="U9" s="7">
        <f t="shared" si="16"/>
        <v>25</v>
      </c>
      <c r="V9" s="8">
        <f t="shared" si="11"/>
        <v>2.0011278195488729E-3</v>
      </c>
      <c r="W9" s="9">
        <f t="shared" si="12"/>
        <v>40.722991850811432</v>
      </c>
      <c r="X9" s="9">
        <f t="shared" si="13"/>
        <v>0.71403124794080186</v>
      </c>
      <c r="Y9" s="7">
        <f t="shared" si="2"/>
        <v>3.5087495523810994E-5</v>
      </c>
      <c r="Z9" s="10">
        <f t="shared" si="14"/>
        <v>0.9944966023983538</v>
      </c>
    </row>
    <row r="10" spans="1:26" x14ac:dyDescent="0.25">
      <c r="A10" s="5">
        <v>7</v>
      </c>
      <c r="B10" s="5">
        <v>0.90500000000000003</v>
      </c>
      <c r="C10" s="5">
        <v>0.86399999999999999</v>
      </c>
      <c r="D10" s="5">
        <v>0.91500000000000004</v>
      </c>
      <c r="E10" s="5">
        <v>0.91900000000000004</v>
      </c>
      <c r="F10" s="5">
        <f t="shared" si="3"/>
        <v>0.88450000000000006</v>
      </c>
      <c r="G10" s="6">
        <f t="shared" si="4"/>
        <v>4.7453703703703748E-2</v>
      </c>
      <c r="H10" s="5">
        <f t="shared" si="5"/>
        <v>0.91700000000000004</v>
      </c>
      <c r="I10" s="6">
        <f t="shared" si="6"/>
        <v>4.3525571273122995E-3</v>
      </c>
      <c r="J10" s="5">
        <f t="shared" si="7"/>
        <v>3.2499999999999973E-2</v>
      </c>
      <c r="L10" s="7">
        <f t="shared" si="17"/>
        <v>7</v>
      </c>
      <c r="M10" s="7">
        <f t="shared" si="15"/>
        <v>16</v>
      </c>
      <c r="N10" s="8">
        <f t="shared" si="0"/>
        <v>2.2545454545454557E-3</v>
      </c>
      <c r="O10" s="9">
        <f t="shared" si="8"/>
        <v>45.880045880045913</v>
      </c>
      <c r="P10" s="9">
        <f t="shared" si="9"/>
        <v>0.68807469087771289</v>
      </c>
      <c r="Q10" s="7">
        <f t="shared" si="1"/>
        <v>3.3811990309730797E-5</v>
      </c>
      <c r="R10" s="10">
        <f t="shared" si="10"/>
        <v>0.99820389084849903</v>
      </c>
      <c r="S10" s="7"/>
      <c r="T10" s="7">
        <f t="shared" si="18"/>
        <v>7</v>
      </c>
      <c r="U10" s="7">
        <f t="shared" si="16"/>
        <v>26</v>
      </c>
      <c r="V10" s="8">
        <f t="shared" si="11"/>
        <v>1.9560150375939871E-3</v>
      </c>
      <c r="W10" s="9">
        <f t="shared" si="12"/>
        <v>39.804945819983466</v>
      </c>
      <c r="X10" s="9">
        <f t="shared" si="13"/>
        <v>0.75441988996048048</v>
      </c>
      <c r="Y10" s="7">
        <f t="shared" si="2"/>
        <v>3.7072193392658008E-5</v>
      </c>
      <c r="Z10" s="10">
        <f t="shared" si="14"/>
        <v>0.99357570237104575</v>
      </c>
    </row>
    <row r="11" spans="1:26" x14ac:dyDescent="0.25">
      <c r="A11" s="5">
        <v>8</v>
      </c>
      <c r="B11" s="5">
        <v>0.90200000000000002</v>
      </c>
      <c r="C11" s="5">
        <v>0.86099999999999999</v>
      </c>
      <c r="D11" s="5">
        <v>0.91400000000000003</v>
      </c>
      <c r="E11" s="5">
        <v>0.91900000000000004</v>
      </c>
      <c r="F11" s="5">
        <f t="shared" si="3"/>
        <v>0.88149999999999995</v>
      </c>
      <c r="G11" s="6">
        <f t="shared" si="4"/>
        <v>4.7619047619047665E-2</v>
      </c>
      <c r="H11" s="5">
        <f t="shared" si="5"/>
        <v>0.91650000000000009</v>
      </c>
      <c r="I11" s="6">
        <f t="shared" si="6"/>
        <v>5.4406964091403744E-3</v>
      </c>
      <c r="J11" s="5">
        <f t="shared" si="7"/>
        <v>3.5000000000000142E-2</v>
      </c>
      <c r="L11" s="7">
        <f t="shared" si="17"/>
        <v>8</v>
      </c>
      <c r="M11" s="7">
        <f t="shared" si="15"/>
        <v>17</v>
      </c>
      <c r="N11" s="8">
        <f t="shared" si="0"/>
        <v>2.1909090909090902E-3</v>
      </c>
      <c r="O11" s="9">
        <f t="shared" si="8"/>
        <v>44.585044585044578</v>
      </c>
      <c r="P11" s="9">
        <f t="shared" si="9"/>
        <v>0.97601113647739213</v>
      </c>
      <c r="Q11" s="7">
        <f t="shared" si="1"/>
        <v>4.7961187246499044E-5</v>
      </c>
      <c r="R11" s="10">
        <f t="shared" si="10"/>
        <v>0.99618091486527427</v>
      </c>
      <c r="S11" s="7"/>
      <c r="T11" s="7">
        <f t="shared" si="18"/>
        <v>8</v>
      </c>
      <c r="U11" s="7">
        <f t="shared" si="16"/>
        <v>27</v>
      </c>
      <c r="V11" s="8">
        <f t="shared" si="11"/>
        <v>1.9052631578947371E-3</v>
      </c>
      <c r="W11" s="9">
        <f t="shared" si="12"/>
        <v>38.772144035301942</v>
      </c>
      <c r="X11" s="9">
        <f t="shared" si="13"/>
        <v>0.76309780068513811</v>
      </c>
      <c r="Y11" s="7">
        <f t="shared" si="2"/>
        <v>3.7498625925667673E-5</v>
      </c>
      <c r="Z11" s="10">
        <f t="shared" si="14"/>
        <v>0.99307570390514732</v>
      </c>
    </row>
    <row r="12" spans="1:26" x14ac:dyDescent="0.25">
      <c r="A12" s="5">
        <v>9</v>
      </c>
      <c r="B12" s="5">
        <v>0.89900000000000002</v>
      </c>
      <c r="C12" s="5">
        <v>0.85899999999999999</v>
      </c>
      <c r="D12" s="5">
        <v>0.91300000000000003</v>
      </c>
      <c r="E12" s="5">
        <v>0.91800000000000004</v>
      </c>
      <c r="F12" s="5">
        <f t="shared" si="3"/>
        <v>0.879</v>
      </c>
      <c r="G12" s="6">
        <f t="shared" si="4"/>
        <v>4.6565774155995387E-2</v>
      </c>
      <c r="H12" s="5">
        <f t="shared" si="5"/>
        <v>0.91549999999999998</v>
      </c>
      <c r="I12" s="6">
        <f t="shared" si="6"/>
        <v>5.4466230936819219E-3</v>
      </c>
      <c r="J12" s="5">
        <f t="shared" si="7"/>
        <v>3.6499999999999977E-2</v>
      </c>
      <c r="L12" s="7">
        <f t="shared" si="17"/>
        <v>9</v>
      </c>
      <c r="M12" s="7">
        <f t="shared" si="15"/>
        <v>18</v>
      </c>
      <c r="N12" s="8">
        <f t="shared" si="0"/>
        <v>2.1696969696969729E-3</v>
      </c>
      <c r="O12" s="9">
        <f t="shared" si="8"/>
        <v>44.153377486710895</v>
      </c>
      <c r="P12" s="9">
        <f t="shared" si="9"/>
        <v>1.0095278513921611</v>
      </c>
      <c r="Q12" s="7">
        <f t="shared" si="1"/>
        <v>4.9608198617410797E-5</v>
      </c>
      <c r="R12" s="10">
        <f t="shared" si="10"/>
        <v>0.99583527583527542</v>
      </c>
      <c r="S12" s="7"/>
      <c r="T12" s="7">
        <f t="shared" si="18"/>
        <v>9</v>
      </c>
      <c r="U12" s="7">
        <f t="shared" si="16"/>
        <v>28</v>
      </c>
      <c r="V12" s="8">
        <f t="shared" si="11"/>
        <v>1.8575187969924825E-3</v>
      </c>
      <c r="W12" s="9">
        <f t="shared" si="12"/>
        <v>37.800545319342341</v>
      </c>
      <c r="X12" s="9">
        <f t="shared" si="13"/>
        <v>0.77224255181708945</v>
      </c>
      <c r="Y12" s="7">
        <f t="shared" si="2"/>
        <v>3.7947998996291772E-5</v>
      </c>
      <c r="Z12" s="10">
        <f t="shared" si="14"/>
        <v>0.99254352796758438</v>
      </c>
    </row>
    <row r="13" spans="1:26" x14ac:dyDescent="0.25">
      <c r="A13" s="5">
        <v>10</v>
      </c>
      <c r="B13" s="5">
        <v>0.89600000000000002</v>
      </c>
      <c r="C13" s="5">
        <v>0.85599999999999998</v>
      </c>
      <c r="D13" s="5">
        <v>0.91300000000000003</v>
      </c>
      <c r="E13" s="5">
        <v>0.91800000000000004</v>
      </c>
      <c r="F13" s="5">
        <f t="shared" si="3"/>
        <v>0.876</v>
      </c>
      <c r="G13" s="6">
        <f t="shared" si="4"/>
        <v>4.6728971962616862E-2</v>
      </c>
      <c r="H13" s="5">
        <f t="shared" si="5"/>
        <v>0.91549999999999998</v>
      </c>
      <c r="I13" s="6">
        <f t="shared" si="6"/>
        <v>5.4466230936819219E-3</v>
      </c>
      <c r="J13" s="5">
        <f t="shared" si="7"/>
        <v>3.949999999999998E-2</v>
      </c>
      <c r="L13" s="7">
        <f t="shared" si="17"/>
        <v>10</v>
      </c>
      <c r="M13" s="7">
        <f t="shared" si="15"/>
        <v>19</v>
      </c>
      <c r="N13" s="8">
        <f t="shared" si="0"/>
        <v>2.096969696969697E-3</v>
      </c>
      <c r="O13" s="9">
        <f t="shared" si="8"/>
        <v>42.67337600670934</v>
      </c>
      <c r="P13" s="9">
        <f t="shared" si="9"/>
        <v>0.71915145284904169</v>
      </c>
      <c r="Q13" s="7">
        <f t="shared" si="1"/>
        <v>3.5339102393001902E-5</v>
      </c>
      <c r="R13" s="10">
        <f t="shared" si="10"/>
        <v>0.9977331066439975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1.791353383458649E-3</v>
      </c>
      <c r="W13" s="9">
        <f t="shared" si="12"/>
        <v>36.454077807461317</v>
      </c>
      <c r="X13" s="9">
        <f t="shared" si="13"/>
        <v>0.72008946268354823</v>
      </c>
      <c r="Y13" s="7">
        <f t="shared" si="2"/>
        <v>3.5385196196269552E-5</v>
      </c>
      <c r="Z13" s="10">
        <f t="shared" si="14"/>
        <v>0.99302549192106015</v>
      </c>
    </row>
    <row r="14" spans="1:26" x14ac:dyDescent="0.25">
      <c r="A14" s="5">
        <v>11</v>
      </c>
      <c r="B14" s="5">
        <v>0.89300000000000002</v>
      </c>
      <c r="C14" s="5">
        <v>0.85299999999999998</v>
      </c>
      <c r="D14" s="5">
        <v>0.91200000000000003</v>
      </c>
      <c r="E14" s="5">
        <v>0.91800000000000004</v>
      </c>
      <c r="F14" s="5">
        <f t="shared" si="3"/>
        <v>0.873</v>
      </c>
      <c r="G14" s="6">
        <f t="shared" si="4"/>
        <v>4.6893317702227474E-2</v>
      </c>
      <c r="H14" s="5">
        <f t="shared" si="5"/>
        <v>0.91500000000000004</v>
      </c>
      <c r="I14" s="6">
        <f t="shared" si="6"/>
        <v>6.5359477124183061E-3</v>
      </c>
      <c r="J14" s="5">
        <f t="shared" si="7"/>
        <v>4.2000000000000037E-2</v>
      </c>
      <c r="L14">
        <f t="shared" si="17"/>
        <v>11</v>
      </c>
      <c r="M14">
        <f t="shared" si="15"/>
        <v>20</v>
      </c>
      <c r="N14" s="11">
        <f t="shared" si="0"/>
        <v>2.0393939393939377E-3</v>
      </c>
      <c r="O14" s="12">
        <f t="shared" si="8"/>
        <v>41.501708168374805</v>
      </c>
      <c r="P14" s="12">
        <f t="shared" si="9"/>
        <v>0.79092237012251609</v>
      </c>
      <c r="Q14">
        <f t="shared" si="1"/>
        <v>3.8865925267820432E-5</v>
      </c>
      <c r="R14" s="13">
        <f t="shared" si="10"/>
        <v>0.99710288500698951</v>
      </c>
      <c r="T14">
        <f t="shared" si="18"/>
        <v>11</v>
      </c>
      <c r="U14">
        <f t="shared" si="16"/>
        <v>30</v>
      </c>
      <c r="V14" s="11">
        <f t="shared" si="11"/>
        <v>1.7383458646616553E-3</v>
      </c>
      <c r="W14" s="12">
        <f t="shared" si="12"/>
        <v>35.375373721238411</v>
      </c>
      <c r="X14" s="12">
        <f t="shared" si="13"/>
        <v>0.70268864666224407</v>
      </c>
      <c r="Y14">
        <f t="shared" si="2"/>
        <v>3.4530120096982668E-5</v>
      </c>
      <c r="Z14" s="13">
        <f t="shared" si="14"/>
        <v>0.99294783059041059</v>
      </c>
    </row>
    <row r="15" spans="1:26" x14ac:dyDescent="0.25">
      <c r="A15" s="5">
        <v>12</v>
      </c>
      <c r="B15" s="5">
        <v>0.89100000000000001</v>
      </c>
      <c r="C15" s="5">
        <v>0.85099999999999998</v>
      </c>
      <c r="D15" s="5">
        <v>0.91200000000000003</v>
      </c>
      <c r="E15" s="5">
        <v>0.91800000000000004</v>
      </c>
      <c r="F15" s="5">
        <f t="shared" si="3"/>
        <v>0.871</v>
      </c>
      <c r="G15" s="6">
        <f t="shared" si="4"/>
        <v>4.7003525264394871E-2</v>
      </c>
      <c r="H15" s="5">
        <f t="shared" si="5"/>
        <v>0.91500000000000004</v>
      </c>
      <c r="I15" s="6">
        <f t="shared" si="6"/>
        <v>6.5359477124183061E-3</v>
      </c>
      <c r="J15" s="5">
        <f t="shared" si="7"/>
        <v>4.4000000000000039E-2</v>
      </c>
      <c r="L15">
        <f t="shared" si="17"/>
        <v>12</v>
      </c>
      <c r="M15">
        <f t="shared" si="15"/>
        <v>21</v>
      </c>
      <c r="N15" s="11">
        <f t="shared" si="0"/>
        <v>2.0090909090909096E-3</v>
      </c>
      <c r="O15" s="12">
        <f t="shared" si="8"/>
        <v>40.885040885040908</v>
      </c>
      <c r="P15" s="12">
        <f t="shared" si="9"/>
        <v>0.83762396290166963</v>
      </c>
      <c r="Q15">
        <f t="shared" si="1"/>
        <v>4.1160841536988036E-5</v>
      </c>
      <c r="R15" s="13">
        <f t="shared" si="10"/>
        <v>0.99665340271400893</v>
      </c>
      <c r="T15">
        <f t="shared" si="18"/>
        <v>12</v>
      </c>
      <c r="U15">
        <f t="shared" si="16"/>
        <v>31</v>
      </c>
      <c r="V15" s="11">
        <f t="shared" si="11"/>
        <v>1.6857142857142873E-3</v>
      </c>
      <c r="W15" s="12">
        <f t="shared" si="12"/>
        <v>34.304320018605779</v>
      </c>
      <c r="X15" s="12">
        <f t="shared" si="13"/>
        <v>0.72312201988633162</v>
      </c>
      <c r="Y15">
        <f t="shared" si="2"/>
        <v>3.5534216057214331E-5</v>
      </c>
      <c r="Z15" s="13">
        <f t="shared" si="14"/>
        <v>0.99206515869682643</v>
      </c>
    </row>
    <row r="16" spans="1:26" x14ac:dyDescent="0.25">
      <c r="A16" s="5">
        <v>13</v>
      </c>
      <c r="B16" s="5">
        <v>0.88800000000000001</v>
      </c>
      <c r="C16" s="5">
        <v>0.84799999999999998</v>
      </c>
      <c r="D16" s="5">
        <v>0.91100000000000003</v>
      </c>
      <c r="E16" s="5">
        <v>0.91700000000000004</v>
      </c>
      <c r="F16" s="5">
        <f t="shared" si="3"/>
        <v>0.86799999999999999</v>
      </c>
      <c r="G16" s="6">
        <f t="shared" si="4"/>
        <v>4.7169811320754762E-2</v>
      </c>
      <c r="H16" s="5">
        <f t="shared" si="5"/>
        <v>0.91400000000000003</v>
      </c>
      <c r="I16" s="6">
        <f t="shared" si="6"/>
        <v>6.5430752453653276E-3</v>
      </c>
      <c r="J16" s="5">
        <f t="shared" si="7"/>
        <v>4.6000000000000041E-2</v>
      </c>
      <c r="L16">
        <f t="shared" si="17"/>
        <v>13</v>
      </c>
      <c r="M16">
        <f t="shared" si="15"/>
        <v>22</v>
      </c>
      <c r="N16" s="11">
        <f t="shared" si="0"/>
        <v>1.9242424242424262E-3</v>
      </c>
      <c r="O16" s="12">
        <f t="shared" si="8"/>
        <v>39.158372491705876</v>
      </c>
      <c r="P16" s="12">
        <f t="shared" si="9"/>
        <v>1.1345672533006341</v>
      </c>
      <c r="Q16">
        <f t="shared" si="1"/>
        <v>5.5752634827193157E-5</v>
      </c>
      <c r="R16" s="13">
        <f t="shared" si="10"/>
        <v>0.99332894837325392</v>
      </c>
      <c r="T16">
        <f t="shared" si="18"/>
        <v>13</v>
      </c>
      <c r="U16">
        <f t="shared" si="16"/>
        <v>32</v>
      </c>
      <c r="V16" s="11">
        <f t="shared" si="11"/>
        <v>1.6349624060150408E-3</v>
      </c>
      <c r="W16" s="12">
        <f t="shared" si="12"/>
        <v>33.271518233924319</v>
      </c>
      <c r="X16" s="12">
        <f t="shared" si="13"/>
        <v>0.6990467507499073</v>
      </c>
      <c r="Y16">
        <f t="shared" si="2"/>
        <v>3.4351157331850439E-5</v>
      </c>
      <c r="Z16" s="13">
        <f t="shared" si="14"/>
        <v>0.99211680055803408</v>
      </c>
    </row>
    <row r="17" spans="1:26" x14ac:dyDescent="0.25">
      <c r="A17" s="5">
        <v>14</v>
      </c>
      <c r="B17" s="5">
        <v>0.88500000000000001</v>
      </c>
      <c r="C17" s="5">
        <v>0.84599999999999997</v>
      </c>
      <c r="D17" s="5">
        <v>0.91100000000000003</v>
      </c>
      <c r="E17" s="5">
        <v>0.91600000000000004</v>
      </c>
      <c r="F17" s="5">
        <f t="shared" si="3"/>
        <v>0.86549999999999994</v>
      </c>
      <c r="G17" s="6">
        <f t="shared" si="4"/>
        <v>4.609929078014189E-2</v>
      </c>
      <c r="H17" s="5">
        <f t="shared" si="5"/>
        <v>0.91349999999999998</v>
      </c>
      <c r="I17" s="6">
        <f t="shared" si="6"/>
        <v>5.4585152838427997E-3</v>
      </c>
      <c r="J17" s="5">
        <f t="shared" si="7"/>
        <v>4.8000000000000043E-2</v>
      </c>
      <c r="L17">
        <f t="shared" si="17"/>
        <v>14</v>
      </c>
      <c r="M17">
        <f t="shared" si="15"/>
        <v>23</v>
      </c>
      <c r="N17" s="11">
        <f t="shared" si="0"/>
        <v>1.8242424242424316E-3</v>
      </c>
      <c r="O17" s="12">
        <f t="shared" si="8"/>
        <v>37.123370456703945</v>
      </c>
      <c r="P17" s="12">
        <f t="shared" si="9"/>
        <v>1.2402526708549502</v>
      </c>
      <c r="Q17">
        <f t="shared" si="1"/>
        <v>6.0946016245812227E-5</v>
      </c>
      <c r="R17" s="13">
        <f t="shared" si="10"/>
        <v>0.99114976479597505</v>
      </c>
      <c r="T17">
        <f t="shared" si="18"/>
        <v>14</v>
      </c>
      <c r="U17">
        <f t="shared" si="16"/>
        <v>33</v>
      </c>
      <c r="V17" s="11">
        <f t="shared" si="11"/>
        <v>1.572556390977445E-3</v>
      </c>
      <c r="W17" s="12">
        <f t="shared" si="12"/>
        <v>32.001554557945568</v>
      </c>
      <c r="X17" s="12">
        <f t="shared" si="13"/>
        <v>0.7067259668731537</v>
      </c>
      <c r="Y17">
        <f t="shared" si="2"/>
        <v>3.4728514012146767E-5</v>
      </c>
      <c r="Z17" s="13">
        <f t="shared" si="14"/>
        <v>0.99129765037239914</v>
      </c>
    </row>
    <row r="18" spans="1:26" x14ac:dyDescent="0.25">
      <c r="A18" s="5">
        <v>15</v>
      </c>
      <c r="B18" s="5">
        <v>0.88200000000000001</v>
      </c>
      <c r="C18" s="5">
        <v>0.84399999999999997</v>
      </c>
      <c r="D18" s="5">
        <v>0.91100000000000003</v>
      </c>
      <c r="E18" s="5">
        <v>0.91600000000000004</v>
      </c>
      <c r="F18" s="5">
        <f t="shared" si="3"/>
        <v>0.86299999999999999</v>
      </c>
      <c r="G18" s="6">
        <f t="shared" si="4"/>
        <v>4.5023696682464497E-2</v>
      </c>
      <c r="H18" s="5">
        <f t="shared" si="5"/>
        <v>0.91349999999999998</v>
      </c>
      <c r="I18" s="6">
        <f t="shared" si="6"/>
        <v>5.4585152838427997E-3</v>
      </c>
      <c r="J18" s="5">
        <f t="shared" si="7"/>
        <v>5.0499999999999989E-2</v>
      </c>
      <c r="L18">
        <f t="shared" si="17"/>
        <v>15</v>
      </c>
      <c r="M18">
        <f t="shared" si="15"/>
        <v>24</v>
      </c>
      <c r="N18" s="11">
        <f t="shared" si="0"/>
        <v>1.7424242424242478E-3</v>
      </c>
      <c r="O18" s="12">
        <f t="shared" si="8"/>
        <v>35.458368791702235</v>
      </c>
      <c r="P18" s="12">
        <f t="shared" si="9"/>
        <v>0.98666765333430828</v>
      </c>
      <c r="Q18">
        <f t="shared" si="1"/>
        <v>4.8484848484847898E-5</v>
      </c>
      <c r="R18" s="13">
        <f t="shared" si="10"/>
        <v>0.99384380457686694</v>
      </c>
      <c r="T18">
        <f t="shared" si="18"/>
        <v>15</v>
      </c>
      <c r="U18">
        <f t="shared" si="16"/>
        <v>34</v>
      </c>
      <c r="V18" s="11">
        <f t="shared" si="11"/>
        <v>1.5150375939849635E-3</v>
      </c>
      <c r="W18" s="12">
        <f t="shared" si="12"/>
        <v>30.831045868639883</v>
      </c>
      <c r="X18" s="12">
        <f t="shared" si="13"/>
        <v>0.64566095087450404</v>
      </c>
      <c r="Y18">
        <f t="shared" si="2"/>
        <v>3.1727779125973119E-5</v>
      </c>
      <c r="Z18" s="13">
        <f t="shared" si="14"/>
        <v>0.99216768561854429</v>
      </c>
    </row>
    <row r="19" spans="1:26" x14ac:dyDescent="0.25">
      <c r="A19" s="5">
        <v>16</v>
      </c>
      <c r="B19" s="5">
        <v>0.879</v>
      </c>
      <c r="C19" s="5">
        <v>0.84099999999999997</v>
      </c>
      <c r="D19" s="5">
        <v>0.91</v>
      </c>
      <c r="E19" s="5">
        <v>0.91600000000000004</v>
      </c>
      <c r="F19" s="5">
        <f t="shared" si="3"/>
        <v>0.86</v>
      </c>
      <c r="G19" s="6">
        <f t="shared" si="4"/>
        <v>4.5184304399524415E-2</v>
      </c>
      <c r="H19" s="5">
        <f t="shared" si="5"/>
        <v>0.91300000000000003</v>
      </c>
      <c r="I19" s="6">
        <f t="shared" si="6"/>
        <v>6.5502183406113594E-3</v>
      </c>
      <c r="J19" s="5">
        <f t="shared" si="7"/>
        <v>5.3000000000000047E-2</v>
      </c>
      <c r="L19">
        <f t="shared" si="17"/>
        <v>16</v>
      </c>
      <c r="M19">
        <f t="shared" si="15"/>
        <v>25</v>
      </c>
      <c r="N19" s="11">
        <f t="shared" si="0"/>
        <v>1.6848484848484889E-3</v>
      </c>
      <c r="O19" s="12">
        <f t="shared" si="8"/>
        <v>34.286700953367706</v>
      </c>
      <c r="P19" s="12">
        <f t="shared" si="9"/>
        <v>0.86991625532894523</v>
      </c>
      <c r="Q19">
        <f t="shared" si="1"/>
        <v>4.2747684786864362E-5</v>
      </c>
      <c r="R19" s="13">
        <f t="shared" si="10"/>
        <v>0.9948765479776529</v>
      </c>
      <c r="T19">
        <f t="shared" si="18"/>
        <v>16</v>
      </c>
      <c r="U19">
        <f t="shared" si="16"/>
        <v>35</v>
      </c>
      <c r="V19" s="11">
        <f t="shared" si="11"/>
        <v>1.4639097744360899E-3</v>
      </c>
      <c r="W19" s="12">
        <f t="shared" si="12"/>
        <v>29.790593700368134</v>
      </c>
      <c r="X19" s="12">
        <f t="shared" si="13"/>
        <v>0.6261901150706547</v>
      </c>
      <c r="Y19">
        <f t="shared" si="2"/>
        <v>3.0770982254571969E-5</v>
      </c>
      <c r="Z19" s="13">
        <f t="shared" si="14"/>
        <v>0.99210983007660059</v>
      </c>
    </row>
    <row r="20" spans="1:26" x14ac:dyDescent="0.25">
      <c r="A20" s="5">
        <v>17</v>
      </c>
      <c r="B20" s="5">
        <v>0.877</v>
      </c>
      <c r="C20" s="5">
        <v>0.83899999999999997</v>
      </c>
      <c r="D20" s="5">
        <v>0.90900000000000003</v>
      </c>
      <c r="E20" s="5">
        <v>0.91500000000000004</v>
      </c>
      <c r="F20" s="5">
        <f t="shared" si="3"/>
        <v>0.85799999999999998</v>
      </c>
      <c r="G20" s="6">
        <f t="shared" si="4"/>
        <v>4.52920143027414E-2</v>
      </c>
      <c r="H20" s="5">
        <f t="shared" si="5"/>
        <v>0.91200000000000003</v>
      </c>
      <c r="I20" s="6">
        <f t="shared" si="6"/>
        <v>6.5573770491803331E-3</v>
      </c>
      <c r="J20" s="5">
        <f t="shared" si="7"/>
        <v>5.4000000000000048E-2</v>
      </c>
      <c r="L20">
        <f t="shared" si="17"/>
        <v>17</v>
      </c>
      <c r="M20">
        <f t="shared" si="15"/>
        <v>26</v>
      </c>
      <c r="N20" s="11">
        <f t="shared" si="0"/>
        <v>1.6636363636363717E-3</v>
      </c>
      <c r="O20" s="12">
        <f t="shared" si="8"/>
        <v>33.855033855034023</v>
      </c>
      <c r="P20" s="12">
        <f t="shared" si="9"/>
        <v>0.89999627035468499</v>
      </c>
      <c r="Q20">
        <f t="shared" si="1"/>
        <v>4.4225816725229213E-5</v>
      </c>
      <c r="R20" s="13">
        <f t="shared" si="10"/>
        <v>0.99437818577720682</v>
      </c>
      <c r="T20">
        <f t="shared" si="18"/>
        <v>17</v>
      </c>
      <c r="U20">
        <f t="shared" si="16"/>
        <v>36</v>
      </c>
      <c r="V20" s="11">
        <f t="shared" si="11"/>
        <v>1.4214285714285691E-3</v>
      </c>
      <c r="W20" s="12">
        <f t="shared" si="12"/>
        <v>28.926100354671743</v>
      </c>
      <c r="X20" s="12">
        <f t="shared" si="13"/>
        <v>0.65318626831874493</v>
      </c>
      <c r="Y20">
        <f t="shared" si="2"/>
        <v>3.2097573225183115E-5</v>
      </c>
      <c r="Z20" s="13">
        <f t="shared" si="14"/>
        <v>0.99090508016988732</v>
      </c>
    </row>
    <row r="21" spans="1:26" x14ac:dyDescent="0.25">
      <c r="A21" s="5">
        <v>18</v>
      </c>
      <c r="B21" s="5">
        <v>0.874</v>
      </c>
      <c r="C21" s="5">
        <v>0.83599999999999997</v>
      </c>
      <c r="D21" s="5">
        <v>0.90900000000000003</v>
      </c>
      <c r="E21" s="5">
        <v>0.91400000000000003</v>
      </c>
      <c r="F21" s="5">
        <f t="shared" si="3"/>
        <v>0.85499999999999998</v>
      </c>
      <c r="G21" s="6">
        <f t="shared" si="4"/>
        <v>4.5454545454545497E-2</v>
      </c>
      <c r="H21" s="5">
        <f t="shared" si="5"/>
        <v>0.91149999999999998</v>
      </c>
      <c r="I21" s="6">
        <f t="shared" si="6"/>
        <v>5.4704595185995674E-3</v>
      </c>
      <c r="J21" s="5">
        <f t="shared" si="7"/>
        <v>5.6499999999999995E-2</v>
      </c>
      <c r="L21">
        <f t="shared" si="17"/>
        <v>18</v>
      </c>
      <c r="M21">
        <f t="shared" si="15"/>
        <v>27</v>
      </c>
      <c r="N21" s="11">
        <f t="shared" si="0"/>
        <v>1.590909090909094E-3</v>
      </c>
      <c r="O21" s="12">
        <f t="shared" si="8"/>
        <v>32.375032375032447</v>
      </c>
      <c r="P21" s="12">
        <f t="shared" si="9"/>
        <v>0.51224231712226387</v>
      </c>
      <c r="Q21">
        <f t="shared" si="1"/>
        <v>2.5171587463388042E-5</v>
      </c>
      <c r="R21" s="13">
        <f t="shared" si="10"/>
        <v>0.99800128178668068</v>
      </c>
      <c r="T21">
        <f t="shared" si="18"/>
        <v>18</v>
      </c>
      <c r="U21">
        <f t="shared" si="16"/>
        <v>37</v>
      </c>
      <c r="V21" s="11">
        <f t="shared" si="11"/>
        <v>1.3661654135338325E-3</v>
      </c>
      <c r="W21" s="12">
        <f t="shared" si="12"/>
        <v>27.801493966907465</v>
      </c>
      <c r="X21" s="12">
        <f t="shared" si="13"/>
        <v>0.58932787318025304</v>
      </c>
      <c r="Y21">
        <f t="shared" si="2"/>
        <v>2.895957168807763E-5</v>
      </c>
      <c r="Z21" s="13">
        <f t="shared" si="14"/>
        <v>0.99197672490048561</v>
      </c>
    </row>
    <row r="22" spans="1:26" x14ac:dyDescent="0.25">
      <c r="A22" s="5">
        <v>19</v>
      </c>
      <c r="B22" s="5">
        <v>0.871</v>
      </c>
      <c r="C22" s="5">
        <v>0.83399999999999996</v>
      </c>
      <c r="D22" s="5">
        <v>0.90800000000000003</v>
      </c>
      <c r="E22" s="5">
        <v>0.91400000000000003</v>
      </c>
      <c r="F22" s="5">
        <f t="shared" si="3"/>
        <v>0.85250000000000004</v>
      </c>
      <c r="G22" s="6">
        <f t="shared" si="4"/>
        <v>4.4364508393285415E-2</v>
      </c>
      <c r="H22" s="5">
        <f t="shared" si="5"/>
        <v>0.91100000000000003</v>
      </c>
      <c r="I22" s="6">
        <f t="shared" si="6"/>
        <v>6.5645514223194807E-3</v>
      </c>
      <c r="J22" s="5">
        <f t="shared" si="7"/>
        <v>5.8499999999999996E-2</v>
      </c>
      <c r="L22">
        <f t="shared" ref="L22:L37" si="19">L21+1</f>
        <v>19</v>
      </c>
      <c r="M22">
        <f t="shared" si="15"/>
        <v>28</v>
      </c>
      <c r="N22" s="11">
        <f t="shared" si="0"/>
        <v>1.5606060606060586E-3</v>
      </c>
      <c r="O22" s="12">
        <f t="shared" si="8"/>
        <v>31.758365091698391</v>
      </c>
      <c r="P22" s="12">
        <f t="shared" si="9"/>
        <v>0.43166709833374234</v>
      </c>
      <c r="Q22">
        <f t="shared" si="1"/>
        <v>2.1212121212120093E-5</v>
      </c>
      <c r="R22" s="13">
        <f t="shared" si="10"/>
        <v>0.99852419084621868</v>
      </c>
      <c r="T22">
        <f t="shared" ref="T22:T37" si="20">T21+1</f>
        <v>19</v>
      </c>
      <c r="U22">
        <f t="shared" si="16"/>
        <v>38</v>
      </c>
      <c r="V22" s="11">
        <f t="shared" si="11"/>
        <v>1.3289473684210506E-3</v>
      </c>
      <c r="W22" s="12">
        <f t="shared" si="12"/>
        <v>27.044105991474375</v>
      </c>
      <c r="X22" s="12">
        <f t="shared" si="13"/>
        <v>0.54800461835439573</v>
      </c>
      <c r="Y22">
        <f t="shared" si="2"/>
        <v>2.6928946945934996E-5</v>
      </c>
      <c r="Z22" s="13">
        <f t="shared" si="14"/>
        <v>0.99266335218189306</v>
      </c>
    </row>
    <row r="23" spans="1:26" x14ac:dyDescent="0.25">
      <c r="A23" s="5">
        <v>20</v>
      </c>
      <c r="B23" s="5">
        <v>0.86899999999999999</v>
      </c>
      <c r="C23" s="5">
        <v>0.83199999999999996</v>
      </c>
      <c r="D23" s="5">
        <v>0.90800000000000003</v>
      </c>
      <c r="E23" s="5">
        <v>0.91300000000000003</v>
      </c>
      <c r="F23" s="5">
        <f t="shared" si="3"/>
        <v>0.85050000000000003</v>
      </c>
      <c r="G23" s="6">
        <f t="shared" si="4"/>
        <v>4.4471153846153889E-2</v>
      </c>
      <c r="H23" s="5">
        <f t="shared" si="5"/>
        <v>0.91050000000000009</v>
      </c>
      <c r="I23" s="6">
        <f t="shared" si="6"/>
        <v>5.4764512595837948E-3</v>
      </c>
      <c r="J23" s="5">
        <f t="shared" si="7"/>
        <v>6.0000000000000053E-2</v>
      </c>
      <c r="L23">
        <f t="shared" si="19"/>
        <v>20</v>
      </c>
      <c r="M23">
        <f t="shared" si="15"/>
        <v>29</v>
      </c>
      <c r="N23" s="11">
        <f t="shared" si="0"/>
        <v>1.5242424242424234E-3</v>
      </c>
      <c r="O23" s="12">
        <f t="shared" si="8"/>
        <v>31.018364351697674</v>
      </c>
      <c r="P23" s="12">
        <f t="shared" si="9"/>
        <v>0.58826309580348357</v>
      </c>
      <c r="Q23">
        <f t="shared" si="1"/>
        <v>2.8907248527783181E-5</v>
      </c>
      <c r="R23" s="13">
        <f t="shared" si="10"/>
        <v>0.99713088749374423</v>
      </c>
      <c r="T23">
        <f t="shared" si="20"/>
        <v>20</v>
      </c>
      <c r="U23">
        <f t="shared" si="16"/>
        <v>39</v>
      </c>
      <c r="V23" s="11">
        <f t="shared" si="11"/>
        <v>1.289097744360899E-3</v>
      </c>
      <c r="W23" s="12">
        <f t="shared" si="12"/>
        <v>26.233165330909632</v>
      </c>
      <c r="X23" s="12">
        <f t="shared" si="13"/>
        <v>0.5628970427443738</v>
      </c>
      <c r="Y23">
        <f t="shared" si="2"/>
        <v>2.7660760680458523E-5</v>
      </c>
      <c r="Z23" s="13">
        <f t="shared" si="14"/>
        <v>0.99178051479454188</v>
      </c>
    </row>
    <row r="24" spans="1:26" x14ac:dyDescent="0.25">
      <c r="A24" s="5">
        <v>21</v>
      </c>
      <c r="B24" s="5">
        <v>0.86599999999999999</v>
      </c>
      <c r="C24" s="5">
        <v>0.83</v>
      </c>
      <c r="D24" s="5">
        <v>0.90700000000000003</v>
      </c>
      <c r="E24" s="5">
        <v>0.91300000000000003</v>
      </c>
      <c r="F24" s="5">
        <f t="shared" si="3"/>
        <v>0.84799999999999998</v>
      </c>
      <c r="G24" s="6">
        <f t="shared" si="4"/>
        <v>4.3373493975903656E-2</v>
      </c>
      <c r="H24" s="5">
        <f t="shared" si="5"/>
        <v>0.91</v>
      </c>
      <c r="I24" s="6">
        <f t="shared" si="6"/>
        <v>6.5717415115005536E-3</v>
      </c>
      <c r="J24" s="5">
        <f t="shared" si="7"/>
        <v>6.2000000000000055E-2</v>
      </c>
      <c r="L24">
        <f t="shared" si="19"/>
        <v>21</v>
      </c>
      <c r="M24">
        <f t="shared" si="15"/>
        <v>30</v>
      </c>
      <c r="N24" s="11">
        <f t="shared" si="0"/>
        <v>1.4878787878787876E-3</v>
      </c>
      <c r="O24" s="12">
        <f t="shared" si="8"/>
        <v>30.278363611696943</v>
      </c>
      <c r="P24" s="12">
        <f t="shared" si="9"/>
        <v>0.60734683845751192</v>
      </c>
      <c r="Q24">
        <f t="shared" si="1"/>
        <v>2.9845023641802132E-5</v>
      </c>
      <c r="R24" s="13">
        <f t="shared" si="10"/>
        <v>0.99679149249349919</v>
      </c>
      <c r="T24">
        <f t="shared" si="20"/>
        <v>21</v>
      </c>
      <c r="U24">
        <f t="shared" si="16"/>
        <v>40</v>
      </c>
      <c r="V24" s="11">
        <f t="shared" si="11"/>
        <v>1.2409774436090201E-3</v>
      </c>
      <c r="W24" s="12">
        <f t="shared" si="12"/>
        <v>25.253916231359796</v>
      </c>
      <c r="X24" s="12">
        <f t="shared" si="13"/>
        <v>0.59173407843680614</v>
      </c>
      <c r="Y24">
        <f t="shared" si="2"/>
        <v>2.9077812614384649E-5</v>
      </c>
      <c r="Z24" s="13">
        <f t="shared" si="14"/>
        <v>0.99021417743830198</v>
      </c>
    </row>
    <row r="25" spans="1:26" x14ac:dyDescent="0.25">
      <c r="A25" s="5">
        <v>22</v>
      </c>
      <c r="B25" s="5">
        <v>0.86399999999999999</v>
      </c>
      <c r="C25" s="5">
        <v>0.82799999999999996</v>
      </c>
      <c r="D25" s="5">
        <v>0.90600000000000003</v>
      </c>
      <c r="E25" s="5">
        <v>0.91200000000000003</v>
      </c>
      <c r="F25" s="5">
        <f t="shared" si="3"/>
        <v>0.84599999999999997</v>
      </c>
      <c r="G25" s="6">
        <f t="shared" si="4"/>
        <v>4.3478260869565258E-2</v>
      </c>
      <c r="H25" s="5">
        <f t="shared" si="5"/>
        <v>0.90900000000000003</v>
      </c>
      <c r="I25" s="6">
        <f t="shared" si="6"/>
        <v>6.5789473684210583E-3</v>
      </c>
      <c r="J25" s="5">
        <f t="shared" si="7"/>
        <v>6.3000000000000056E-2</v>
      </c>
      <c r="L25">
        <f t="shared" si="19"/>
        <v>22</v>
      </c>
      <c r="M25">
        <f t="shared" si="15"/>
        <v>31</v>
      </c>
      <c r="N25" s="11">
        <f t="shared" si="0"/>
        <v>1.4575757575757584E-3</v>
      </c>
      <c r="O25" s="12">
        <f t="shared" si="8"/>
        <v>29.661696328363018</v>
      </c>
      <c r="P25" s="12">
        <f t="shared" si="9"/>
        <v>0.77268189132724008</v>
      </c>
      <c r="Q25">
        <f t="shared" si="1"/>
        <v>3.7969588139820566E-5</v>
      </c>
      <c r="R25" s="13">
        <f t="shared" si="10"/>
        <v>0.99460056659659513</v>
      </c>
      <c r="T25">
        <f t="shared" si="20"/>
        <v>22</v>
      </c>
      <c r="U25">
        <f t="shared" si="16"/>
        <v>41</v>
      </c>
      <c r="V25" s="11">
        <f t="shared" si="11"/>
        <v>1.2011278195488688E-3</v>
      </c>
      <c r="W25" s="12">
        <f t="shared" si="12"/>
        <v>24.442975570795056</v>
      </c>
      <c r="X25" s="12">
        <f t="shared" si="13"/>
        <v>0.62349974383817808</v>
      </c>
      <c r="Y25">
        <f t="shared" si="2"/>
        <v>3.0638777412208068E-5</v>
      </c>
      <c r="Z25" s="13">
        <f t="shared" si="14"/>
        <v>0.9884234287925836</v>
      </c>
    </row>
    <row r="26" spans="1:26" x14ac:dyDescent="0.25">
      <c r="A26" s="5">
        <v>23</v>
      </c>
      <c r="B26" s="5">
        <v>0.86099999999999999</v>
      </c>
      <c r="C26" s="5">
        <v>0.82599999999999996</v>
      </c>
      <c r="D26" s="5">
        <v>0.90500000000000003</v>
      </c>
      <c r="E26" s="5">
        <v>0.91100000000000003</v>
      </c>
      <c r="F26" s="5">
        <f t="shared" si="3"/>
        <v>0.84349999999999992</v>
      </c>
      <c r="G26" s="6">
        <f t="shared" si="4"/>
        <v>4.2372881355932243E-2</v>
      </c>
      <c r="H26" s="5">
        <f t="shared" si="5"/>
        <v>0.90800000000000003</v>
      </c>
      <c r="I26" s="6">
        <f t="shared" si="6"/>
        <v>6.5861690450054943E-3</v>
      </c>
      <c r="J26" s="5">
        <f t="shared" si="7"/>
        <v>6.4500000000000113E-2</v>
      </c>
      <c r="L26">
        <f t="shared" si="19"/>
        <v>23</v>
      </c>
      <c r="M26">
        <f t="shared" si="15"/>
        <v>32</v>
      </c>
      <c r="N26" s="11">
        <f t="shared" si="0"/>
        <v>1.4060606060606099E-3</v>
      </c>
      <c r="O26" s="12">
        <f t="shared" si="8"/>
        <v>28.613361946695363</v>
      </c>
      <c r="P26" s="12">
        <f t="shared" si="9"/>
        <v>0.70715364519298052</v>
      </c>
      <c r="Q26">
        <f t="shared" si="1"/>
        <v>3.4749530124783056E-5</v>
      </c>
      <c r="R26" s="13">
        <f t="shared" si="10"/>
        <v>0.99513746371586631</v>
      </c>
      <c r="T26">
        <f t="shared" si="20"/>
        <v>23</v>
      </c>
      <c r="U26">
        <f t="shared" si="16"/>
        <v>42</v>
      </c>
      <c r="V26" s="11">
        <f t="shared" si="11"/>
        <v>1.155263157894733E-3</v>
      </c>
      <c r="W26" s="12">
        <f t="shared" si="12"/>
        <v>23.509628772786591</v>
      </c>
      <c r="X26" s="12">
        <f t="shared" si="13"/>
        <v>0.58543626994485387</v>
      </c>
      <c r="Y26">
        <f t="shared" si="2"/>
        <v>2.8768338305090111E-5</v>
      </c>
      <c r="Z26" s="13">
        <f t="shared" si="14"/>
        <v>0.98896126031353926</v>
      </c>
    </row>
    <row r="27" spans="1:26" x14ac:dyDescent="0.25">
      <c r="A27" s="5">
        <v>24</v>
      </c>
      <c r="B27" s="5">
        <v>0.85899999999999999</v>
      </c>
      <c r="C27" s="5">
        <v>0.82299999999999995</v>
      </c>
      <c r="D27" s="5">
        <v>0.90500000000000003</v>
      </c>
      <c r="E27" s="5">
        <v>0.91</v>
      </c>
      <c r="F27" s="5">
        <f t="shared" si="3"/>
        <v>0.84099999999999997</v>
      </c>
      <c r="G27" s="6">
        <f t="shared" si="4"/>
        <v>4.3742405832320821E-2</v>
      </c>
      <c r="H27" s="5">
        <f t="shared" si="5"/>
        <v>0.90749999999999997</v>
      </c>
      <c r="I27" s="6">
        <f t="shared" si="6"/>
        <v>5.4945054945054993E-3</v>
      </c>
      <c r="J27" s="5">
        <f t="shared" si="7"/>
        <v>6.6500000000000004E-2</v>
      </c>
      <c r="L27">
        <f t="shared" si="19"/>
        <v>24</v>
      </c>
      <c r="M27">
        <f t="shared" si="15"/>
        <v>33</v>
      </c>
      <c r="N27" s="11">
        <f t="shared" si="0"/>
        <v>1.3060606060606079E-3</v>
      </c>
      <c r="O27" s="12">
        <f t="shared" si="8"/>
        <v>26.578359911693287</v>
      </c>
      <c r="P27" s="12">
        <f t="shared" si="9"/>
        <v>0.75020812894497058</v>
      </c>
      <c r="Q27">
        <f t="shared" si="1"/>
        <v>3.6865227456355847E-5</v>
      </c>
      <c r="R27" s="13">
        <f t="shared" si="10"/>
        <v>0.99366658642916261</v>
      </c>
      <c r="T27">
        <f t="shared" si="20"/>
        <v>24</v>
      </c>
      <c r="U27">
        <f t="shared" si="16"/>
        <v>43</v>
      </c>
      <c r="V27" s="11">
        <f t="shared" si="11"/>
        <v>1.1112781954887201E-3</v>
      </c>
      <c r="W27" s="12">
        <f t="shared" si="12"/>
        <v>22.614533892729348</v>
      </c>
      <c r="X27" s="12">
        <f t="shared" si="13"/>
        <v>0.5082117566407014</v>
      </c>
      <c r="Y27">
        <f t="shared" si="2"/>
        <v>2.4973525721324062E-5</v>
      </c>
      <c r="Z27" s="13">
        <f t="shared" si="14"/>
        <v>0.99099141603253904</v>
      </c>
    </row>
    <row r="28" spans="1:26" x14ac:dyDescent="0.25">
      <c r="A28" s="5">
        <v>25</v>
      </c>
      <c r="B28" s="5">
        <v>0.85599999999999998</v>
      </c>
      <c r="C28" s="5">
        <v>0.82199999999999995</v>
      </c>
      <c r="D28" s="5">
        <v>0.90400000000000003</v>
      </c>
      <c r="E28" s="5">
        <v>0.91</v>
      </c>
      <c r="F28" s="5">
        <f t="shared" si="3"/>
        <v>0.83899999999999997</v>
      </c>
      <c r="G28" s="6">
        <f t="shared" si="4"/>
        <v>4.1362530413625344E-2</v>
      </c>
      <c r="H28" s="5">
        <f t="shared" si="5"/>
        <v>0.90700000000000003</v>
      </c>
      <c r="I28" s="6">
        <f t="shared" si="6"/>
        <v>6.5934065934065986E-3</v>
      </c>
      <c r="J28" s="5">
        <f t="shared" si="7"/>
        <v>6.800000000000006E-2</v>
      </c>
      <c r="L28">
        <f t="shared" si="19"/>
        <v>25</v>
      </c>
      <c r="M28">
        <f t="shared" si="15"/>
        <v>34</v>
      </c>
      <c r="N28" s="11">
        <f t="shared" si="0"/>
        <v>1.2575757575757544E-3</v>
      </c>
      <c r="O28" s="12">
        <f t="shared" si="8"/>
        <v>25.591692258358865</v>
      </c>
      <c r="P28" s="12">
        <f t="shared" si="9"/>
        <v>0.68669162477403001</v>
      </c>
      <c r="Q28">
        <f t="shared" si="1"/>
        <v>3.3744026441395827E-5</v>
      </c>
      <c r="R28" s="13">
        <f t="shared" si="10"/>
        <v>0.99427307943215681</v>
      </c>
      <c r="T28">
        <f t="shared" si="20"/>
        <v>25</v>
      </c>
      <c r="U28">
        <f t="shared" si="16"/>
        <v>44</v>
      </c>
      <c r="V28" s="11">
        <f t="shared" si="11"/>
        <v>1.070676691729321E-3</v>
      </c>
      <c r="W28" s="12">
        <f t="shared" si="12"/>
        <v>21.788292464984149</v>
      </c>
      <c r="X28" s="12">
        <f t="shared" si="13"/>
        <v>0.49134816504536211</v>
      </c>
      <c r="Y28">
        <f t="shared" si="2"/>
        <v>2.4144848830329093E-5</v>
      </c>
      <c r="Z28" s="13">
        <f t="shared" si="14"/>
        <v>0.99092916224005978</v>
      </c>
    </row>
    <row r="29" spans="1:26" x14ac:dyDescent="0.25">
      <c r="A29" s="5">
        <v>26</v>
      </c>
      <c r="B29" s="5">
        <v>0.85499999999999998</v>
      </c>
      <c r="C29" s="5">
        <v>0.81899999999999995</v>
      </c>
      <c r="D29" s="5">
        <v>0.90400000000000003</v>
      </c>
      <c r="E29" s="5">
        <v>0.90900000000000003</v>
      </c>
      <c r="F29" s="5">
        <f t="shared" si="3"/>
        <v>0.83699999999999997</v>
      </c>
      <c r="G29" s="6">
        <f t="shared" si="4"/>
        <v>4.3956043956044001E-2</v>
      </c>
      <c r="H29" s="5">
        <f t="shared" si="5"/>
        <v>0.90650000000000008</v>
      </c>
      <c r="I29" s="6">
        <f t="shared" si="6"/>
        <v>5.5005500550055052E-3</v>
      </c>
      <c r="J29" s="5">
        <f t="shared" si="7"/>
        <v>6.9500000000000117E-2</v>
      </c>
      <c r="L29">
        <f t="shared" si="19"/>
        <v>26</v>
      </c>
      <c r="M29">
        <f t="shared" si="15"/>
        <v>35</v>
      </c>
      <c r="N29" s="11">
        <f t="shared" si="0"/>
        <v>1.206060606060602E-3</v>
      </c>
      <c r="O29" s="12">
        <f t="shared" si="8"/>
        <v>24.543357876691132</v>
      </c>
      <c r="P29" s="12">
        <f t="shared" si="9"/>
        <v>0.61202480363096279</v>
      </c>
      <c r="Q29">
        <f t="shared" si="1"/>
        <v>3.0074898850425508E-5</v>
      </c>
      <c r="R29" s="13">
        <f t="shared" si="10"/>
        <v>0.99505000251268816</v>
      </c>
      <c r="T29">
        <f t="shared" si="20"/>
        <v>26</v>
      </c>
      <c r="U29">
        <f t="shared" si="16"/>
        <v>45</v>
      </c>
      <c r="V29" s="11">
        <f t="shared" si="11"/>
        <v>1.0349624060150356E-3</v>
      </c>
      <c r="W29" s="12">
        <f t="shared" si="12"/>
        <v>21.061506023911999</v>
      </c>
      <c r="X29" s="12">
        <f t="shared" si="13"/>
        <v>0.45273927559054911</v>
      </c>
      <c r="Y29">
        <f t="shared" si="2"/>
        <v>2.224760800251958E-5</v>
      </c>
      <c r="Z29" s="13">
        <f t="shared" si="14"/>
        <v>0.99175116300645627</v>
      </c>
    </row>
    <row r="30" spans="1:26" x14ac:dyDescent="0.25">
      <c r="A30" s="5">
        <v>27</v>
      </c>
      <c r="B30" s="5">
        <v>0.85199999999999998</v>
      </c>
      <c r="C30" s="5">
        <v>0.81699999999999995</v>
      </c>
      <c r="D30" s="5">
        <v>0.90300000000000002</v>
      </c>
      <c r="E30" s="5">
        <v>0.90800000000000003</v>
      </c>
      <c r="F30" s="5">
        <f t="shared" si="3"/>
        <v>0.83450000000000002</v>
      </c>
      <c r="G30" s="6">
        <f t="shared" si="4"/>
        <v>4.2839657282741778E-2</v>
      </c>
      <c r="H30" s="5">
        <f t="shared" si="5"/>
        <v>0.90549999999999997</v>
      </c>
      <c r="I30" s="6">
        <f t="shared" si="6"/>
        <v>5.5066079295154231E-3</v>
      </c>
      <c r="J30" s="5">
        <f t="shared" si="7"/>
        <v>7.0999999999999952E-2</v>
      </c>
      <c r="L30">
        <f t="shared" si="19"/>
        <v>27</v>
      </c>
      <c r="M30">
        <f t="shared" si="15"/>
        <v>36</v>
      </c>
      <c r="N30" s="11">
        <f t="shared" si="0"/>
        <v>1.1575757575757507E-3</v>
      </c>
      <c r="O30" s="12">
        <f t="shared" si="8"/>
        <v>23.556690223356753</v>
      </c>
      <c r="P30" s="12">
        <f t="shared" si="9"/>
        <v>0.53226639106682694</v>
      </c>
      <c r="Q30">
        <f t="shared" si="1"/>
        <v>2.6155570457023873E-5</v>
      </c>
      <c r="R30" s="13">
        <f t="shared" si="10"/>
        <v>0.99593229593229404</v>
      </c>
      <c r="T30">
        <f t="shared" si="20"/>
        <v>27</v>
      </c>
      <c r="U30">
        <f t="shared" si="16"/>
        <v>46</v>
      </c>
      <c r="V30" s="11">
        <f t="shared" si="11"/>
        <v>9.9774436090225562E-4</v>
      </c>
      <c r="W30" s="12">
        <f t="shared" si="12"/>
        <v>20.304118048478951</v>
      </c>
      <c r="X30" s="12">
        <f t="shared" si="13"/>
        <v>0.43607932109375902</v>
      </c>
      <c r="Y30">
        <f t="shared" si="2"/>
        <v>2.1428937838547319E-5</v>
      </c>
      <c r="Z30" s="13">
        <f t="shared" si="14"/>
        <v>0.99176536847737307</v>
      </c>
    </row>
    <row r="31" spans="1:26" x14ac:dyDescent="0.25">
      <c r="A31" s="5">
        <v>28</v>
      </c>
      <c r="B31" s="5">
        <v>0.85</v>
      </c>
      <c r="C31" s="5">
        <v>0.81599999999999995</v>
      </c>
      <c r="D31" s="5">
        <v>0.90300000000000002</v>
      </c>
      <c r="E31" s="5">
        <v>0.90800000000000003</v>
      </c>
      <c r="F31" s="5">
        <f t="shared" si="3"/>
        <v>0.83299999999999996</v>
      </c>
      <c r="G31" s="6">
        <f t="shared" si="4"/>
        <v>4.1666666666666706E-2</v>
      </c>
      <c r="H31" s="5">
        <f t="shared" si="5"/>
        <v>0.90549999999999997</v>
      </c>
      <c r="I31" s="6">
        <f t="shared" si="6"/>
        <v>5.5066079295154231E-3</v>
      </c>
      <c r="J31" s="5">
        <f t="shared" si="7"/>
        <v>7.2500000000000009E-2</v>
      </c>
      <c r="L31">
        <f t="shared" si="19"/>
        <v>28</v>
      </c>
      <c r="M31">
        <f t="shared" si="15"/>
        <v>37</v>
      </c>
      <c r="N31" s="11">
        <f t="shared" si="0"/>
        <v>1.1181818181818064E-3</v>
      </c>
      <c r="O31" s="12">
        <f t="shared" si="8"/>
        <v>22.755022755022519</v>
      </c>
      <c r="P31" s="12">
        <f t="shared" si="9"/>
        <v>0.48360242046102447</v>
      </c>
      <c r="Q31">
        <f t="shared" si="1"/>
        <v>2.3764222941454738E-5</v>
      </c>
      <c r="R31" s="13">
        <f t="shared" si="10"/>
        <v>0.99639963996399572</v>
      </c>
      <c r="T31">
        <f t="shared" si="20"/>
        <v>28</v>
      </c>
      <c r="U31">
        <f t="shared" si="16"/>
        <v>47</v>
      </c>
      <c r="V31" s="11">
        <f t="shared" si="11"/>
        <v>9.6766917293232861E-4</v>
      </c>
      <c r="W31" s="12">
        <f t="shared" si="12"/>
        <v>19.692087361260249</v>
      </c>
      <c r="X31" s="12">
        <f t="shared" si="13"/>
        <v>0.40771751800104239</v>
      </c>
      <c r="Y31">
        <f t="shared" si="2"/>
        <v>2.0035238834571217E-5</v>
      </c>
      <c r="Z31" s="13">
        <f t="shared" si="14"/>
        <v>0.99234280921427065</v>
      </c>
    </row>
    <row r="32" spans="1:26" x14ac:dyDescent="0.25">
      <c r="A32" s="5">
        <v>29</v>
      </c>
      <c r="B32" s="5">
        <v>0.84799999999999998</v>
      </c>
      <c r="C32" s="5">
        <v>0.81399999999999995</v>
      </c>
      <c r="D32" s="5">
        <v>0.90200000000000002</v>
      </c>
      <c r="E32" s="5">
        <v>0.90700000000000003</v>
      </c>
      <c r="F32" s="5">
        <f t="shared" si="3"/>
        <v>0.83099999999999996</v>
      </c>
      <c r="G32" s="6">
        <f t="shared" si="4"/>
        <v>4.1769041769041809E-2</v>
      </c>
      <c r="H32" s="5">
        <f t="shared" si="5"/>
        <v>0.90450000000000008</v>
      </c>
      <c r="I32" s="6">
        <f t="shared" si="6"/>
        <v>5.5126791620727722E-3</v>
      </c>
      <c r="J32" s="5">
        <f t="shared" si="7"/>
        <v>7.3500000000000121E-2</v>
      </c>
      <c r="L32">
        <f t="shared" si="19"/>
        <v>29</v>
      </c>
      <c r="M32">
        <f t="shared" si="15"/>
        <v>38</v>
      </c>
      <c r="N32" s="11">
        <f t="shared" si="0"/>
        <v>1.1212121212121106E-3</v>
      </c>
      <c r="O32" s="12">
        <f t="shared" si="8"/>
        <v>22.816689483355937</v>
      </c>
      <c r="P32" s="12">
        <f t="shared" si="9"/>
        <v>0.49333382666723163</v>
      </c>
      <c r="Q32">
        <f t="shared" si="1"/>
        <v>2.4242424242427757E-5</v>
      </c>
      <c r="R32" s="13">
        <f t="shared" si="10"/>
        <v>0.9962739789829117</v>
      </c>
      <c r="T32">
        <f t="shared" si="20"/>
        <v>29</v>
      </c>
      <c r="U32">
        <f t="shared" si="16"/>
        <v>48</v>
      </c>
      <c r="V32" s="11">
        <f t="shared" si="11"/>
        <v>9.3834586466165308E-4</v>
      </c>
      <c r="W32" s="12">
        <f t="shared" si="12"/>
        <v>19.095357441222085</v>
      </c>
      <c r="X32" s="12">
        <f t="shared" si="13"/>
        <v>0.41266395700089797</v>
      </c>
      <c r="Y32">
        <f t="shared" si="2"/>
        <v>2.0278306847024123E-5</v>
      </c>
      <c r="Z32" s="13">
        <f t="shared" si="14"/>
        <v>0.99166367947984158</v>
      </c>
    </row>
    <row r="33" spans="1:26" x14ac:dyDescent="0.25">
      <c r="A33" s="5">
        <v>30</v>
      </c>
      <c r="B33" s="5">
        <v>0.84599999999999997</v>
      </c>
      <c r="C33" s="5">
        <v>0.81200000000000006</v>
      </c>
      <c r="D33" s="5">
        <v>0.90100000000000002</v>
      </c>
      <c r="E33" s="5">
        <v>0.90700000000000003</v>
      </c>
      <c r="F33" s="5">
        <f t="shared" si="3"/>
        <v>0.82899999999999996</v>
      </c>
      <c r="G33" s="6">
        <f t="shared" si="4"/>
        <v>4.187192118226591E-2</v>
      </c>
      <c r="H33" s="5">
        <f t="shared" si="5"/>
        <v>0.90400000000000003</v>
      </c>
      <c r="I33" s="6">
        <f t="shared" si="6"/>
        <v>6.6152149944873262E-3</v>
      </c>
      <c r="J33" s="5">
        <f t="shared" si="7"/>
        <v>7.5000000000000067E-2</v>
      </c>
      <c r="L33">
        <f t="shared" si="19"/>
        <v>30</v>
      </c>
      <c r="M33">
        <f t="shared" si="15"/>
        <v>39</v>
      </c>
      <c r="N33" s="11">
        <f t="shared" si="0"/>
        <v>1.0787878787878722E-3</v>
      </c>
      <c r="O33" s="12">
        <f t="shared" si="8"/>
        <v>21.953355286688492</v>
      </c>
      <c r="P33" s="12">
        <f t="shared" si="9"/>
        <v>0.49333382666724018</v>
      </c>
      <c r="Q33">
        <f t="shared" si="1"/>
        <v>2.4242424242428181E-5</v>
      </c>
      <c r="R33" s="13">
        <f t="shared" si="10"/>
        <v>0.99597636112158794</v>
      </c>
      <c r="T33">
        <f t="shared" si="20"/>
        <v>30</v>
      </c>
      <c r="U33">
        <f t="shared" si="16"/>
        <v>49</v>
      </c>
      <c r="V33" s="11">
        <f t="shared" si="11"/>
        <v>9.1052631578947382E-4</v>
      </c>
      <c r="W33" s="12">
        <f t="shared" si="12"/>
        <v>18.52922905554485</v>
      </c>
      <c r="X33" s="12">
        <f t="shared" si="13"/>
        <v>0.37090117274158457</v>
      </c>
      <c r="Y33">
        <f t="shared" si="2"/>
        <v>1.8226083628521464E-5</v>
      </c>
      <c r="Z33" s="13">
        <f t="shared" si="14"/>
        <v>0.99283933767427812</v>
      </c>
    </row>
    <row r="34" spans="1:26" x14ac:dyDescent="0.25">
      <c r="A34" s="5">
        <v>31</v>
      </c>
      <c r="B34" s="5">
        <v>0.84399999999999997</v>
      </c>
      <c r="C34" s="5">
        <v>0.81</v>
      </c>
      <c r="D34" s="5">
        <v>0.9</v>
      </c>
      <c r="E34" s="5">
        <v>0.90600000000000003</v>
      </c>
      <c r="F34" s="5">
        <f t="shared" si="3"/>
        <v>0.82699999999999996</v>
      </c>
      <c r="G34" s="6">
        <f t="shared" si="4"/>
        <v>4.1975308641975205E-2</v>
      </c>
      <c r="H34" s="5">
        <f t="shared" si="5"/>
        <v>0.90300000000000002</v>
      </c>
      <c r="I34" s="6">
        <f t="shared" si="6"/>
        <v>6.6225165562913968E-3</v>
      </c>
      <c r="J34" s="5">
        <f t="shared" si="7"/>
        <v>7.6000000000000068E-2</v>
      </c>
      <c r="L34">
        <f t="shared" si="19"/>
        <v>31</v>
      </c>
      <c r="M34">
        <f t="shared" si="15"/>
        <v>40</v>
      </c>
      <c r="N34" s="11">
        <f t="shared" si="0"/>
        <v>1.0303030303030296E-3</v>
      </c>
      <c r="O34" s="12">
        <f t="shared" si="8"/>
        <v>20.96668763335429</v>
      </c>
      <c r="P34" s="12">
        <f t="shared" si="9"/>
        <v>0.71915145284905346</v>
      </c>
      <c r="Q34">
        <f t="shared" si="1"/>
        <v>3.5339102393002478E-5</v>
      </c>
      <c r="R34" s="13">
        <f t="shared" si="10"/>
        <v>0.99067599067599021</v>
      </c>
      <c r="T34">
        <f t="shared" si="20"/>
        <v>31</v>
      </c>
      <c r="U34">
        <f t="shared" si="16"/>
        <v>50</v>
      </c>
      <c r="V34" s="11">
        <f t="shared" si="11"/>
        <v>8.9210526315789405E-4</v>
      </c>
      <c r="W34" s="12">
        <f t="shared" si="12"/>
        <v>18.154360259623406</v>
      </c>
      <c r="X34" s="12">
        <f t="shared" si="13"/>
        <v>0.34277171608440038</v>
      </c>
      <c r="Y34">
        <f t="shared" si="2"/>
        <v>1.6843802128387428E-5</v>
      </c>
      <c r="Z34" s="13">
        <f t="shared" si="14"/>
        <v>0.99362408273623437</v>
      </c>
    </row>
    <row r="35" spans="1:26" x14ac:dyDescent="0.25">
      <c r="A35" s="5">
        <v>32</v>
      </c>
      <c r="B35" s="5">
        <v>0.84199999999999997</v>
      </c>
      <c r="C35" s="5">
        <v>0.80800000000000005</v>
      </c>
      <c r="D35" s="5">
        <v>0.9</v>
      </c>
      <c r="E35" s="5">
        <v>0.90500000000000003</v>
      </c>
      <c r="F35" s="5">
        <f t="shared" si="3"/>
        <v>0.82499999999999996</v>
      </c>
      <c r="G35" s="6">
        <f t="shared" si="4"/>
        <v>4.2079207920791978E-2</v>
      </c>
      <c r="H35" s="5">
        <f t="shared" si="5"/>
        <v>0.90250000000000008</v>
      </c>
      <c r="I35" s="6">
        <f t="shared" si="6"/>
        <v>5.5248618784530436E-3</v>
      </c>
      <c r="J35" s="5">
        <f t="shared" si="7"/>
        <v>7.7500000000000124E-2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9.8181818181818027E-4</v>
      </c>
      <c r="O35" s="12">
        <f t="shared" si="8"/>
        <v>19.980019980019957</v>
      </c>
      <c r="P35" s="12">
        <f t="shared" si="9"/>
        <v>0.74000074000078564</v>
      </c>
      <c r="Q35">
        <f t="shared" ref="Q35:Q66" si="22">(STEYX(J35:J44,A35:A44))/(STDEV(A35:A44)*SQRT(COUNT(A35:A44)-1))</f>
        <v>3.63636363636386E-5</v>
      </c>
      <c r="R35" s="13">
        <f t="shared" si="10"/>
        <v>0.98914518317503275</v>
      </c>
      <c r="T35">
        <f t="shared" si="20"/>
        <v>32</v>
      </c>
      <c r="U35">
        <f t="shared" si="16"/>
        <v>51</v>
      </c>
      <c r="V35" s="11">
        <f t="shared" si="11"/>
        <v>8.6165413533834578E-4</v>
      </c>
      <c r="W35" s="12">
        <f t="shared" si="12"/>
        <v>17.534679188814533</v>
      </c>
      <c r="X35" s="12">
        <f t="shared" si="13"/>
        <v>0.34659230510201927</v>
      </c>
      <c r="Y35">
        <f t="shared" ref="Y35:Y66" si="23">(STEYX(J35:J54,A35:A54))/(STDEV(A35:A54)*SQRT(COUNT(A35:A54)-1))</f>
        <v>1.7031545872713222E-5</v>
      </c>
      <c r="Z35" s="13">
        <f t="shared" si="14"/>
        <v>0.99301653167512538</v>
      </c>
    </row>
    <row r="36" spans="1:26" x14ac:dyDescent="0.25">
      <c r="A36" s="5">
        <v>33</v>
      </c>
      <c r="B36" s="5">
        <v>0.84</v>
      </c>
      <c r="C36" s="5">
        <v>0.80700000000000005</v>
      </c>
      <c r="D36" s="5">
        <v>0.89900000000000002</v>
      </c>
      <c r="E36" s="5">
        <v>0.90400000000000003</v>
      </c>
      <c r="F36" s="5">
        <f t="shared" si="3"/>
        <v>0.82350000000000001</v>
      </c>
      <c r="G36" s="6">
        <f t="shared" si="4"/>
        <v>4.0892193308550082E-2</v>
      </c>
      <c r="H36" s="5">
        <f t="shared" si="5"/>
        <v>0.90149999999999997</v>
      </c>
      <c r="I36" s="6">
        <f t="shared" si="6"/>
        <v>5.5309734513274388E-3</v>
      </c>
      <c r="J36" s="5">
        <f t="shared" si="7"/>
        <v>7.7999999999999958E-2</v>
      </c>
      <c r="L36">
        <f t="shared" si="19"/>
        <v>33</v>
      </c>
      <c r="M36">
        <f t="shared" si="15"/>
        <v>42</v>
      </c>
      <c r="N36" s="11">
        <f t="shared" si="21"/>
        <v>9.6666666666666917E-4</v>
      </c>
      <c r="O36" s="12">
        <f t="shared" si="8"/>
        <v>19.671686338353059</v>
      </c>
      <c r="P36" s="12">
        <f t="shared" si="9"/>
        <v>0.76526397343345998</v>
      </c>
      <c r="Q36">
        <f t="shared" si="22"/>
        <v>3.7605071654520211E-5</v>
      </c>
      <c r="R36" s="13">
        <f t="shared" si="10"/>
        <v>0.9880380220014936</v>
      </c>
      <c r="T36">
        <f t="shared" si="20"/>
        <v>33</v>
      </c>
      <c r="U36">
        <f t="shared" si="16"/>
        <v>52</v>
      </c>
      <c r="V36" s="11">
        <f t="shared" si="11"/>
        <v>8.4285714285714281E-4</v>
      </c>
      <c r="W36" s="12">
        <f t="shared" si="12"/>
        <v>17.152160009302868</v>
      </c>
      <c r="X36" s="12">
        <f t="shared" si="13"/>
        <v>0.34939543727969424</v>
      </c>
      <c r="Y36">
        <f t="shared" si="23"/>
        <v>1.7169291787924173E-5</v>
      </c>
      <c r="Z36" s="13">
        <f t="shared" si="14"/>
        <v>0.99258625605930961</v>
      </c>
    </row>
    <row r="37" spans="1:26" x14ac:dyDescent="0.25">
      <c r="A37" s="5">
        <v>34</v>
      </c>
      <c r="B37" s="5">
        <v>0.83799999999999997</v>
      </c>
      <c r="C37" s="5">
        <v>0.80500000000000005</v>
      </c>
      <c r="D37" s="5">
        <v>0.89800000000000002</v>
      </c>
      <c r="E37" s="5">
        <v>0.90400000000000003</v>
      </c>
      <c r="F37" s="5">
        <f t="shared" si="3"/>
        <v>0.82150000000000001</v>
      </c>
      <c r="G37" s="6">
        <f t="shared" si="4"/>
        <v>4.0993788819875671E-2</v>
      </c>
      <c r="H37" s="5">
        <f t="shared" si="5"/>
        <v>0.90100000000000002</v>
      </c>
      <c r="I37" s="6">
        <f t="shared" si="6"/>
        <v>6.6371681415929263E-3</v>
      </c>
      <c r="J37" s="5">
        <f t="shared" si="7"/>
        <v>7.9500000000000015E-2</v>
      </c>
      <c r="L37">
        <f t="shared" si="19"/>
        <v>34</v>
      </c>
      <c r="M37">
        <f t="shared" si="15"/>
        <v>43</v>
      </c>
      <c r="N37" s="11">
        <f t="shared" si="21"/>
        <v>9.2424242424242811E-4</v>
      </c>
      <c r="O37" s="12">
        <f t="shared" si="8"/>
        <v>18.808352141685557</v>
      </c>
      <c r="P37" s="12">
        <f t="shared" si="9"/>
        <v>0.58826309580359204</v>
      </c>
      <c r="Q37">
        <f t="shared" si="22"/>
        <v>2.8907248527788511E-5</v>
      </c>
      <c r="R37" s="13">
        <f t="shared" si="10"/>
        <v>0.99223491514938078</v>
      </c>
      <c r="T37">
        <f t="shared" si="20"/>
        <v>34</v>
      </c>
      <c r="U37">
        <f t="shared" si="16"/>
        <v>53</v>
      </c>
      <c r="V37" s="11">
        <f t="shared" si="11"/>
        <v>8.1353383458646501E-4</v>
      </c>
      <c r="W37" s="12">
        <f t="shared" si="12"/>
        <v>16.555430089264654</v>
      </c>
      <c r="X37" s="12">
        <f t="shared" si="13"/>
        <v>0.30439597796643186</v>
      </c>
      <c r="Y37">
        <f t="shared" si="23"/>
        <v>1.4958018357270459E-5</v>
      </c>
      <c r="Z37" s="13">
        <f t="shared" si="14"/>
        <v>0.99395168137144974</v>
      </c>
    </row>
    <row r="38" spans="1:26" x14ac:dyDescent="0.25">
      <c r="A38" s="5">
        <v>35</v>
      </c>
      <c r="B38" s="5">
        <v>0.83699999999999997</v>
      </c>
      <c r="C38" s="5">
        <v>0.80300000000000005</v>
      </c>
      <c r="D38" s="5">
        <v>0.89800000000000002</v>
      </c>
      <c r="E38" s="5">
        <v>0.90300000000000002</v>
      </c>
      <c r="F38" s="5">
        <f t="shared" si="3"/>
        <v>0.82000000000000006</v>
      </c>
      <c r="G38" s="6">
        <f t="shared" si="4"/>
        <v>4.2341220423412103E-2</v>
      </c>
      <c r="H38" s="5">
        <f t="shared" si="5"/>
        <v>0.90050000000000008</v>
      </c>
      <c r="I38" s="6">
        <f t="shared" si="6"/>
        <v>5.5370985603543791E-3</v>
      </c>
      <c r="J38" s="5">
        <f t="shared" si="7"/>
        <v>8.0500000000000016E-2</v>
      </c>
      <c r="L38">
        <f t="shared" ref="L38:L53" si="24">L37+1</f>
        <v>35</v>
      </c>
      <c r="M38">
        <f t="shared" si="15"/>
        <v>44</v>
      </c>
      <c r="N38" s="11">
        <f t="shared" si="21"/>
        <v>8.8787878787879241E-4</v>
      </c>
      <c r="O38" s="12">
        <f t="shared" si="8"/>
        <v>18.068351401684829</v>
      </c>
      <c r="P38" s="12">
        <f t="shared" si="9"/>
        <v>0.60734683845764503</v>
      </c>
      <c r="Q38">
        <f t="shared" si="22"/>
        <v>2.9845023641808668E-5</v>
      </c>
      <c r="R38" s="13">
        <f t="shared" si="10"/>
        <v>0.99104184704184561</v>
      </c>
      <c r="T38">
        <f t="shared" ref="T38:T53" si="25">T37+1</f>
        <v>35</v>
      </c>
      <c r="U38">
        <f t="shared" si="16"/>
        <v>54</v>
      </c>
      <c r="V38" s="11">
        <f t="shared" si="11"/>
        <v>7.9661654135338355E-4</v>
      </c>
      <c r="W38" s="12">
        <f t="shared" si="12"/>
        <v>16.211162827704189</v>
      </c>
      <c r="X38" s="12">
        <f t="shared" si="13"/>
        <v>0.27775329628386008</v>
      </c>
      <c r="Y38">
        <f t="shared" si="23"/>
        <v>1.3648796979388882E-5</v>
      </c>
      <c r="Z38" s="13">
        <f t="shared" si="14"/>
        <v>0.99474377626201038</v>
      </c>
    </row>
    <row r="39" spans="1:26" x14ac:dyDescent="0.25">
      <c r="A39" s="5">
        <v>36</v>
      </c>
      <c r="B39" s="5">
        <v>0.83399999999999996</v>
      </c>
      <c r="C39" s="5">
        <v>0.80200000000000005</v>
      </c>
      <c r="D39" s="5">
        <v>0.89700000000000002</v>
      </c>
      <c r="E39" s="5">
        <v>0.90200000000000002</v>
      </c>
      <c r="F39" s="5">
        <f t="shared" si="3"/>
        <v>0.81800000000000006</v>
      </c>
      <c r="G39" s="6">
        <f t="shared" si="4"/>
        <v>3.9900249376558498E-2</v>
      </c>
      <c r="H39" s="5">
        <f t="shared" si="5"/>
        <v>0.89949999999999997</v>
      </c>
      <c r="I39" s="6">
        <f t="shared" si="6"/>
        <v>5.5432372505543285E-3</v>
      </c>
      <c r="J39" s="5">
        <f t="shared" si="7"/>
        <v>8.1499999999999906E-2</v>
      </c>
      <c r="L39">
        <f t="shared" si="24"/>
        <v>36</v>
      </c>
      <c r="M39">
        <f t="shared" si="15"/>
        <v>45</v>
      </c>
      <c r="N39" s="11">
        <f t="shared" si="21"/>
        <v>8.6363636363636894E-4</v>
      </c>
      <c r="O39" s="12">
        <f t="shared" si="8"/>
        <v>17.575017575017686</v>
      </c>
      <c r="P39" s="12">
        <f t="shared" si="9"/>
        <v>0.55500055500061896</v>
      </c>
      <c r="Q39">
        <f t="shared" si="22"/>
        <v>2.7272727272730411E-5</v>
      </c>
      <c r="R39" s="13">
        <f t="shared" si="10"/>
        <v>0.99208530284709073</v>
      </c>
      <c r="T39">
        <f t="shared" si="25"/>
        <v>36</v>
      </c>
      <c r="U39">
        <f t="shared" si="16"/>
        <v>55</v>
      </c>
      <c r="V39" s="11">
        <f t="shared" si="11"/>
        <v>7.7067669172932105E-4</v>
      </c>
      <c r="W39" s="12">
        <f t="shared" si="12"/>
        <v>15.683286359978048</v>
      </c>
      <c r="X39" s="12">
        <f t="shared" si="13"/>
        <v>0.29574887321947974</v>
      </c>
      <c r="Y39">
        <f t="shared" si="23"/>
        <v>1.4533099630005229E-5</v>
      </c>
      <c r="Z39" s="13">
        <f t="shared" si="14"/>
        <v>0.99363975977679952</v>
      </c>
    </row>
    <row r="40" spans="1:26" x14ac:dyDescent="0.25">
      <c r="A40" s="5">
        <v>37</v>
      </c>
      <c r="B40" s="5">
        <v>0.83199999999999996</v>
      </c>
      <c r="C40" s="5">
        <v>0.8</v>
      </c>
      <c r="D40" s="5">
        <v>0.89600000000000002</v>
      </c>
      <c r="E40" s="5">
        <v>0.90100000000000002</v>
      </c>
      <c r="F40" s="5">
        <f t="shared" si="3"/>
        <v>0.81600000000000006</v>
      </c>
      <c r="G40" s="6">
        <f t="shared" si="4"/>
        <v>3.9999999999999897E-2</v>
      </c>
      <c r="H40" s="5">
        <f t="shared" si="5"/>
        <v>0.89850000000000008</v>
      </c>
      <c r="I40" s="6">
        <f t="shared" si="6"/>
        <v>5.5493895671476189E-3</v>
      </c>
      <c r="J40" s="5">
        <f t="shared" si="7"/>
        <v>8.2500000000000018E-2</v>
      </c>
      <c r="L40">
        <f t="shared" si="24"/>
        <v>37</v>
      </c>
      <c r="M40">
        <f t="shared" si="15"/>
        <v>46</v>
      </c>
      <c r="N40" s="11">
        <f t="shared" si="21"/>
        <v>8.2424242424242601E-4</v>
      </c>
      <c r="O40" s="12">
        <f t="shared" si="8"/>
        <v>16.77335010668348</v>
      </c>
      <c r="P40" s="12">
        <f t="shared" si="9"/>
        <v>0.53226639106671914</v>
      </c>
      <c r="Q40">
        <f t="shared" si="22"/>
        <v>2.6155570457018574E-5</v>
      </c>
      <c r="R40" s="13">
        <f t="shared" si="10"/>
        <v>0.99200858138911185</v>
      </c>
      <c r="T40">
        <f t="shared" si="25"/>
        <v>37</v>
      </c>
      <c r="U40">
        <f t="shared" si="16"/>
        <v>56</v>
      </c>
      <c r="V40" s="11">
        <f t="shared" si="11"/>
        <v>7.3721804511277928E-4</v>
      </c>
      <c r="W40" s="12">
        <f t="shared" si="12"/>
        <v>15.002402220447284</v>
      </c>
      <c r="X40" s="12">
        <f t="shared" si="13"/>
        <v>0.36336413896694469</v>
      </c>
      <c r="Y40">
        <f t="shared" si="23"/>
        <v>1.7855713788835659E-5</v>
      </c>
      <c r="Z40" s="13">
        <f t="shared" si="14"/>
        <v>0.98955103628882957</v>
      </c>
    </row>
    <row r="41" spans="1:26" x14ac:dyDescent="0.25">
      <c r="A41" s="5">
        <v>38</v>
      </c>
      <c r="B41" s="5">
        <v>0.83099999999999996</v>
      </c>
      <c r="C41" s="5">
        <v>0.79800000000000004</v>
      </c>
      <c r="D41" s="5">
        <v>0.89600000000000002</v>
      </c>
      <c r="E41" s="5">
        <v>0.90100000000000002</v>
      </c>
      <c r="F41" s="5">
        <f t="shared" si="3"/>
        <v>0.8145</v>
      </c>
      <c r="G41" s="6">
        <f t="shared" si="4"/>
        <v>4.135338345864651E-2</v>
      </c>
      <c r="H41" s="5">
        <f t="shared" si="5"/>
        <v>0.89850000000000008</v>
      </c>
      <c r="I41" s="6">
        <f t="shared" si="6"/>
        <v>5.5493895671476189E-3</v>
      </c>
      <c r="J41" s="5">
        <f t="shared" si="7"/>
        <v>8.4000000000000075E-2</v>
      </c>
      <c r="L41">
        <f t="shared" si="24"/>
        <v>38</v>
      </c>
      <c r="M41">
        <f t="shared" si="15"/>
        <v>47</v>
      </c>
      <c r="N41" s="11">
        <f t="shared" si="21"/>
        <v>8.0303030303030033E-4</v>
      </c>
      <c r="O41" s="12">
        <f t="shared" si="8"/>
        <v>16.341683008349623</v>
      </c>
      <c r="P41" s="12">
        <f t="shared" si="9"/>
        <v>0.45105323190168051</v>
      </c>
      <c r="Q41">
        <f t="shared" si="22"/>
        <v>2.2164755815648576E-5</v>
      </c>
      <c r="R41" s="13">
        <f t="shared" si="10"/>
        <v>0.99394222467552651</v>
      </c>
      <c r="T41">
        <f t="shared" si="25"/>
        <v>38</v>
      </c>
      <c r="U41">
        <f t="shared" si="16"/>
        <v>57</v>
      </c>
      <c r="V41" s="11">
        <f t="shared" si="11"/>
        <v>7.0488721804510873E-4</v>
      </c>
      <c r="W41" s="12">
        <f t="shared" si="12"/>
        <v>14.344469231687198</v>
      </c>
      <c r="X41" s="12">
        <f t="shared" si="13"/>
        <v>0.40416912066099858</v>
      </c>
      <c r="Y41">
        <f t="shared" si="23"/>
        <v>1.9860870589281465E-5</v>
      </c>
      <c r="Z41" s="13">
        <f t="shared" si="14"/>
        <v>0.98591140489693474</v>
      </c>
    </row>
    <row r="42" spans="1:26" x14ac:dyDescent="0.25">
      <c r="A42" s="5">
        <v>39</v>
      </c>
      <c r="B42" s="5">
        <v>0.82899999999999996</v>
      </c>
      <c r="C42" s="5">
        <v>0.79700000000000004</v>
      </c>
      <c r="D42" s="5">
        <v>0.89500000000000002</v>
      </c>
      <c r="E42" s="5">
        <v>0.9</v>
      </c>
      <c r="F42" s="5">
        <f t="shared" si="3"/>
        <v>0.81299999999999994</v>
      </c>
      <c r="G42" s="6">
        <f t="shared" si="4"/>
        <v>4.0150564617314824E-2</v>
      </c>
      <c r="H42" s="5">
        <f t="shared" si="5"/>
        <v>0.89749999999999996</v>
      </c>
      <c r="I42" s="6">
        <f t="shared" si="6"/>
        <v>5.5555555555555601E-3</v>
      </c>
      <c r="J42" s="5">
        <f t="shared" si="7"/>
        <v>8.450000000000002E-2</v>
      </c>
      <c r="L42">
        <f t="shared" si="24"/>
        <v>39</v>
      </c>
      <c r="M42">
        <f t="shared" si="15"/>
        <v>48</v>
      </c>
      <c r="N42" s="11">
        <f t="shared" si="21"/>
        <v>8.0606060606061244E-4</v>
      </c>
      <c r="O42" s="12">
        <f t="shared" si="8"/>
        <v>16.403349736683204</v>
      </c>
      <c r="P42" s="12">
        <f t="shared" si="9"/>
        <v>0.43166709833371764</v>
      </c>
      <c r="Q42">
        <f t="shared" si="22"/>
        <v>2.121212121211888E-5</v>
      </c>
      <c r="R42" s="13">
        <f t="shared" si="10"/>
        <v>0.99449035812672293</v>
      </c>
      <c r="T42">
        <f t="shared" si="25"/>
        <v>39</v>
      </c>
      <c r="U42">
        <f t="shared" si="16"/>
        <v>58</v>
      </c>
      <c r="V42" s="11">
        <f t="shared" si="11"/>
        <v>6.8947368421052192E-4</v>
      </c>
      <c r="W42" s="12">
        <f t="shared" si="12"/>
        <v>14.030803504487627</v>
      </c>
      <c r="X42" s="12">
        <f t="shared" si="13"/>
        <v>0.42318294279609114</v>
      </c>
      <c r="Y42">
        <f t="shared" si="23"/>
        <v>2.0795209808999916E-5</v>
      </c>
      <c r="Z42" s="13">
        <f t="shared" si="14"/>
        <v>0.98388946221763474</v>
      </c>
    </row>
    <row r="43" spans="1:26" x14ac:dyDescent="0.25">
      <c r="A43" s="5">
        <v>40</v>
      </c>
      <c r="B43" s="5">
        <v>0.82699999999999996</v>
      </c>
      <c r="C43" s="5">
        <v>0.79600000000000004</v>
      </c>
      <c r="D43" s="5">
        <v>0.89400000000000002</v>
      </c>
      <c r="E43" s="5">
        <v>0.89900000000000002</v>
      </c>
      <c r="F43" s="5">
        <f t="shared" si="3"/>
        <v>0.8115</v>
      </c>
      <c r="G43" s="6">
        <f t="shared" si="4"/>
        <v>3.8944723618090343E-2</v>
      </c>
      <c r="H43" s="5">
        <f t="shared" si="5"/>
        <v>0.89650000000000007</v>
      </c>
      <c r="I43" s="6">
        <f t="shared" si="6"/>
        <v>5.5617352614015618E-3</v>
      </c>
      <c r="J43" s="5">
        <f t="shared" si="7"/>
        <v>8.5000000000000075E-2</v>
      </c>
      <c r="L43">
        <f t="shared" si="24"/>
        <v>40</v>
      </c>
      <c r="M43">
        <f t="shared" si="15"/>
        <v>49</v>
      </c>
      <c r="N43" s="11">
        <f t="shared" si="21"/>
        <v>8.0606060606061103E-4</v>
      </c>
      <c r="O43" s="12">
        <f t="shared" si="8"/>
        <v>16.403349736683175</v>
      </c>
      <c r="P43" s="12">
        <f t="shared" si="9"/>
        <v>0.4316670983337127</v>
      </c>
      <c r="Q43">
        <f t="shared" si="22"/>
        <v>2.121212121211864E-5</v>
      </c>
      <c r="R43" s="13">
        <f t="shared" si="10"/>
        <v>0.99449035812672315</v>
      </c>
      <c r="T43">
        <f t="shared" si="25"/>
        <v>40</v>
      </c>
      <c r="U43">
        <f t="shared" si="16"/>
        <v>59</v>
      </c>
      <c r="V43" s="11">
        <f t="shared" si="11"/>
        <v>6.6165413533834211E-4</v>
      </c>
      <c r="W43" s="12">
        <f t="shared" si="12"/>
        <v>13.464675118810382</v>
      </c>
      <c r="X43" s="12">
        <f t="shared" si="13"/>
        <v>0.46022566697230893</v>
      </c>
      <c r="Y43">
        <f t="shared" si="23"/>
        <v>2.2615489275019259E-5</v>
      </c>
      <c r="Z43" s="13">
        <f t="shared" si="14"/>
        <v>0.97940393456306873</v>
      </c>
    </row>
    <row r="44" spans="1:26" x14ac:dyDescent="0.25">
      <c r="A44" s="5">
        <v>41</v>
      </c>
      <c r="B44" s="5">
        <v>0.82599999999999996</v>
      </c>
      <c r="C44" s="5">
        <v>0.79400000000000004</v>
      </c>
      <c r="D44" s="5">
        <v>0.89300000000000002</v>
      </c>
      <c r="E44" s="5">
        <v>0.89900000000000002</v>
      </c>
      <c r="F44" s="5">
        <f t="shared" si="3"/>
        <v>0.81</v>
      </c>
      <c r="G44" s="6">
        <f t="shared" si="4"/>
        <v>4.0302267002518787E-2</v>
      </c>
      <c r="H44" s="5">
        <f t="shared" si="5"/>
        <v>0.89600000000000002</v>
      </c>
      <c r="I44" s="6">
        <f t="shared" si="6"/>
        <v>6.6740823136818743E-3</v>
      </c>
      <c r="J44" s="5">
        <f t="shared" si="7"/>
        <v>8.5999999999999965E-2</v>
      </c>
      <c r="L44">
        <f t="shared" si="24"/>
        <v>41</v>
      </c>
      <c r="M44">
        <f t="shared" si="15"/>
        <v>50</v>
      </c>
      <c r="N44" s="11">
        <f t="shared" si="21"/>
        <v>7.9696969696969834E-4</v>
      </c>
      <c r="O44" s="12">
        <f t="shared" si="8"/>
        <v>16.218349551682916</v>
      </c>
      <c r="P44" s="12">
        <f t="shared" si="9"/>
        <v>0.3751040644724003</v>
      </c>
      <c r="Q44">
        <f t="shared" si="22"/>
        <v>1.8432613728173746E-5</v>
      </c>
      <c r="R44" s="13">
        <f t="shared" si="10"/>
        <v>0.99573886129705724</v>
      </c>
      <c r="T44">
        <f t="shared" si="25"/>
        <v>41</v>
      </c>
      <c r="U44">
        <f t="shared" si="16"/>
        <v>60</v>
      </c>
      <c r="V44" s="11">
        <f t="shared" si="11"/>
        <v>6.2218045112781583E-4</v>
      </c>
      <c r="W44" s="12">
        <f t="shared" si="12"/>
        <v>12.661384841835897</v>
      </c>
      <c r="X44" s="12">
        <f t="shared" si="13"/>
        <v>0.4924784851198129</v>
      </c>
      <c r="Y44">
        <f t="shared" si="23"/>
        <v>2.4200392758787599E-5</v>
      </c>
      <c r="Z44" s="13">
        <f t="shared" si="14"/>
        <v>0.97348962100358449</v>
      </c>
    </row>
    <row r="45" spans="1:26" x14ac:dyDescent="0.25">
      <c r="A45" s="5">
        <v>42</v>
      </c>
      <c r="B45" s="5">
        <v>0.82399999999999995</v>
      </c>
      <c r="C45" s="5">
        <v>0.79300000000000004</v>
      </c>
      <c r="D45" s="5">
        <v>0.89300000000000002</v>
      </c>
      <c r="E45" s="5">
        <v>0.89800000000000002</v>
      </c>
      <c r="F45" s="5">
        <f t="shared" si="3"/>
        <v>0.8085</v>
      </c>
      <c r="G45" s="6">
        <f t="shared" si="4"/>
        <v>3.9092055485498003E-2</v>
      </c>
      <c r="H45" s="5">
        <f t="shared" si="5"/>
        <v>0.89549999999999996</v>
      </c>
      <c r="I45" s="6">
        <f t="shared" si="6"/>
        <v>5.5679287305122546E-3</v>
      </c>
      <c r="J45" s="5">
        <f t="shared" si="7"/>
        <v>8.6999999999999966E-2</v>
      </c>
      <c r="L45">
        <f t="shared" si="24"/>
        <v>42</v>
      </c>
      <c r="M45">
        <f t="shared" si="15"/>
        <v>51</v>
      </c>
      <c r="N45" s="11">
        <f t="shared" si="21"/>
        <v>7.5151515151514973E-4</v>
      </c>
      <c r="O45" s="12">
        <f t="shared" si="8"/>
        <v>15.293348626681928</v>
      </c>
      <c r="P45" s="12">
        <f t="shared" si="9"/>
        <v>0.50476392569599637</v>
      </c>
      <c r="Q45">
        <f t="shared" si="22"/>
        <v>2.4804099308701258E-5</v>
      </c>
      <c r="R45" s="13">
        <f t="shared" si="10"/>
        <v>0.9913604126370108</v>
      </c>
      <c r="T45">
        <f t="shared" si="25"/>
        <v>42</v>
      </c>
      <c r="U45">
        <f t="shared" si="16"/>
        <v>61</v>
      </c>
      <c r="V45" s="11">
        <f t="shared" si="11"/>
        <v>5.8684210526315352E-4</v>
      </c>
      <c r="W45" s="12">
        <f t="shared" si="12"/>
        <v>11.942248784353959</v>
      </c>
      <c r="X45" s="12">
        <f t="shared" si="13"/>
        <v>0.49987059715187904</v>
      </c>
      <c r="Y45">
        <f t="shared" si="23"/>
        <v>2.4563641144043328E-5</v>
      </c>
      <c r="Z45" s="13">
        <f t="shared" si="14"/>
        <v>0.96942751078447509</v>
      </c>
    </row>
    <row r="46" spans="1:26" x14ac:dyDescent="0.25">
      <c r="A46" s="5">
        <v>43</v>
      </c>
      <c r="B46" s="5">
        <v>0.82199999999999995</v>
      </c>
      <c r="C46" s="5">
        <v>0.79100000000000004</v>
      </c>
      <c r="D46" s="5">
        <v>0.89200000000000002</v>
      </c>
      <c r="E46" s="5">
        <v>0.89700000000000002</v>
      </c>
      <c r="F46" s="5">
        <f t="shared" si="3"/>
        <v>0.80649999999999999</v>
      </c>
      <c r="G46" s="6">
        <f t="shared" si="4"/>
        <v>3.9190897597977135E-2</v>
      </c>
      <c r="H46" s="5">
        <f t="shared" si="5"/>
        <v>0.89450000000000007</v>
      </c>
      <c r="I46" s="6">
        <f t="shared" si="6"/>
        <v>5.5741360089186223E-3</v>
      </c>
      <c r="J46" s="5">
        <f t="shared" si="7"/>
        <v>8.8000000000000078E-2</v>
      </c>
      <c r="L46">
        <f t="shared" si="24"/>
        <v>43</v>
      </c>
      <c r="M46">
        <f t="shared" si="15"/>
        <v>52</v>
      </c>
      <c r="N46" s="11">
        <f t="shared" si="21"/>
        <v>7.3636363636362463E-4</v>
      </c>
      <c r="O46" s="12">
        <f t="shared" si="8"/>
        <v>14.985014985014748</v>
      </c>
      <c r="P46" s="12">
        <f t="shared" si="9"/>
        <v>0.4952571627202022</v>
      </c>
      <c r="Q46">
        <f t="shared" si="22"/>
        <v>2.4336936976070738E-5</v>
      </c>
      <c r="R46" s="13">
        <f t="shared" si="10"/>
        <v>0.99133719466129644</v>
      </c>
      <c r="T46">
        <f t="shared" si="25"/>
        <v>43</v>
      </c>
      <c r="U46">
        <f t="shared" si="16"/>
        <v>62</v>
      </c>
      <c r="V46" s="11">
        <f t="shared" si="11"/>
        <v>5.563909774436046E-4</v>
      </c>
      <c r="W46" s="12">
        <f t="shared" si="12"/>
        <v>11.32256771354507</v>
      </c>
      <c r="X46" s="12">
        <f t="shared" si="13"/>
        <v>0.49510586342889495</v>
      </c>
      <c r="Y46">
        <f t="shared" si="23"/>
        <v>2.4329502128895894E-5</v>
      </c>
      <c r="Z46" s="13">
        <f t="shared" si="14"/>
        <v>0.96672769032230843</v>
      </c>
    </row>
    <row r="47" spans="1:26" x14ac:dyDescent="0.25">
      <c r="A47" s="5">
        <v>44</v>
      </c>
      <c r="B47" s="5">
        <v>0.82099999999999995</v>
      </c>
      <c r="C47" s="5">
        <v>0.79</v>
      </c>
      <c r="D47" s="5">
        <v>0.89100000000000001</v>
      </c>
      <c r="E47" s="5">
        <v>0.89700000000000002</v>
      </c>
      <c r="F47" s="5">
        <f t="shared" si="3"/>
        <v>0.80549999999999999</v>
      </c>
      <c r="G47" s="6">
        <f t="shared" si="4"/>
        <v>3.9240506329113814E-2</v>
      </c>
      <c r="H47" s="5">
        <f t="shared" si="5"/>
        <v>0.89400000000000002</v>
      </c>
      <c r="I47" s="6">
        <f t="shared" si="6"/>
        <v>6.6889632107023471E-3</v>
      </c>
      <c r="J47" s="5">
        <f t="shared" si="7"/>
        <v>8.8500000000000023E-2</v>
      </c>
      <c r="L47">
        <f t="shared" si="24"/>
        <v>44</v>
      </c>
      <c r="M47">
        <f t="shared" si="15"/>
        <v>53</v>
      </c>
      <c r="N47" s="11">
        <f t="shared" si="21"/>
        <v>7.2424242424241414E-4</v>
      </c>
      <c r="O47" s="12">
        <f t="shared" si="8"/>
        <v>14.738348071681203</v>
      </c>
      <c r="P47" s="12">
        <f t="shared" si="9"/>
        <v>0.53226639106663132</v>
      </c>
      <c r="Q47">
        <f t="shared" si="22"/>
        <v>2.6155570457014257E-5</v>
      </c>
      <c r="R47" s="13">
        <f t="shared" si="10"/>
        <v>0.9896737529670665</v>
      </c>
      <c r="T47">
        <f t="shared" si="25"/>
        <v>44</v>
      </c>
      <c r="U47">
        <f t="shared" si="16"/>
        <v>63</v>
      </c>
      <c r="V47" s="11">
        <f t="shared" si="11"/>
        <v>5.2443609022555953E-4</v>
      </c>
      <c r="W47" s="12">
        <f t="shared" si="12"/>
        <v>10.672285108375247</v>
      </c>
      <c r="X47" s="12">
        <f t="shared" si="13"/>
        <v>0.51748748887194429</v>
      </c>
      <c r="Y47">
        <f t="shared" si="23"/>
        <v>2.5429335203167334E-5</v>
      </c>
      <c r="Z47" s="13">
        <f t="shared" si="14"/>
        <v>0.95939721443139769</v>
      </c>
    </row>
    <row r="48" spans="1:26" x14ac:dyDescent="0.25">
      <c r="A48" s="5">
        <v>45</v>
      </c>
      <c r="B48" s="5">
        <v>0.81899999999999995</v>
      </c>
      <c r="C48" s="5">
        <v>0.78800000000000003</v>
      </c>
      <c r="D48" s="5">
        <v>0.89</v>
      </c>
      <c r="E48" s="5">
        <v>0.89600000000000002</v>
      </c>
      <c r="F48" s="5">
        <f t="shared" si="3"/>
        <v>0.80349999999999999</v>
      </c>
      <c r="G48" s="6">
        <f t="shared" si="4"/>
        <v>3.9340101522842529E-2</v>
      </c>
      <c r="H48" s="5">
        <f t="shared" si="5"/>
        <v>0.89300000000000002</v>
      </c>
      <c r="I48" s="6">
        <f t="shared" si="6"/>
        <v>6.6964285714285771E-3</v>
      </c>
      <c r="J48" s="5">
        <f t="shared" si="7"/>
        <v>8.9500000000000024E-2</v>
      </c>
      <c r="L48">
        <f t="shared" si="24"/>
        <v>45</v>
      </c>
      <c r="M48">
        <f t="shared" si="15"/>
        <v>54</v>
      </c>
      <c r="N48" s="11">
        <f t="shared" si="21"/>
        <v>7.151515151515098E-4</v>
      </c>
      <c r="O48" s="12">
        <f t="shared" si="8"/>
        <v>14.553347886681115</v>
      </c>
      <c r="P48" s="12">
        <f t="shared" si="9"/>
        <v>0.50476392569597972</v>
      </c>
      <c r="Q48">
        <f t="shared" si="22"/>
        <v>2.4804099308700432E-5</v>
      </c>
      <c r="R48" s="13">
        <f t="shared" si="10"/>
        <v>0.99046806089059891</v>
      </c>
      <c r="T48">
        <f t="shared" si="25"/>
        <v>45</v>
      </c>
      <c r="U48">
        <f t="shared" si="16"/>
        <v>64</v>
      </c>
      <c r="V48" s="11">
        <f t="shared" si="11"/>
        <v>4.9887218045112445E-4</v>
      </c>
      <c r="W48" s="12">
        <f t="shared" si="12"/>
        <v>10.152059024239408</v>
      </c>
      <c r="X48" s="12">
        <f t="shared" si="13"/>
        <v>0.47189769869796061</v>
      </c>
      <c r="Y48">
        <f t="shared" si="23"/>
        <v>2.3189052914017783E-5</v>
      </c>
      <c r="Z48" s="13">
        <f t="shared" si="14"/>
        <v>0.96256398903474827</v>
      </c>
    </row>
    <row r="49" spans="1:26" x14ac:dyDescent="0.25">
      <c r="A49" s="5">
        <v>46</v>
      </c>
      <c r="B49" s="5">
        <v>0.81799999999999995</v>
      </c>
      <c r="C49" s="5">
        <v>0.78700000000000003</v>
      </c>
      <c r="D49" s="5">
        <v>0.89</v>
      </c>
      <c r="E49" s="5">
        <v>0.89500000000000002</v>
      </c>
      <c r="F49" s="5">
        <f t="shared" si="3"/>
        <v>0.80249999999999999</v>
      </c>
      <c r="G49" s="6">
        <f t="shared" si="4"/>
        <v>3.9390088945362028E-2</v>
      </c>
      <c r="H49" s="5">
        <f t="shared" si="5"/>
        <v>0.89250000000000007</v>
      </c>
      <c r="I49" s="6">
        <f t="shared" si="6"/>
        <v>5.5865921787709542E-3</v>
      </c>
      <c r="J49" s="5">
        <f t="shared" si="7"/>
        <v>9.000000000000008E-2</v>
      </c>
      <c r="L49">
        <f t="shared" si="24"/>
        <v>46</v>
      </c>
      <c r="M49">
        <f t="shared" si="15"/>
        <v>55</v>
      </c>
      <c r="N49" s="11">
        <f t="shared" si="21"/>
        <v>6.8181818181816864E-4</v>
      </c>
      <c r="O49" s="12">
        <f t="shared" si="8"/>
        <v>13.875013875013609</v>
      </c>
      <c r="P49" s="12">
        <f t="shared" si="9"/>
        <v>0.64969929779187074</v>
      </c>
      <c r="Q49">
        <f t="shared" si="22"/>
        <v>3.1926223493492524E-5</v>
      </c>
      <c r="R49" s="13">
        <f t="shared" si="10"/>
        <v>0.98276163298584795</v>
      </c>
      <c r="T49">
        <f t="shared" si="25"/>
        <v>46</v>
      </c>
      <c r="U49">
        <f t="shared" si="16"/>
        <v>65</v>
      </c>
      <c r="V49" s="11">
        <f t="shared" si="11"/>
        <v>4.7969924812029611E-4</v>
      </c>
      <c r="W49" s="12">
        <f t="shared" si="12"/>
        <v>9.7618894611374873</v>
      </c>
      <c r="X49" s="12">
        <f t="shared" si="13"/>
        <v>0.43724097019408575</v>
      </c>
      <c r="Y49">
        <f t="shared" si="23"/>
        <v>2.1486021275337368E-5</v>
      </c>
      <c r="Z49" s="13">
        <f t="shared" si="14"/>
        <v>0.96514702081599635</v>
      </c>
    </row>
    <row r="50" spans="1:26" x14ac:dyDescent="0.25">
      <c r="A50" s="5">
        <v>47</v>
      </c>
      <c r="B50" s="5">
        <v>0.81599999999999995</v>
      </c>
      <c r="C50" s="5">
        <v>0.78500000000000003</v>
      </c>
      <c r="D50" s="5">
        <v>0.88900000000000001</v>
      </c>
      <c r="E50" s="5">
        <v>0.89400000000000002</v>
      </c>
      <c r="F50" s="5">
        <f t="shared" si="3"/>
        <v>0.80049999999999999</v>
      </c>
      <c r="G50" s="6">
        <f t="shared" si="4"/>
        <v>3.9490445859872506E-2</v>
      </c>
      <c r="H50" s="5">
        <f t="shared" si="5"/>
        <v>0.89149999999999996</v>
      </c>
      <c r="I50" s="6">
        <f t="shared" si="6"/>
        <v>5.5928411633109666E-3</v>
      </c>
      <c r="J50" s="5">
        <f t="shared" si="7"/>
        <v>9.099999999999997E-2</v>
      </c>
      <c r="L50">
        <f t="shared" si="24"/>
        <v>47</v>
      </c>
      <c r="M50">
        <f t="shared" si="15"/>
        <v>56</v>
      </c>
      <c r="N50" s="11">
        <f t="shared" si="21"/>
        <v>6.0303030303030002E-4</v>
      </c>
      <c r="O50" s="12">
        <f t="shared" si="8"/>
        <v>12.271678938345548</v>
      </c>
      <c r="P50" s="12">
        <f t="shared" si="9"/>
        <v>0.87644888466784321</v>
      </c>
      <c r="Q50">
        <f t="shared" si="22"/>
        <v>4.3068698192577804E-5</v>
      </c>
      <c r="R50" s="13">
        <f t="shared" si="10"/>
        <v>0.9607928767256293</v>
      </c>
      <c r="T50">
        <f t="shared" si="25"/>
        <v>47</v>
      </c>
      <c r="U50">
        <f t="shared" si="16"/>
        <v>66</v>
      </c>
      <c r="V50" s="11">
        <f t="shared" si="11"/>
        <v>4.6691729323307933E-4</v>
      </c>
      <c r="W50" s="12">
        <f t="shared" si="12"/>
        <v>9.5017764190695839</v>
      </c>
      <c r="X50" s="12">
        <f t="shared" si="13"/>
        <v>0.38219602681571307</v>
      </c>
      <c r="Y50">
        <f t="shared" si="23"/>
        <v>1.8781112757724143E-5</v>
      </c>
      <c r="Z50" s="13">
        <f t="shared" si="14"/>
        <v>0.97170120341067212</v>
      </c>
    </row>
    <row r="51" spans="1:26" x14ac:dyDescent="0.25">
      <c r="A51" s="5">
        <v>48</v>
      </c>
      <c r="B51" s="5">
        <v>0.81399999999999995</v>
      </c>
      <c r="C51" s="5">
        <v>0.78400000000000003</v>
      </c>
      <c r="D51" s="5">
        <v>0.88800000000000001</v>
      </c>
      <c r="E51" s="5">
        <v>0.89300000000000002</v>
      </c>
      <c r="F51" s="5">
        <f t="shared" si="3"/>
        <v>0.79899999999999993</v>
      </c>
      <c r="G51" s="6">
        <f t="shared" si="4"/>
        <v>3.8265306122448869E-2</v>
      </c>
      <c r="H51" s="5">
        <f t="shared" si="5"/>
        <v>0.89050000000000007</v>
      </c>
      <c r="I51" s="6">
        <f t="shared" si="6"/>
        <v>5.5991041433370711E-3</v>
      </c>
      <c r="J51" s="5">
        <f t="shared" si="7"/>
        <v>9.1500000000000137E-2</v>
      </c>
      <c r="L51">
        <f t="shared" si="24"/>
        <v>48</v>
      </c>
      <c r="M51">
        <f t="shared" si="15"/>
        <v>57</v>
      </c>
      <c r="N51" s="11">
        <f t="shared" si="21"/>
        <v>5.4545454545453593E-4</v>
      </c>
      <c r="O51" s="12">
        <f t="shared" si="8"/>
        <v>11.10001110001091</v>
      </c>
      <c r="P51" s="12">
        <f t="shared" si="9"/>
        <v>0.95533684740127767</v>
      </c>
      <c r="Q51">
        <f t="shared" si="22"/>
        <v>4.6945252681298776E-5</v>
      </c>
      <c r="R51" s="13">
        <f t="shared" si="10"/>
        <v>0.94405594405594939</v>
      </c>
      <c r="T51">
        <f t="shared" si="25"/>
        <v>48</v>
      </c>
      <c r="U51">
        <f t="shared" si="16"/>
        <v>67</v>
      </c>
      <c r="V51" s="11">
        <f t="shared" si="11"/>
        <v>4.6052631578947113E-4</v>
      </c>
      <c r="W51" s="12">
        <f t="shared" si="12"/>
        <v>9.3717198980356358</v>
      </c>
      <c r="X51" s="12">
        <f t="shared" si="13"/>
        <v>0.35784573266968384</v>
      </c>
      <c r="Y51">
        <f t="shared" si="23"/>
        <v>1.7584539303388259E-5</v>
      </c>
      <c r="Z51" s="13">
        <f t="shared" si="14"/>
        <v>0.97442738896641445</v>
      </c>
    </row>
    <row r="52" spans="1:26" x14ac:dyDescent="0.25">
      <c r="A52" s="5">
        <v>49</v>
      </c>
      <c r="B52" s="5">
        <v>0.81299999999999994</v>
      </c>
      <c r="C52" s="5">
        <v>0.78300000000000003</v>
      </c>
      <c r="D52" s="5">
        <v>0.88800000000000001</v>
      </c>
      <c r="E52" s="5">
        <v>0.89300000000000002</v>
      </c>
      <c r="F52" s="5">
        <f t="shared" si="3"/>
        <v>0.79800000000000004</v>
      </c>
      <c r="G52" s="6">
        <f t="shared" si="4"/>
        <v>3.8314176245210621E-2</v>
      </c>
      <c r="H52" s="5">
        <f t="shared" si="5"/>
        <v>0.89050000000000007</v>
      </c>
      <c r="I52" s="6">
        <f t="shared" si="6"/>
        <v>5.5991041433370711E-3</v>
      </c>
      <c r="J52" s="5">
        <f t="shared" si="7"/>
        <v>9.2500000000000027E-2</v>
      </c>
      <c r="L52">
        <f t="shared" si="24"/>
        <v>49</v>
      </c>
      <c r="M52">
        <f t="shared" si="15"/>
        <v>58</v>
      </c>
      <c r="N52" s="11">
        <f t="shared" si="21"/>
        <v>5.090909090909049E-4</v>
      </c>
      <c r="O52" s="12">
        <f t="shared" si="8"/>
        <v>10.360010360010277</v>
      </c>
      <c r="P52" s="12">
        <f t="shared" si="9"/>
        <v>0.79929215209577043</v>
      </c>
      <c r="Q52">
        <f t="shared" si="22"/>
        <v>3.9277216353986156E-5</v>
      </c>
      <c r="R52" s="13">
        <f t="shared" si="10"/>
        <v>0.9545454545454557</v>
      </c>
      <c r="T52">
        <f t="shared" si="25"/>
        <v>49</v>
      </c>
      <c r="U52">
        <f t="shared" si="16"/>
        <v>68</v>
      </c>
      <c r="V52" s="11">
        <f t="shared" si="11"/>
        <v>4.5338345864661468E-4</v>
      </c>
      <c r="W52" s="12">
        <f t="shared" si="12"/>
        <v>9.226362609821221</v>
      </c>
      <c r="X52" s="12">
        <f t="shared" si="13"/>
        <v>0.32509879767557243</v>
      </c>
      <c r="Y52">
        <f t="shared" si="23"/>
        <v>1.5975354917777624E-5</v>
      </c>
      <c r="Z52" s="13">
        <f t="shared" si="14"/>
        <v>0.97814034191023214</v>
      </c>
    </row>
    <row r="53" spans="1:26" x14ac:dyDescent="0.25">
      <c r="A53" s="5">
        <v>50</v>
      </c>
      <c r="B53" s="5">
        <v>0.81100000000000005</v>
      </c>
      <c r="C53" s="5">
        <v>0.78100000000000003</v>
      </c>
      <c r="D53" s="5">
        <v>0.88700000000000001</v>
      </c>
      <c r="E53" s="5">
        <v>0.89200000000000002</v>
      </c>
      <c r="F53" s="5">
        <f t="shared" si="3"/>
        <v>0.79600000000000004</v>
      </c>
      <c r="G53" s="6">
        <f t="shared" si="4"/>
        <v>3.8412291933418725E-2</v>
      </c>
      <c r="H53" s="5">
        <f t="shared" si="5"/>
        <v>0.88949999999999996</v>
      </c>
      <c r="I53" s="6">
        <f t="shared" si="6"/>
        <v>5.6053811659192874E-3</v>
      </c>
      <c r="J53" s="5">
        <f t="shared" si="7"/>
        <v>9.3499999999999917E-2</v>
      </c>
      <c r="L53">
        <f t="shared" si="24"/>
        <v>50</v>
      </c>
      <c r="M53">
        <f t="shared" si="15"/>
        <v>59</v>
      </c>
      <c r="N53" s="11">
        <f t="shared" si="21"/>
        <v>4.6666666666666932E-4</v>
      </c>
      <c r="O53" s="12">
        <f t="shared" si="8"/>
        <v>9.4966761633428867</v>
      </c>
      <c r="P53" s="12">
        <f t="shared" si="9"/>
        <v>0.76526397343339159</v>
      </c>
      <c r="Q53">
        <f t="shared" si="22"/>
        <v>3.7605071654516864E-5</v>
      </c>
      <c r="R53" s="13">
        <f t="shared" si="10"/>
        <v>0.95061728395062028</v>
      </c>
      <c r="T53">
        <f t="shared" si="25"/>
        <v>50</v>
      </c>
      <c r="U53">
        <f t="shared" si="16"/>
        <v>69</v>
      </c>
      <c r="V53" s="11">
        <f t="shared" si="11"/>
        <v>4.5338345864661653E-4</v>
      </c>
      <c r="W53" s="12">
        <f t="shared" si="12"/>
        <v>9.2263626098212583</v>
      </c>
      <c r="X53" s="12">
        <f t="shared" si="13"/>
        <v>0.32509879767557953</v>
      </c>
      <c r="Y53">
        <f t="shared" si="23"/>
        <v>1.5975354917777976E-5</v>
      </c>
      <c r="Z53" s="13">
        <f t="shared" si="14"/>
        <v>0.97814034191023103</v>
      </c>
    </row>
    <row r="54" spans="1:26" x14ac:dyDescent="0.25">
      <c r="A54" s="5">
        <v>51</v>
      </c>
      <c r="B54" s="5">
        <v>0.81</v>
      </c>
      <c r="C54" s="5">
        <v>0.78</v>
      </c>
      <c r="D54" s="5">
        <v>0.88600000000000001</v>
      </c>
      <c r="E54" s="5">
        <v>0.89100000000000001</v>
      </c>
      <c r="F54" s="5">
        <f t="shared" si="3"/>
        <v>0.79500000000000004</v>
      </c>
      <c r="G54" s="6">
        <f t="shared" si="4"/>
        <v>3.8461538461538491E-2</v>
      </c>
      <c r="H54" s="5">
        <f t="shared" si="5"/>
        <v>0.88850000000000007</v>
      </c>
      <c r="I54" s="6">
        <f t="shared" si="6"/>
        <v>5.6116722783389498E-3</v>
      </c>
      <c r="J54" s="5">
        <f t="shared" si="7"/>
        <v>9.3500000000000028E-2</v>
      </c>
      <c r="L54">
        <f t="shared" ref="L54:M69" si="26">L53+1</f>
        <v>51</v>
      </c>
      <c r="M54">
        <f t="shared" si="15"/>
        <v>60</v>
      </c>
      <c r="N54" s="11">
        <f t="shared" si="21"/>
        <v>4.3030303030302608E-4</v>
      </c>
      <c r="O54" s="12">
        <f t="shared" si="8"/>
        <v>8.7566754233420081</v>
      </c>
      <c r="P54" s="12">
        <f t="shared" si="9"/>
        <v>0.8764488846679207</v>
      </c>
      <c r="Q54">
        <f t="shared" si="22"/>
        <v>4.3068698192581619E-5</v>
      </c>
      <c r="R54" s="13">
        <f t="shared" si="10"/>
        <v>0.92580348943985147</v>
      </c>
      <c r="T54">
        <f t="shared" ref="T54:U69" si="27">T53+1</f>
        <v>51</v>
      </c>
      <c r="U54">
        <f t="shared" si="16"/>
        <v>70</v>
      </c>
      <c r="V54" s="11">
        <f t="shared" si="11"/>
        <v>4.4699248120300535E-4</v>
      </c>
      <c r="W54" s="12">
        <f t="shared" si="12"/>
        <v>9.096306088787248</v>
      </c>
      <c r="X54" s="12">
        <f t="shared" si="13"/>
        <v>0.33629796091338443</v>
      </c>
      <c r="Y54">
        <f t="shared" si="23"/>
        <v>1.6525681799283709E-5</v>
      </c>
      <c r="Z54" s="13">
        <f t="shared" si="14"/>
        <v>0.97598762308396847</v>
      </c>
    </row>
    <row r="55" spans="1:26" x14ac:dyDescent="0.25">
      <c r="A55" s="5">
        <v>52</v>
      </c>
      <c r="B55" s="5">
        <v>0.80800000000000005</v>
      </c>
      <c r="C55" s="5">
        <v>0.77900000000000003</v>
      </c>
      <c r="D55" s="5">
        <v>0.88500000000000001</v>
      </c>
      <c r="E55" s="5">
        <v>0.89100000000000001</v>
      </c>
      <c r="F55" s="5">
        <f t="shared" si="3"/>
        <v>0.79350000000000009</v>
      </c>
      <c r="G55" s="6">
        <f t="shared" si="4"/>
        <v>3.7227214377406961E-2</v>
      </c>
      <c r="H55" s="5">
        <f t="shared" si="5"/>
        <v>0.88800000000000001</v>
      </c>
      <c r="I55" s="6">
        <f t="shared" si="6"/>
        <v>6.7340067340067398E-3</v>
      </c>
      <c r="J55" s="5">
        <f t="shared" si="7"/>
        <v>9.4499999999999917E-2</v>
      </c>
      <c r="L55">
        <f t="shared" si="26"/>
        <v>52</v>
      </c>
      <c r="M55">
        <f t="shared" si="15"/>
        <v>61</v>
      </c>
      <c r="N55" s="11">
        <f t="shared" si="21"/>
        <v>3.7272727272727213E-4</v>
      </c>
      <c r="O55" s="12">
        <f t="shared" si="8"/>
        <v>7.585007585007574</v>
      </c>
      <c r="P55" s="12">
        <f t="shared" si="9"/>
        <v>0.69220730876051373</v>
      </c>
      <c r="Q55">
        <f t="shared" si="22"/>
        <v>3.4015067152491642E-5</v>
      </c>
      <c r="R55" s="13">
        <f t="shared" si="10"/>
        <v>0.93753485778025192</v>
      </c>
      <c r="T55">
        <f t="shared" si="27"/>
        <v>52</v>
      </c>
      <c r="U55">
        <f t="shared" si="16"/>
        <v>71</v>
      </c>
      <c r="V55" s="11">
        <f t="shared" si="11"/>
        <v>4.4210526315789346E-4</v>
      </c>
      <c r="W55" s="12">
        <f t="shared" si="12"/>
        <v>8.9968511021142348</v>
      </c>
      <c r="X55" s="12">
        <f t="shared" si="13"/>
        <v>0.32595781833300524</v>
      </c>
      <c r="Y55">
        <f t="shared" si="23"/>
        <v>1.6017567192883873E-5</v>
      </c>
      <c r="Z55" s="13">
        <f t="shared" si="14"/>
        <v>0.97691805613243732</v>
      </c>
    </row>
    <row r="56" spans="1:26" x14ac:dyDescent="0.25">
      <c r="A56" s="5">
        <v>53</v>
      </c>
      <c r="B56" s="5">
        <v>0.80700000000000005</v>
      </c>
      <c r="C56" s="5">
        <v>0.77800000000000002</v>
      </c>
      <c r="D56" s="5">
        <v>0.88500000000000001</v>
      </c>
      <c r="E56" s="5">
        <v>0.89</v>
      </c>
      <c r="F56" s="5">
        <f t="shared" si="3"/>
        <v>0.79249999999999998</v>
      </c>
      <c r="G56" s="6">
        <f t="shared" si="4"/>
        <v>3.727506426735222E-2</v>
      </c>
      <c r="H56" s="5">
        <f t="shared" si="5"/>
        <v>0.88749999999999996</v>
      </c>
      <c r="I56" s="6">
        <f t="shared" si="6"/>
        <v>5.6179775280898927E-3</v>
      </c>
      <c r="J56" s="5">
        <f t="shared" si="7"/>
        <v>9.4999999999999973E-2</v>
      </c>
      <c r="L56">
        <f t="shared" si="26"/>
        <v>53</v>
      </c>
      <c r="M56">
        <f t="shared" si="15"/>
        <v>62</v>
      </c>
      <c r="N56" s="11">
        <f t="shared" si="21"/>
        <v>3.5454545454545385E-4</v>
      </c>
      <c r="O56" s="12">
        <f t="shared" si="8"/>
        <v>7.2150072150072013</v>
      </c>
      <c r="P56" s="12">
        <f t="shared" si="9"/>
        <v>0.64085943965993575</v>
      </c>
      <c r="Q56">
        <f t="shared" si="22"/>
        <v>3.1491832864889232E-5</v>
      </c>
      <c r="R56" s="13">
        <f t="shared" si="10"/>
        <v>0.94063079777365266</v>
      </c>
      <c r="T56">
        <f t="shared" si="27"/>
        <v>53</v>
      </c>
      <c r="U56">
        <f t="shared" si="16"/>
        <v>72</v>
      </c>
      <c r="V56" s="11">
        <f t="shared" si="11"/>
        <v>4.5300751879699241E-4</v>
      </c>
      <c r="W56" s="12">
        <f t="shared" si="12"/>
        <v>9.2187122262310233</v>
      </c>
      <c r="X56" s="12">
        <f t="shared" si="13"/>
        <v>0.34643278189270443</v>
      </c>
      <c r="Y56">
        <f t="shared" si="23"/>
        <v>1.7023706902207492E-5</v>
      </c>
      <c r="Z56" s="13">
        <f t="shared" si="14"/>
        <v>0.97521046922800225</v>
      </c>
    </row>
    <row r="57" spans="1:26" x14ac:dyDescent="0.25">
      <c r="A57" s="5">
        <v>54</v>
      </c>
      <c r="B57" s="5">
        <v>0.80500000000000005</v>
      </c>
      <c r="C57" s="5">
        <v>0.77600000000000002</v>
      </c>
      <c r="D57" s="5">
        <v>0.88400000000000001</v>
      </c>
      <c r="E57" s="5">
        <v>0.88900000000000001</v>
      </c>
      <c r="F57" s="5">
        <f t="shared" si="3"/>
        <v>0.79049999999999998</v>
      </c>
      <c r="G57" s="6">
        <f t="shared" si="4"/>
        <v>3.737113402061859E-2</v>
      </c>
      <c r="H57" s="5">
        <f t="shared" si="5"/>
        <v>0.88650000000000007</v>
      </c>
      <c r="I57" s="6">
        <f t="shared" si="6"/>
        <v>5.6242969628796449E-3</v>
      </c>
      <c r="J57" s="5">
        <f t="shared" si="7"/>
        <v>9.6000000000000085E-2</v>
      </c>
      <c r="L57">
        <f t="shared" si="26"/>
        <v>54</v>
      </c>
      <c r="M57">
        <f t="shared" si="15"/>
        <v>63</v>
      </c>
      <c r="N57" s="11">
        <f t="shared" si="21"/>
        <v>3.2121212121211681E-4</v>
      </c>
      <c r="O57" s="12">
        <f t="shared" si="8"/>
        <v>6.5366732033397827</v>
      </c>
      <c r="P57" s="12">
        <f t="shared" si="9"/>
        <v>0.6073468384576135</v>
      </c>
      <c r="Q57">
        <f t="shared" si="22"/>
        <v>2.9845023641807123E-5</v>
      </c>
      <c r="R57" s="13">
        <f t="shared" si="10"/>
        <v>0.93539793539793081</v>
      </c>
      <c r="T57">
        <f t="shared" si="27"/>
        <v>54</v>
      </c>
      <c r="U57">
        <f t="shared" si="16"/>
        <v>73</v>
      </c>
      <c r="V57" s="11">
        <f t="shared" si="11"/>
        <v>4.5751879699247952E-4</v>
      </c>
      <c r="W57" s="12">
        <f t="shared" si="12"/>
        <v>9.310516829313789</v>
      </c>
      <c r="X57" s="12">
        <f t="shared" si="13"/>
        <v>0.34485234929430275</v>
      </c>
      <c r="Y57">
        <f t="shared" si="23"/>
        <v>1.6946044444322033E-5</v>
      </c>
      <c r="Z57" s="13">
        <f t="shared" si="14"/>
        <v>0.97590110584497081</v>
      </c>
    </row>
    <row r="58" spans="1:26" x14ac:dyDescent="0.25">
      <c r="A58" s="5">
        <v>55</v>
      </c>
      <c r="B58" s="5">
        <v>0.80400000000000005</v>
      </c>
      <c r="C58" s="5">
        <v>0.77500000000000002</v>
      </c>
      <c r="D58" s="5">
        <v>0.88300000000000001</v>
      </c>
      <c r="E58" s="5">
        <v>0.88800000000000001</v>
      </c>
      <c r="F58" s="5">
        <f t="shared" si="3"/>
        <v>0.78950000000000009</v>
      </c>
      <c r="G58" s="6">
        <f t="shared" si="4"/>
        <v>3.7419354838709708E-2</v>
      </c>
      <c r="H58" s="5">
        <f t="shared" si="5"/>
        <v>0.88549999999999995</v>
      </c>
      <c r="I58" s="6">
        <f t="shared" si="6"/>
        <v>5.6306306306306356E-3</v>
      </c>
      <c r="J58" s="5">
        <f t="shared" si="7"/>
        <v>9.5999999999999863E-2</v>
      </c>
      <c r="L58">
        <f t="shared" si="26"/>
        <v>55</v>
      </c>
      <c r="M58">
        <f t="shared" si="15"/>
        <v>64</v>
      </c>
      <c r="N58" s="11">
        <f t="shared" si="21"/>
        <v>3.6666666666667274E-4</v>
      </c>
      <c r="O58" s="12">
        <f t="shared" si="8"/>
        <v>7.4616741283409196</v>
      </c>
      <c r="P58" s="12">
        <f t="shared" si="9"/>
        <v>0.63038961964765894</v>
      </c>
      <c r="Q58">
        <f t="shared" si="22"/>
        <v>3.0977345909485956E-5</v>
      </c>
      <c r="R58" s="13">
        <f t="shared" si="10"/>
        <v>0.945984363894814</v>
      </c>
      <c r="T58">
        <f t="shared" si="27"/>
        <v>55</v>
      </c>
      <c r="U58">
        <f t="shared" si="16"/>
        <v>74</v>
      </c>
      <c r="V58" s="11">
        <f t="shared" si="11"/>
        <v>4.6428571428571607E-4</v>
      </c>
      <c r="W58" s="12">
        <f t="shared" si="12"/>
        <v>9.4482237339380575</v>
      </c>
      <c r="X58" s="12">
        <f t="shared" si="13"/>
        <v>0.31616443701436581</v>
      </c>
      <c r="Y58">
        <f t="shared" si="23"/>
        <v>1.553632043488593E-5</v>
      </c>
      <c r="Z58" s="13">
        <f t="shared" si="14"/>
        <v>0.98024251156997544</v>
      </c>
    </row>
    <row r="59" spans="1:26" x14ac:dyDescent="0.25">
      <c r="A59" s="5">
        <v>56</v>
      </c>
      <c r="B59" s="5">
        <v>0.80300000000000005</v>
      </c>
      <c r="C59" s="5">
        <v>0.77400000000000002</v>
      </c>
      <c r="D59" s="5">
        <v>0.88200000000000001</v>
      </c>
      <c r="E59" s="5">
        <v>0.88700000000000001</v>
      </c>
      <c r="F59" s="5">
        <f t="shared" si="3"/>
        <v>0.78849999999999998</v>
      </c>
      <c r="G59" s="6">
        <f t="shared" si="4"/>
        <v>3.7467700258397962E-2</v>
      </c>
      <c r="H59" s="5">
        <f t="shared" si="5"/>
        <v>0.88450000000000006</v>
      </c>
      <c r="I59" s="6">
        <f t="shared" si="6"/>
        <v>5.6369785794814029E-3</v>
      </c>
      <c r="J59" s="5">
        <f t="shared" si="7"/>
        <v>9.6000000000000085E-2</v>
      </c>
      <c r="L59">
        <f t="shared" si="26"/>
        <v>56</v>
      </c>
      <c r="M59">
        <f t="shared" si="15"/>
        <v>65</v>
      </c>
      <c r="N59" s="11">
        <f t="shared" si="21"/>
        <v>3.9696969696969035E-4</v>
      </c>
      <c r="O59" s="12">
        <f t="shared" si="8"/>
        <v>8.0783414116746126</v>
      </c>
      <c r="P59" s="12">
        <f t="shared" si="9"/>
        <v>0.67411634997948977</v>
      </c>
      <c r="Q59">
        <f t="shared" si="22"/>
        <v>3.3126077437992123E-5</v>
      </c>
      <c r="R59" s="13">
        <f t="shared" si="10"/>
        <v>0.94723188165811245</v>
      </c>
      <c r="T59">
        <f t="shared" si="27"/>
        <v>56</v>
      </c>
      <c r="U59">
        <f t="shared" si="16"/>
        <v>75</v>
      </c>
      <c r="V59" s="11">
        <f t="shared" si="11"/>
        <v>4.5902255639097622E-4</v>
      </c>
      <c r="W59" s="12">
        <f t="shared" si="12"/>
        <v>9.3411183636747293</v>
      </c>
      <c r="X59" s="12">
        <f t="shared" si="13"/>
        <v>0.33895602738343122</v>
      </c>
      <c r="Y59">
        <f t="shared" si="23"/>
        <v>1.6656299185621804E-5</v>
      </c>
      <c r="Z59" s="13">
        <f t="shared" si="14"/>
        <v>0.97684800235883562</v>
      </c>
    </row>
    <row r="60" spans="1:26" x14ac:dyDescent="0.25">
      <c r="A60" s="5">
        <v>57</v>
      </c>
      <c r="B60" s="5">
        <v>0.80200000000000005</v>
      </c>
      <c r="C60" s="5">
        <v>0.77200000000000002</v>
      </c>
      <c r="D60" s="5">
        <v>0.88100000000000001</v>
      </c>
      <c r="E60" s="5">
        <v>0.88600000000000001</v>
      </c>
      <c r="F60" s="5">
        <f t="shared" si="3"/>
        <v>0.78700000000000003</v>
      </c>
      <c r="G60" s="6">
        <f t="shared" si="4"/>
        <v>3.8860103626943039E-2</v>
      </c>
      <c r="H60" s="5">
        <f t="shared" si="5"/>
        <v>0.88349999999999995</v>
      </c>
      <c r="I60" s="6">
        <f t="shared" si="6"/>
        <v>5.6433408577878158E-3</v>
      </c>
      <c r="J60" s="5">
        <f t="shared" si="7"/>
        <v>9.6499999999999919E-2</v>
      </c>
      <c r="L60">
        <f t="shared" si="26"/>
        <v>57</v>
      </c>
      <c r="M60">
        <f t="shared" si="15"/>
        <v>66</v>
      </c>
      <c r="N60" s="11">
        <f t="shared" si="21"/>
        <v>4.3333333333333478E-4</v>
      </c>
      <c r="O60" s="12">
        <f t="shared" si="8"/>
        <v>8.818342151675516</v>
      </c>
      <c r="P60" s="12">
        <f t="shared" si="9"/>
        <v>0.87969700778772164</v>
      </c>
      <c r="Q60">
        <f t="shared" si="22"/>
        <v>4.322831096268863E-5</v>
      </c>
      <c r="R60" s="13">
        <f t="shared" si="10"/>
        <v>0.92625809666168335</v>
      </c>
      <c r="T60">
        <f t="shared" si="27"/>
        <v>57</v>
      </c>
      <c r="U60">
        <f t="shared" si="16"/>
        <v>76</v>
      </c>
      <c r="V60" s="11">
        <f t="shared" si="11"/>
        <v>4.5601503759398586E-4</v>
      </c>
      <c r="W60" s="12">
        <f t="shared" si="12"/>
        <v>9.2799152949529091</v>
      </c>
      <c r="X60" s="12">
        <f t="shared" si="13"/>
        <v>0.34048743418622185</v>
      </c>
      <c r="Y60">
        <f t="shared" si="23"/>
        <v>1.6731552515910942E-5</v>
      </c>
      <c r="Z60" s="13">
        <f t="shared" si="14"/>
        <v>0.97634143606301682</v>
      </c>
    </row>
    <row r="61" spans="1:26" x14ac:dyDescent="0.25">
      <c r="A61" s="5">
        <v>58</v>
      </c>
      <c r="B61" s="5">
        <v>0.8</v>
      </c>
      <c r="C61" s="5">
        <v>0.77100000000000002</v>
      </c>
      <c r="D61" s="5">
        <v>0.88100000000000001</v>
      </c>
      <c r="E61" s="5">
        <v>0.88500000000000001</v>
      </c>
      <c r="F61" s="5">
        <f t="shared" si="3"/>
        <v>0.78550000000000009</v>
      </c>
      <c r="G61" s="6">
        <f t="shared" si="4"/>
        <v>3.7613488975356713E-2</v>
      </c>
      <c r="H61" s="5">
        <f t="shared" si="5"/>
        <v>0.88300000000000001</v>
      </c>
      <c r="I61" s="6">
        <f t="shared" si="6"/>
        <v>4.5197740112994387E-3</v>
      </c>
      <c r="J61" s="5">
        <f t="shared" si="7"/>
        <v>9.749999999999992E-2</v>
      </c>
      <c r="L61">
        <f t="shared" si="26"/>
        <v>58</v>
      </c>
      <c r="M61">
        <f t="shared" si="15"/>
        <v>67</v>
      </c>
      <c r="N61" s="11">
        <f t="shared" si="21"/>
        <v>4.6969696969697259E-4</v>
      </c>
      <c r="O61" s="12">
        <f t="shared" si="8"/>
        <v>9.5583428916762863</v>
      </c>
      <c r="P61" s="12">
        <f t="shared" si="9"/>
        <v>0.97795732213183018</v>
      </c>
      <c r="Q61">
        <f t="shared" si="22"/>
        <v>4.8056822809558133E-5</v>
      </c>
      <c r="R61" s="13">
        <f t="shared" si="10"/>
        <v>0.92272535238314346</v>
      </c>
      <c r="T61">
        <f t="shared" si="27"/>
        <v>58</v>
      </c>
      <c r="U61">
        <f t="shared" si="16"/>
        <v>77</v>
      </c>
      <c r="V61" s="11">
        <f t="shared" si="11"/>
        <v>4.5451127819549003E-4</v>
      </c>
      <c r="W61" s="12">
        <f t="shared" si="12"/>
        <v>9.2493137605919848</v>
      </c>
      <c r="X61" s="12">
        <f t="shared" si="13"/>
        <v>0.34102180187991027</v>
      </c>
      <c r="Y61">
        <f t="shared" si="23"/>
        <v>1.6757811344378786E-5</v>
      </c>
      <c r="Z61" s="13">
        <f t="shared" si="14"/>
        <v>0.9761153483228433</v>
      </c>
    </row>
    <row r="62" spans="1:26" x14ac:dyDescent="0.25">
      <c r="A62" s="5">
        <v>59</v>
      </c>
      <c r="B62" s="5">
        <v>0.8</v>
      </c>
      <c r="C62" s="5">
        <v>0.77</v>
      </c>
      <c r="D62" s="5">
        <v>0.88</v>
      </c>
      <c r="E62" s="5">
        <v>0.88500000000000001</v>
      </c>
      <c r="F62" s="5">
        <f t="shared" si="3"/>
        <v>0.78500000000000003</v>
      </c>
      <c r="G62" s="6">
        <f t="shared" si="4"/>
        <v>3.8961038961038995E-2</v>
      </c>
      <c r="H62" s="5">
        <f t="shared" si="5"/>
        <v>0.88250000000000006</v>
      </c>
      <c r="I62" s="6">
        <f t="shared" si="6"/>
        <v>5.649717514124299E-3</v>
      </c>
      <c r="J62" s="5">
        <f t="shared" si="7"/>
        <v>9.7500000000000031E-2</v>
      </c>
      <c r="L62">
        <f t="shared" si="26"/>
        <v>59</v>
      </c>
      <c r="M62">
        <f t="shared" si="15"/>
        <v>68</v>
      </c>
      <c r="N62" s="11">
        <f t="shared" si="21"/>
        <v>5.3939393939393297E-4</v>
      </c>
      <c r="O62" s="12">
        <f t="shared" si="8"/>
        <v>10.976677643344178</v>
      </c>
      <c r="P62" s="12">
        <f t="shared" si="9"/>
        <v>0.75020812894496625</v>
      </c>
      <c r="Q62">
        <f t="shared" si="22"/>
        <v>3.6865227456355637E-5</v>
      </c>
      <c r="R62" s="13">
        <f t="shared" si="10"/>
        <v>0.96397712060362051</v>
      </c>
      <c r="T62">
        <f t="shared" si="27"/>
        <v>59</v>
      </c>
      <c r="U62">
        <f t="shared" si="16"/>
        <v>78</v>
      </c>
      <c r="V62" s="11">
        <f t="shared" si="11"/>
        <v>4.5526315789473659E-4</v>
      </c>
      <c r="W62" s="12">
        <f t="shared" si="12"/>
        <v>9.2646145277724212</v>
      </c>
      <c r="X62" s="12">
        <f t="shared" si="13"/>
        <v>0.33822618014940403</v>
      </c>
      <c r="Y62">
        <f t="shared" si="23"/>
        <v>1.6620434492541711E-5</v>
      </c>
      <c r="Z62" s="13">
        <f t="shared" si="14"/>
        <v>0.9765719319998668</v>
      </c>
    </row>
    <row r="63" spans="1:26" x14ac:dyDescent="0.25">
      <c r="A63" s="5">
        <v>60</v>
      </c>
      <c r="B63" s="5">
        <v>0.79900000000000004</v>
      </c>
      <c r="C63" s="5">
        <v>0.76900000000000002</v>
      </c>
      <c r="D63" s="5">
        <v>0.879</v>
      </c>
      <c r="E63" s="5">
        <v>0.88400000000000001</v>
      </c>
      <c r="F63" s="5">
        <f t="shared" si="3"/>
        <v>0.78400000000000003</v>
      </c>
      <c r="G63" s="6">
        <f t="shared" si="4"/>
        <v>3.9011703511053347E-2</v>
      </c>
      <c r="H63" s="5">
        <f t="shared" si="5"/>
        <v>0.88149999999999995</v>
      </c>
      <c r="I63" s="6">
        <f t="shared" si="6"/>
        <v>5.6561085972850729E-3</v>
      </c>
      <c r="J63" s="5">
        <f t="shared" si="7"/>
        <v>9.749999999999992E-2</v>
      </c>
      <c r="L63">
        <f t="shared" si="26"/>
        <v>60</v>
      </c>
      <c r="M63">
        <f t="shared" si="15"/>
        <v>69</v>
      </c>
      <c r="N63" s="11">
        <f t="shared" si="21"/>
        <v>5.8181818181818378E-4</v>
      </c>
      <c r="O63" s="12">
        <f t="shared" si="8"/>
        <v>11.840011840011883</v>
      </c>
      <c r="P63" s="12">
        <f t="shared" si="9"/>
        <v>0.54462579804938938</v>
      </c>
      <c r="Q63">
        <f t="shared" si="22"/>
        <v>2.6762911716146991E-5</v>
      </c>
      <c r="R63" s="13">
        <f t="shared" si="10"/>
        <v>0.98335467349551597</v>
      </c>
      <c r="T63">
        <f t="shared" si="27"/>
        <v>60</v>
      </c>
      <c r="U63">
        <f t="shared" si="16"/>
        <v>79</v>
      </c>
      <c r="V63" s="11">
        <f t="shared" si="11"/>
        <v>4.4398496240601683E-4</v>
      </c>
      <c r="W63" s="12">
        <f t="shared" si="12"/>
        <v>9.0351030200654652</v>
      </c>
      <c r="X63" s="12">
        <f t="shared" si="13"/>
        <v>0.3743653714389818</v>
      </c>
      <c r="Y63">
        <f t="shared" si="23"/>
        <v>1.8396314352511565E-5</v>
      </c>
      <c r="Z63" s="13">
        <f t="shared" si="14"/>
        <v>0.97002356970031034</v>
      </c>
    </row>
    <row r="64" spans="1:26" x14ac:dyDescent="0.25">
      <c r="A64" s="5">
        <v>61</v>
      </c>
      <c r="B64" s="5">
        <v>0.79800000000000004</v>
      </c>
      <c r="C64" s="5">
        <v>0.76800000000000002</v>
      </c>
      <c r="D64" s="5">
        <v>0.879</v>
      </c>
      <c r="E64" s="5">
        <v>0.88300000000000001</v>
      </c>
      <c r="F64" s="5">
        <f t="shared" si="3"/>
        <v>0.78300000000000003</v>
      </c>
      <c r="G64" s="6">
        <f t="shared" si="4"/>
        <v>3.9062500000000035E-2</v>
      </c>
      <c r="H64" s="5">
        <f t="shared" si="5"/>
        <v>0.88100000000000001</v>
      </c>
      <c r="I64" s="6">
        <f t="shared" si="6"/>
        <v>4.5300113250283163E-3</v>
      </c>
      <c r="J64" s="5">
        <f t="shared" si="7"/>
        <v>9.7999999999999976E-2</v>
      </c>
      <c r="L64">
        <f t="shared" si="26"/>
        <v>61</v>
      </c>
      <c r="M64">
        <f t="shared" si="15"/>
        <v>70</v>
      </c>
      <c r="N64" s="11">
        <f t="shared" si="21"/>
        <v>5.3636363636362996E-4</v>
      </c>
      <c r="O64" s="12">
        <f t="shared" si="8"/>
        <v>10.915010915010786</v>
      </c>
      <c r="P64" s="12">
        <f t="shared" si="9"/>
        <v>0.89999627035481733</v>
      </c>
      <c r="Q64">
        <f t="shared" si="22"/>
        <v>4.4225816725235711E-5</v>
      </c>
      <c r="R64" s="13">
        <f t="shared" si="10"/>
        <v>0.94841522114248367</v>
      </c>
      <c r="T64">
        <f t="shared" si="27"/>
        <v>61</v>
      </c>
      <c r="U64">
        <f t="shared" si="16"/>
        <v>80</v>
      </c>
      <c r="V64" s="11">
        <f t="shared" si="11"/>
        <v>4.2781954887218166E-4</v>
      </c>
      <c r="W64" s="12">
        <f t="shared" si="12"/>
        <v>8.7061365256854231</v>
      </c>
      <c r="X64" s="12">
        <f t="shared" si="13"/>
        <v>0.38504397414577152</v>
      </c>
      <c r="Y64">
        <f t="shared" si="23"/>
        <v>1.8921060889523208E-5</v>
      </c>
      <c r="Z64" s="13">
        <f t="shared" si="14"/>
        <v>0.96598937820742081</v>
      </c>
    </row>
    <row r="65" spans="1:26" x14ac:dyDescent="0.25">
      <c r="A65" s="5">
        <v>62</v>
      </c>
      <c r="B65" s="5">
        <v>0.79700000000000004</v>
      </c>
      <c r="C65" s="5">
        <v>0.76700000000000002</v>
      </c>
      <c r="D65" s="5">
        <v>0.878</v>
      </c>
      <c r="E65" s="5">
        <v>0.88300000000000001</v>
      </c>
      <c r="F65" s="5">
        <f t="shared" si="3"/>
        <v>0.78200000000000003</v>
      </c>
      <c r="G65" s="6">
        <f t="shared" si="4"/>
        <v>3.9113428943937455E-2</v>
      </c>
      <c r="H65" s="5">
        <f t="shared" si="5"/>
        <v>0.88050000000000006</v>
      </c>
      <c r="I65" s="6">
        <f t="shared" si="6"/>
        <v>5.6625141562853957E-3</v>
      </c>
      <c r="J65" s="5">
        <f t="shared" si="7"/>
        <v>9.8500000000000032E-2</v>
      </c>
      <c r="L65">
        <f t="shared" si="26"/>
        <v>62</v>
      </c>
      <c r="M65">
        <f t="shared" si="15"/>
        <v>71</v>
      </c>
      <c r="N65" s="11">
        <f t="shared" si="21"/>
        <v>5.242424242424198E-4</v>
      </c>
      <c r="O65" s="12">
        <f t="shared" si="8"/>
        <v>10.668344001677248</v>
      </c>
      <c r="P65" s="12">
        <f t="shared" si="9"/>
        <v>0.92088063313657365</v>
      </c>
      <c r="Q65">
        <f t="shared" si="22"/>
        <v>4.5252074312331218E-5</v>
      </c>
      <c r="R65" s="13">
        <f t="shared" si="10"/>
        <v>0.94374546715856866</v>
      </c>
      <c r="T65">
        <f t="shared" si="27"/>
        <v>62</v>
      </c>
      <c r="U65">
        <f t="shared" si="16"/>
        <v>81</v>
      </c>
      <c r="V65" s="11">
        <f t="shared" si="11"/>
        <v>4.2105263157894853E-4</v>
      </c>
      <c r="W65" s="12">
        <f t="shared" si="12"/>
        <v>8.5684296210612256</v>
      </c>
      <c r="X65" s="12">
        <f t="shared" si="13"/>
        <v>0.37456508624189899</v>
      </c>
      <c r="Y65">
        <f t="shared" si="23"/>
        <v>1.8406128337926911E-5</v>
      </c>
      <c r="Z65" s="13">
        <f t="shared" si="14"/>
        <v>0.96674650957035624</v>
      </c>
    </row>
    <row r="66" spans="1:26" x14ac:dyDescent="0.25">
      <c r="A66" s="5">
        <v>63</v>
      </c>
      <c r="B66" s="5">
        <v>0.79600000000000004</v>
      </c>
      <c r="C66" s="5">
        <v>0.76600000000000001</v>
      </c>
      <c r="D66" s="5">
        <v>0.877</v>
      </c>
      <c r="E66" s="5">
        <v>0.88200000000000001</v>
      </c>
      <c r="F66" s="5">
        <f t="shared" si="3"/>
        <v>0.78100000000000003</v>
      </c>
      <c r="G66" s="6">
        <f t="shared" si="4"/>
        <v>3.9164490861618835E-2</v>
      </c>
      <c r="H66" s="5">
        <f t="shared" si="5"/>
        <v>0.87949999999999995</v>
      </c>
      <c r="I66" s="6">
        <f t="shared" si="6"/>
        <v>5.6689342403628169E-3</v>
      </c>
      <c r="J66" s="5">
        <f t="shared" si="7"/>
        <v>9.8499999999999921E-2</v>
      </c>
      <c r="L66">
        <f t="shared" si="26"/>
        <v>63</v>
      </c>
      <c r="M66">
        <f t="shared" si="15"/>
        <v>72</v>
      </c>
      <c r="N66" s="11">
        <f t="shared" si="21"/>
        <v>5.3939393939394674E-4</v>
      </c>
      <c r="O66" s="12">
        <f t="shared" si="8"/>
        <v>10.976677643344463</v>
      </c>
      <c r="P66" s="12">
        <f t="shared" si="9"/>
        <v>0.93623823403081141</v>
      </c>
      <c r="Q66">
        <f t="shared" si="22"/>
        <v>4.6006746820274072E-5</v>
      </c>
      <c r="R66" s="13">
        <f t="shared" si="10"/>
        <v>0.9450011930326806</v>
      </c>
      <c r="T66">
        <f t="shared" si="27"/>
        <v>63</v>
      </c>
      <c r="U66">
        <f t="shared" si="16"/>
        <v>82</v>
      </c>
      <c r="V66" s="11">
        <f t="shared" si="11"/>
        <v>4.0864661654135565E-4</v>
      </c>
      <c r="W66" s="12">
        <f t="shared" si="12"/>
        <v>8.3159669625835519</v>
      </c>
      <c r="X66" s="12">
        <f t="shared" si="13"/>
        <v>0.36674881771140133</v>
      </c>
      <c r="Y66">
        <f t="shared" si="23"/>
        <v>1.8022036902338256E-5</v>
      </c>
      <c r="Z66" s="13">
        <f t="shared" si="14"/>
        <v>0.96617481714072795</v>
      </c>
    </row>
    <row r="67" spans="1:26" x14ac:dyDescent="0.25">
      <c r="A67" s="5">
        <v>64</v>
      </c>
      <c r="B67" s="5">
        <v>0.79400000000000004</v>
      </c>
      <c r="C67" s="5">
        <v>0.76400000000000001</v>
      </c>
      <c r="D67" s="5">
        <v>0.876</v>
      </c>
      <c r="E67" s="5">
        <v>0.88100000000000001</v>
      </c>
      <c r="F67" s="5">
        <f t="shared" si="3"/>
        <v>0.77900000000000003</v>
      </c>
      <c r="G67" s="6">
        <f t="shared" si="4"/>
        <v>3.9267015706806317E-2</v>
      </c>
      <c r="H67" s="5">
        <f t="shared" si="5"/>
        <v>0.87850000000000006</v>
      </c>
      <c r="I67" s="6">
        <f t="shared" si="6"/>
        <v>5.6753688989784386E-3</v>
      </c>
      <c r="J67" s="5">
        <f t="shared" si="7"/>
        <v>9.9500000000000033E-2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4.8787878787878681E-4</v>
      </c>
      <c r="O67" s="12">
        <f t="shared" si="8"/>
        <v>9.9283432616765754</v>
      </c>
      <c r="P67" s="12">
        <f t="shared" si="9"/>
        <v>0.82619608829294444</v>
      </c>
      <c r="Q67">
        <f t="shared" ref="Q67:Q98" si="29">(STEYX(J67:J76,A67:A76))/(STDEV(A67:A76)*SQRT(COUNT(A67:A76)-1))</f>
        <v>4.0599275778715276E-5</v>
      </c>
      <c r="R67" s="13">
        <f t="shared" si="10"/>
        <v>0.9475088642760402</v>
      </c>
      <c r="T67">
        <f t="shared" si="27"/>
        <v>64</v>
      </c>
      <c r="U67">
        <f t="shared" si="16"/>
        <v>83</v>
      </c>
      <c r="V67" s="11">
        <f t="shared" si="11"/>
        <v>3.8345864661654285E-4</v>
      </c>
      <c r="W67" s="12">
        <f t="shared" si="12"/>
        <v>7.80339126203791</v>
      </c>
      <c r="X67" s="12">
        <f t="shared" si="13"/>
        <v>0.31773406098015283</v>
      </c>
      <c r="Y67">
        <f t="shared" ref="Y67:Y98" si="30">(STEYX(J67:J86,A67:A86))/(STDEV(A67:A86)*SQRT(COUNT(A67:A86)-1))</f>
        <v>1.5613451756564704E-5</v>
      </c>
      <c r="Z67" s="13">
        <f t="shared" si="14"/>
        <v>0.97102239212728658</v>
      </c>
    </row>
    <row r="68" spans="1:26" x14ac:dyDescent="0.25">
      <c r="A68" s="5">
        <v>65</v>
      </c>
      <c r="B68" s="5">
        <v>0.79200000000000004</v>
      </c>
      <c r="C68" s="5">
        <v>0.76300000000000001</v>
      </c>
      <c r="D68" s="5">
        <v>0.875</v>
      </c>
      <c r="E68" s="5">
        <v>0.88</v>
      </c>
      <c r="F68" s="5">
        <f t="shared" ref="F68:F93" si="31">AVERAGE(B68:C68)</f>
        <v>0.77750000000000008</v>
      </c>
      <c r="G68" s="6">
        <f t="shared" ref="G68:G93" si="32">ABS((C68-B68)/C68)</f>
        <v>3.8007863695937123E-2</v>
      </c>
      <c r="H68" s="5">
        <f t="shared" ref="H68:H93" si="33">AVERAGE(D68:E68)</f>
        <v>0.87749999999999995</v>
      </c>
      <c r="I68" s="6">
        <f t="shared" ref="I68:I93" si="34">ABS((E68-D68)/E68)</f>
        <v>5.6818181818181872E-3</v>
      </c>
      <c r="J68" s="5">
        <f t="shared" ref="J68:J93" si="35">H68-F68</f>
        <v>9.9999999999999867E-2</v>
      </c>
      <c r="L68">
        <f t="shared" si="26"/>
        <v>65</v>
      </c>
      <c r="M68">
        <f t="shared" si="15"/>
        <v>74</v>
      </c>
      <c r="N68" s="11">
        <f t="shared" si="28"/>
        <v>4.3636363636364694E-4</v>
      </c>
      <c r="O68" s="12">
        <f t="shared" ref="O68:O84" si="36">((((N68/13650)/0.3)*0.0001)/0.0012)*1000000000</f>
        <v>8.8800088800090968</v>
      </c>
      <c r="P68" s="12">
        <f t="shared" ref="P68:P84" si="37">((((Q68/13650)/0.3)*0.0001)/0.0012)*1000000000</f>
        <v>0.86443468684881131</v>
      </c>
      <c r="Q68">
        <f t="shared" si="29"/>
        <v>4.2478320511750579E-5</v>
      </c>
      <c r="R68" s="13">
        <f t="shared" ref="R68:R84" si="38">RSQ(J68:J77,A68:A77)</f>
        <v>0.92953200645507217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3.684210526315808E-4</v>
      </c>
      <c r="W68" s="12">
        <f t="shared" ref="W68:W74" si="40">((((V68/13650)/0.3)*0.0001)/0.0012)*1000000000</f>
        <v>7.4973759184285882</v>
      </c>
      <c r="X68" s="12">
        <f t="shared" ref="X68:X74" si="41">((((Y68/13650)/0.3)*0.0001)/0.0012)*1000000000</f>
        <v>0.2903564431528895</v>
      </c>
      <c r="Y68">
        <f t="shared" si="30"/>
        <v>1.4268115616532989E-5</v>
      </c>
      <c r="Z68" s="13">
        <f t="shared" ref="Z68:Z74" si="42">RSQ(J68:J87,A68:A87)</f>
        <v>0.9737125986487204</v>
      </c>
    </row>
    <row r="69" spans="1:26" x14ac:dyDescent="0.25">
      <c r="A69" s="5">
        <v>66</v>
      </c>
      <c r="B69" s="5">
        <v>0.79100000000000004</v>
      </c>
      <c r="C69" s="5">
        <v>0.76200000000000001</v>
      </c>
      <c r="D69" s="5">
        <v>0.875</v>
      </c>
      <c r="E69" s="5">
        <v>0.88</v>
      </c>
      <c r="F69" s="5">
        <f t="shared" si="31"/>
        <v>0.77649999999999997</v>
      </c>
      <c r="G69" s="6">
        <f t="shared" si="32"/>
        <v>3.8057742782152265E-2</v>
      </c>
      <c r="H69" s="5">
        <f t="shared" si="33"/>
        <v>0.87749999999999995</v>
      </c>
      <c r="I69" s="6">
        <f t="shared" si="34"/>
        <v>5.6818181818181872E-3</v>
      </c>
      <c r="J69" s="5">
        <f t="shared" si="35"/>
        <v>0.10099999999999998</v>
      </c>
      <c r="L69">
        <f t="shared" si="26"/>
        <v>66</v>
      </c>
      <c r="M69">
        <f t="shared" si="26"/>
        <v>75</v>
      </c>
      <c r="N69" s="11">
        <f t="shared" si="28"/>
        <v>3.6363636363636215E-4</v>
      </c>
      <c r="O69" s="12">
        <f t="shared" si="36"/>
        <v>7.4000074000073708</v>
      </c>
      <c r="P69" s="12">
        <f t="shared" si="37"/>
        <v>0.86443468684882774</v>
      </c>
      <c r="Q69">
        <f t="shared" si="29"/>
        <v>4.2478320511751385E-5</v>
      </c>
      <c r="R69" s="13">
        <f t="shared" si="38"/>
        <v>0.90157776108187027</v>
      </c>
      <c r="T69">
        <f t="shared" si="27"/>
        <v>66</v>
      </c>
      <c r="U69">
        <f t="shared" si="27"/>
        <v>85</v>
      </c>
      <c r="V69" s="11">
        <f t="shared" si="39"/>
        <v>3.5639097744361107E-4</v>
      </c>
      <c r="W69" s="12">
        <f t="shared" si="40"/>
        <v>7.2525636435411283</v>
      </c>
      <c r="X69" s="12">
        <f t="shared" si="41"/>
        <v>0.25198566883298495</v>
      </c>
      <c r="Y69">
        <f t="shared" si="30"/>
        <v>1.2382575766452881E-5</v>
      </c>
      <c r="Z69" s="13">
        <f t="shared" si="42"/>
        <v>0.97873304350098544</v>
      </c>
    </row>
    <row r="70" spans="1:26" x14ac:dyDescent="0.25">
      <c r="A70" s="5">
        <v>67</v>
      </c>
      <c r="B70" s="5">
        <v>0.78900000000000003</v>
      </c>
      <c r="C70" s="5">
        <v>0.76100000000000001</v>
      </c>
      <c r="D70" s="5">
        <v>0.874</v>
      </c>
      <c r="E70" s="5">
        <v>0.879</v>
      </c>
      <c r="F70" s="5">
        <f t="shared" si="31"/>
        <v>0.77500000000000002</v>
      </c>
      <c r="G70" s="6">
        <f t="shared" si="32"/>
        <v>3.6793692509855487E-2</v>
      </c>
      <c r="H70" s="5">
        <f t="shared" si="33"/>
        <v>0.87650000000000006</v>
      </c>
      <c r="I70" s="6">
        <f t="shared" si="34"/>
        <v>5.6882821387940893E-3</v>
      </c>
      <c r="J70" s="5">
        <f t="shared" si="35"/>
        <v>0.10150000000000003</v>
      </c>
      <c r="L70">
        <f t="shared" ref="L70:M84" si="43">L69+1</f>
        <v>67</v>
      </c>
      <c r="M70">
        <f t="shared" si="43"/>
        <v>76</v>
      </c>
      <c r="N70" s="11">
        <f t="shared" si="28"/>
        <v>3.6363636363636329E-4</v>
      </c>
      <c r="O70" s="12">
        <f t="shared" si="36"/>
        <v>7.400007400007393</v>
      </c>
      <c r="P70" s="12">
        <f t="shared" si="37"/>
        <v>0.86443468684883029</v>
      </c>
      <c r="Q70">
        <f t="shared" si="29"/>
        <v>4.2478320511751514E-5</v>
      </c>
      <c r="R70" s="13">
        <f t="shared" si="38"/>
        <v>0.90157776108187004</v>
      </c>
      <c r="T70">
        <f t="shared" ref="T70:U74" si="44">T69+1</f>
        <v>67</v>
      </c>
      <c r="U70">
        <f t="shared" si="44"/>
        <v>86</v>
      </c>
      <c r="V70" s="11">
        <f t="shared" si="39"/>
        <v>3.481203007518801E-4</v>
      </c>
      <c r="W70" s="12">
        <f t="shared" si="40"/>
        <v>7.0842552045559666</v>
      </c>
      <c r="X70" s="12">
        <f t="shared" si="41"/>
        <v>0.25368325403348196</v>
      </c>
      <c r="Y70">
        <f t="shared" si="30"/>
        <v>1.24659951032053E-5</v>
      </c>
      <c r="Z70" s="13">
        <f t="shared" si="42"/>
        <v>0.97743904941248916</v>
      </c>
    </row>
    <row r="71" spans="1:26" x14ac:dyDescent="0.25">
      <c r="A71" s="5">
        <v>68</v>
      </c>
      <c r="B71" s="5">
        <v>0.78700000000000003</v>
      </c>
      <c r="C71" s="5">
        <v>0.76</v>
      </c>
      <c r="D71" s="5">
        <v>0.873</v>
      </c>
      <c r="E71" s="5">
        <v>0.878</v>
      </c>
      <c r="F71" s="5">
        <f t="shared" si="31"/>
        <v>0.77350000000000008</v>
      </c>
      <c r="G71" s="6">
        <f t="shared" si="32"/>
        <v>3.5526315789473718E-2</v>
      </c>
      <c r="H71" s="5">
        <f t="shared" si="33"/>
        <v>0.87549999999999994</v>
      </c>
      <c r="I71" s="6">
        <f t="shared" si="34"/>
        <v>5.6947608200455628E-3</v>
      </c>
      <c r="J71" s="5">
        <f t="shared" si="35"/>
        <v>0.10199999999999987</v>
      </c>
      <c r="L71">
        <f t="shared" si="43"/>
        <v>68</v>
      </c>
      <c r="M71">
        <f t="shared" si="43"/>
        <v>77</v>
      </c>
      <c r="N71" s="11">
        <f t="shared" si="28"/>
        <v>3.7575757575758359E-4</v>
      </c>
      <c r="O71" s="12">
        <f t="shared" si="36"/>
        <v>7.6466743133411423</v>
      </c>
      <c r="P71" s="12">
        <f t="shared" si="37"/>
        <v>0.8861575377216544</v>
      </c>
      <c r="Q71">
        <f t="shared" si="29"/>
        <v>4.3545781403642093E-5</v>
      </c>
      <c r="R71" s="13">
        <f t="shared" si="38"/>
        <v>0.90298332158795269</v>
      </c>
      <c r="T71">
        <f t="shared" si="44"/>
        <v>68</v>
      </c>
      <c r="U71">
        <f t="shared" si="44"/>
        <v>87</v>
      </c>
      <c r="V71" s="11">
        <f t="shared" si="39"/>
        <v>3.5150375939849756E-4</v>
      </c>
      <c r="W71" s="12">
        <f t="shared" si="40"/>
        <v>7.1531086568680831</v>
      </c>
      <c r="X71" s="12">
        <f t="shared" si="41"/>
        <v>0.26129790298665329</v>
      </c>
      <c r="Y71">
        <f t="shared" si="30"/>
        <v>1.2840178952764141E-5</v>
      </c>
      <c r="Z71" s="13">
        <f t="shared" si="42"/>
        <v>0.97654439173255825</v>
      </c>
    </row>
    <row r="72" spans="1:26" x14ac:dyDescent="0.25">
      <c r="A72" s="5">
        <v>69</v>
      </c>
      <c r="B72" s="5">
        <v>0.78600000000000003</v>
      </c>
      <c r="C72" s="5">
        <v>0.75800000000000001</v>
      </c>
      <c r="D72" s="5">
        <v>0.872</v>
      </c>
      <c r="E72" s="5">
        <v>0.877</v>
      </c>
      <c r="F72" s="5">
        <f t="shared" si="31"/>
        <v>0.77200000000000002</v>
      </c>
      <c r="G72" s="6">
        <f t="shared" si="32"/>
        <v>3.6939313984168901E-2</v>
      </c>
      <c r="H72" s="5">
        <f t="shared" si="33"/>
        <v>0.87450000000000006</v>
      </c>
      <c r="I72" s="6">
        <f t="shared" si="34"/>
        <v>5.7012542759407123E-3</v>
      </c>
      <c r="J72" s="5">
        <f t="shared" si="35"/>
        <v>0.10250000000000004</v>
      </c>
      <c r="L72">
        <f t="shared" si="43"/>
        <v>69</v>
      </c>
      <c r="M72">
        <f t="shared" si="43"/>
        <v>78</v>
      </c>
      <c r="N72" s="11">
        <f t="shared" si="28"/>
        <v>3.7272727272727143E-4</v>
      </c>
      <c r="O72" s="12">
        <f t="shared" si="36"/>
        <v>7.5850075850075607</v>
      </c>
      <c r="P72" s="12">
        <f t="shared" si="37"/>
        <v>0.89043851692725851</v>
      </c>
      <c r="Q72">
        <f t="shared" si="29"/>
        <v>4.3756148721805479E-5</v>
      </c>
      <c r="R72" s="13">
        <f t="shared" si="38"/>
        <v>0.90069655295585771</v>
      </c>
      <c r="T72">
        <f t="shared" si="44"/>
        <v>69</v>
      </c>
      <c r="U72">
        <f t="shared" si="44"/>
        <v>88</v>
      </c>
      <c r="V72" s="11">
        <f t="shared" si="39"/>
        <v>3.5150375939849615E-4</v>
      </c>
      <c r="W72" s="12">
        <f t="shared" si="40"/>
        <v>7.1531086568680555</v>
      </c>
      <c r="X72" s="12">
        <f t="shared" si="41"/>
        <v>0.26129790298665512</v>
      </c>
      <c r="Y72">
        <f t="shared" si="30"/>
        <v>1.2840178952764229E-5</v>
      </c>
      <c r="Z72" s="13">
        <f t="shared" si="42"/>
        <v>0.97654439173255714</v>
      </c>
    </row>
    <row r="73" spans="1:26" x14ac:dyDescent="0.25">
      <c r="A73" s="5">
        <v>70</v>
      </c>
      <c r="B73" s="5">
        <v>0.78500000000000003</v>
      </c>
      <c r="C73" s="5">
        <v>0.75800000000000001</v>
      </c>
      <c r="D73" s="5">
        <v>0.871</v>
      </c>
      <c r="E73" s="5">
        <v>0.876</v>
      </c>
      <c r="F73" s="5">
        <f t="shared" si="31"/>
        <v>0.77150000000000007</v>
      </c>
      <c r="G73" s="6">
        <f t="shared" si="32"/>
        <v>3.5620052770448579E-2</v>
      </c>
      <c r="H73" s="5">
        <f t="shared" si="33"/>
        <v>0.87349999999999994</v>
      </c>
      <c r="I73" s="6">
        <f t="shared" si="34"/>
        <v>5.7077625570776305E-3</v>
      </c>
      <c r="J73" s="5">
        <f t="shared" si="35"/>
        <v>0.10199999999999987</v>
      </c>
      <c r="L73">
        <f t="shared" si="43"/>
        <v>70</v>
      </c>
      <c r="M73">
        <f t="shared" si="43"/>
        <v>79</v>
      </c>
      <c r="N73" s="11">
        <f t="shared" si="28"/>
        <v>3.6060606060606674E-4</v>
      </c>
      <c r="O73" s="12">
        <f t="shared" si="36"/>
        <v>7.3383406716741311</v>
      </c>
      <c r="P73" s="12">
        <f t="shared" si="37"/>
        <v>0.9362382340308224</v>
      </c>
      <c r="Q73">
        <f t="shared" si="29"/>
        <v>4.6006746820274601E-5</v>
      </c>
      <c r="R73" s="13">
        <f t="shared" si="38"/>
        <v>0.88478600437361454</v>
      </c>
      <c r="T73">
        <f t="shared" si="44"/>
        <v>70</v>
      </c>
      <c r="U73">
        <f t="shared" si="44"/>
        <v>89</v>
      </c>
      <c r="V73" s="11">
        <f t="shared" si="39"/>
        <v>3.4887218045112861E-4</v>
      </c>
      <c r="W73" s="12">
        <f t="shared" si="40"/>
        <v>7.0995559717364412</v>
      </c>
      <c r="X73" s="12">
        <f t="shared" si="41"/>
        <v>0.26707035112378635</v>
      </c>
      <c r="Y73">
        <f t="shared" si="30"/>
        <v>1.3123837054222861E-5</v>
      </c>
      <c r="Z73" s="13">
        <f t="shared" si="42"/>
        <v>0.97516079355013607</v>
      </c>
    </row>
    <row r="74" spans="1:26" x14ac:dyDescent="0.25">
      <c r="A74" s="5">
        <v>71</v>
      </c>
      <c r="B74" s="5">
        <v>0.78400000000000003</v>
      </c>
      <c r="C74" s="5">
        <v>0.75600000000000001</v>
      </c>
      <c r="D74" s="5">
        <v>0.871</v>
      </c>
      <c r="E74" s="5">
        <v>0.875</v>
      </c>
      <c r="F74" s="5">
        <f t="shared" si="31"/>
        <v>0.77</v>
      </c>
      <c r="G74" s="6">
        <f t="shared" si="32"/>
        <v>3.703703703703707E-2</v>
      </c>
      <c r="H74" s="5">
        <f t="shared" si="33"/>
        <v>0.873</v>
      </c>
      <c r="I74" s="6">
        <f t="shared" si="34"/>
        <v>4.5714285714285752E-3</v>
      </c>
      <c r="J74" s="5">
        <f t="shared" si="35"/>
        <v>0.10299999999999998</v>
      </c>
      <c r="L74">
        <f t="shared" si="43"/>
        <v>71</v>
      </c>
      <c r="M74">
        <f t="shared" si="43"/>
        <v>80</v>
      </c>
      <c r="N74" s="11">
        <f t="shared" si="28"/>
        <v>3.0606060606060538E-4</v>
      </c>
      <c r="O74" s="12">
        <f t="shared" si="36"/>
        <v>6.2283395616728816</v>
      </c>
      <c r="P74" s="12">
        <f t="shared" si="37"/>
        <v>0.7071536451931254</v>
      </c>
      <c r="Q74">
        <f t="shared" si="29"/>
        <v>3.4749530124790178E-5</v>
      </c>
      <c r="R74" s="13">
        <f t="shared" si="38"/>
        <v>0.90651381853726321</v>
      </c>
      <c r="T74">
        <f t="shared" si="44"/>
        <v>71</v>
      </c>
      <c r="U74">
        <f t="shared" si="44"/>
        <v>90</v>
      </c>
      <c r="V74" s="11">
        <f t="shared" si="39"/>
        <v>3.3571428571428581E-4</v>
      </c>
      <c r="W74" s="12">
        <f t="shared" si="40"/>
        <v>6.8317925460782636</v>
      </c>
      <c r="X74" s="12">
        <f t="shared" si="41"/>
        <v>0.22699003115721095</v>
      </c>
      <c r="Y74">
        <f t="shared" si="30"/>
        <v>1.1154290131065345E-5</v>
      </c>
      <c r="Z74" s="13">
        <f t="shared" si="42"/>
        <v>0.9805162948253684</v>
      </c>
    </row>
    <row r="75" spans="1:26" x14ac:dyDescent="0.25">
      <c r="A75" s="5">
        <v>72</v>
      </c>
      <c r="B75" s="5">
        <v>0.78200000000000003</v>
      </c>
      <c r="C75" s="5">
        <v>0.755</v>
      </c>
      <c r="D75" s="5">
        <v>0.87</v>
      </c>
      <c r="E75" s="5">
        <v>0.875</v>
      </c>
      <c r="F75" s="5">
        <f t="shared" si="31"/>
        <v>0.76849999999999996</v>
      </c>
      <c r="G75" s="6">
        <f t="shared" si="32"/>
        <v>3.5761589403973539E-2</v>
      </c>
      <c r="H75" s="5">
        <f t="shared" si="33"/>
        <v>0.87250000000000005</v>
      </c>
      <c r="I75" s="6">
        <f t="shared" si="34"/>
        <v>5.7142857142857195E-3</v>
      </c>
      <c r="J75" s="5">
        <f t="shared" si="35"/>
        <v>0.10400000000000009</v>
      </c>
      <c r="L75">
        <f t="shared" si="43"/>
        <v>72</v>
      </c>
      <c r="M75">
        <f t="shared" si="43"/>
        <v>81</v>
      </c>
      <c r="N75" s="11">
        <f t="shared" si="28"/>
        <v>3.2424242424242285E-4</v>
      </c>
      <c r="O75" s="12">
        <f t="shared" si="36"/>
        <v>6.5983399316732383</v>
      </c>
      <c r="P75" s="12">
        <f t="shared" si="37"/>
        <v>0.81227043773019436</v>
      </c>
      <c r="Q75">
        <f t="shared" si="29"/>
        <v>3.9914969310061745E-5</v>
      </c>
      <c r="R75" s="13">
        <f t="shared" si="38"/>
        <v>0.89187504868737422</v>
      </c>
      <c r="V75" s="11"/>
      <c r="W75" s="12"/>
      <c r="X75" s="12"/>
      <c r="Z75" s="13"/>
    </row>
    <row r="76" spans="1:26" x14ac:dyDescent="0.25">
      <c r="A76" s="5">
        <v>73</v>
      </c>
      <c r="B76" s="5">
        <v>0.78100000000000003</v>
      </c>
      <c r="C76" s="5">
        <v>0.754</v>
      </c>
      <c r="D76" s="5">
        <v>0.86899999999999999</v>
      </c>
      <c r="E76" s="5">
        <v>0.874</v>
      </c>
      <c r="F76" s="5">
        <f t="shared" si="31"/>
        <v>0.76750000000000007</v>
      </c>
      <c r="G76" s="6">
        <f t="shared" si="32"/>
        <v>3.5809018567639288E-2</v>
      </c>
      <c r="H76" s="5">
        <f t="shared" si="33"/>
        <v>0.87149999999999994</v>
      </c>
      <c r="I76" s="6">
        <f t="shared" si="34"/>
        <v>5.7208237986270073E-3</v>
      </c>
      <c r="J76" s="5">
        <f t="shared" si="35"/>
        <v>0.10399999999999987</v>
      </c>
      <c r="L76">
        <f t="shared" si="43"/>
        <v>73</v>
      </c>
      <c r="M76">
        <f t="shared" si="43"/>
        <v>82</v>
      </c>
      <c r="N76" s="11">
        <f t="shared" si="28"/>
        <v>3.6060606060606614E-4</v>
      </c>
      <c r="O76" s="12">
        <f t="shared" si="36"/>
        <v>7.3383406716741186</v>
      </c>
      <c r="P76" s="12">
        <f t="shared" si="37"/>
        <v>0.70715364519306745</v>
      </c>
      <c r="Q76">
        <f t="shared" si="29"/>
        <v>3.4749530124787332E-5</v>
      </c>
      <c r="R76" s="13">
        <f t="shared" si="38"/>
        <v>0.93084861631499449</v>
      </c>
      <c r="V76" s="11"/>
      <c r="W76" s="12"/>
      <c r="X76" s="12"/>
      <c r="Z76" s="13"/>
    </row>
    <row r="77" spans="1:26" x14ac:dyDescent="0.25">
      <c r="A77" s="5">
        <v>74</v>
      </c>
      <c r="B77" s="5">
        <v>0.78</v>
      </c>
      <c r="C77" s="5">
        <v>0.753</v>
      </c>
      <c r="D77" s="5">
        <v>0.86799999999999999</v>
      </c>
      <c r="E77" s="5">
        <v>0.873</v>
      </c>
      <c r="F77" s="5">
        <f t="shared" si="31"/>
        <v>0.76649999999999996</v>
      </c>
      <c r="G77" s="6">
        <f t="shared" si="32"/>
        <v>3.5856573705179313E-2</v>
      </c>
      <c r="H77" s="5">
        <f t="shared" si="33"/>
        <v>0.87050000000000005</v>
      </c>
      <c r="I77" s="6">
        <f t="shared" si="34"/>
        <v>5.7273768613974848E-3</v>
      </c>
      <c r="J77" s="5">
        <f t="shared" si="35"/>
        <v>0.10400000000000009</v>
      </c>
      <c r="L77">
        <f t="shared" si="43"/>
        <v>74</v>
      </c>
      <c r="M77">
        <f t="shared" si="43"/>
        <v>83</v>
      </c>
      <c r="N77" s="11">
        <f t="shared" si="28"/>
        <v>3.6060606060605926E-4</v>
      </c>
      <c r="O77" s="12">
        <f t="shared" si="36"/>
        <v>7.3383406716739783</v>
      </c>
      <c r="P77" s="12">
        <f t="shared" si="37"/>
        <v>0.70715364519309765</v>
      </c>
      <c r="Q77">
        <f t="shared" si="29"/>
        <v>3.4749530124788816E-5</v>
      </c>
      <c r="R77" s="13">
        <f t="shared" si="38"/>
        <v>0.93084861631498639</v>
      </c>
      <c r="V77" s="11"/>
      <c r="W77" s="12"/>
      <c r="X77" s="12"/>
      <c r="Z77" s="13"/>
    </row>
    <row r="78" spans="1:26" x14ac:dyDescent="0.25">
      <c r="A78" s="5">
        <v>75</v>
      </c>
      <c r="B78" s="5">
        <v>0.77900000000000003</v>
      </c>
      <c r="C78" s="5">
        <v>0.752</v>
      </c>
      <c r="D78" s="5">
        <v>0.86699999999999999</v>
      </c>
      <c r="E78" s="5">
        <v>0.872</v>
      </c>
      <c r="F78" s="5">
        <f t="shared" si="31"/>
        <v>0.76550000000000007</v>
      </c>
      <c r="G78" s="6">
        <f t="shared" si="32"/>
        <v>3.5904255319148967E-2</v>
      </c>
      <c r="H78" s="5">
        <f t="shared" si="33"/>
        <v>0.86949999999999994</v>
      </c>
      <c r="I78" s="6">
        <f t="shared" si="34"/>
        <v>5.7339449541284459E-3</v>
      </c>
      <c r="J78" s="5">
        <f t="shared" si="35"/>
        <v>0.10399999999999987</v>
      </c>
      <c r="L78">
        <f t="shared" si="43"/>
        <v>75</v>
      </c>
      <c r="M78">
        <f t="shared" si="43"/>
        <v>84</v>
      </c>
      <c r="N78" s="11">
        <f t="shared" si="28"/>
        <v>3.5151515151515394E-4</v>
      </c>
      <c r="O78" s="12">
        <f t="shared" si="36"/>
        <v>7.1533404866738701</v>
      </c>
      <c r="P78" s="12">
        <f t="shared" si="37"/>
        <v>0.71117540451348427</v>
      </c>
      <c r="Q78">
        <f t="shared" si="29"/>
        <v>3.4947159377792609E-5</v>
      </c>
      <c r="R78" s="13">
        <f t="shared" si="38"/>
        <v>0.92672176308539134</v>
      </c>
      <c r="V78" s="11"/>
      <c r="W78" s="12"/>
      <c r="X78" s="12"/>
      <c r="Z78" s="13"/>
    </row>
    <row r="79" spans="1:26" x14ac:dyDescent="0.25">
      <c r="A79" s="5">
        <v>76</v>
      </c>
      <c r="B79" s="5">
        <v>0.77800000000000002</v>
      </c>
      <c r="C79" s="5">
        <v>0.751</v>
      </c>
      <c r="D79" s="5">
        <v>0.86699999999999999</v>
      </c>
      <c r="E79" s="5">
        <v>0.872</v>
      </c>
      <c r="F79" s="5">
        <f t="shared" si="31"/>
        <v>0.76449999999999996</v>
      </c>
      <c r="G79" s="6">
        <f t="shared" si="32"/>
        <v>3.5952063914780327E-2</v>
      </c>
      <c r="H79" s="5">
        <f t="shared" si="33"/>
        <v>0.86949999999999994</v>
      </c>
      <c r="I79" s="6">
        <f t="shared" si="34"/>
        <v>5.7339449541284459E-3</v>
      </c>
      <c r="J79" s="5">
        <f t="shared" si="35"/>
        <v>0.10499999999999998</v>
      </c>
      <c r="L79">
        <f t="shared" si="43"/>
        <v>76</v>
      </c>
      <c r="M79">
        <f t="shared" si="43"/>
        <v>85</v>
      </c>
      <c r="N79" s="11">
        <f t="shared" si="28"/>
        <v>3.272727272727297E-4</v>
      </c>
      <c r="O79" s="12">
        <f t="shared" si="36"/>
        <v>6.6600066600067098</v>
      </c>
      <c r="P79" s="12">
        <f t="shared" si="37"/>
        <v>0.59469239162030352</v>
      </c>
      <c r="Q79">
        <f t="shared" si="29"/>
        <v>2.9223184124221716E-5</v>
      </c>
      <c r="R79" s="13">
        <f t="shared" si="38"/>
        <v>0.94003868471953411</v>
      </c>
      <c r="V79" s="11"/>
      <c r="W79" s="12"/>
      <c r="X79" s="12"/>
      <c r="Z79" s="13"/>
    </row>
    <row r="80" spans="1:26" x14ac:dyDescent="0.25">
      <c r="A80" s="5">
        <v>77</v>
      </c>
      <c r="B80" s="5">
        <v>0.77600000000000002</v>
      </c>
      <c r="C80" s="5">
        <v>0.75</v>
      </c>
      <c r="D80" s="5">
        <v>0.86599999999999999</v>
      </c>
      <c r="E80" s="5">
        <v>0.871</v>
      </c>
      <c r="F80" s="5">
        <f t="shared" si="31"/>
        <v>0.76300000000000001</v>
      </c>
      <c r="G80" s="6">
        <f t="shared" si="32"/>
        <v>3.46666666666667E-2</v>
      </c>
      <c r="H80" s="5">
        <f t="shared" si="33"/>
        <v>0.86850000000000005</v>
      </c>
      <c r="I80" s="6">
        <f t="shared" si="34"/>
        <v>5.7405281285878348E-3</v>
      </c>
      <c r="J80" s="5">
        <f t="shared" si="35"/>
        <v>0.10550000000000004</v>
      </c>
      <c r="L80">
        <f t="shared" si="43"/>
        <v>77</v>
      </c>
      <c r="M80">
        <f t="shared" si="43"/>
        <v>86</v>
      </c>
      <c r="N80" s="11">
        <f t="shared" si="28"/>
        <v>3.2121212121211616E-4</v>
      </c>
      <c r="O80" s="12">
        <f t="shared" si="36"/>
        <v>6.5366732033397685</v>
      </c>
      <c r="P80" s="12">
        <f t="shared" si="37"/>
        <v>0.60734683845763182</v>
      </c>
      <c r="Q80">
        <f t="shared" si="29"/>
        <v>2.9845023641808024E-5</v>
      </c>
      <c r="R80" s="13">
        <f t="shared" si="38"/>
        <v>0.93539793539792671</v>
      </c>
      <c r="V80" s="11"/>
      <c r="W80" s="12"/>
      <c r="X80" s="12"/>
      <c r="Z80" s="13"/>
    </row>
    <row r="81" spans="1:26" x14ac:dyDescent="0.25">
      <c r="A81" s="5">
        <v>78</v>
      </c>
      <c r="B81" s="5">
        <v>0.77500000000000002</v>
      </c>
      <c r="C81" s="5">
        <v>0.749</v>
      </c>
      <c r="D81" s="5">
        <v>0.86499999999999999</v>
      </c>
      <c r="E81" s="5">
        <v>0.87</v>
      </c>
      <c r="F81" s="5">
        <f t="shared" si="31"/>
        <v>0.76200000000000001</v>
      </c>
      <c r="G81" s="6">
        <f t="shared" si="32"/>
        <v>3.4712950600801096E-2</v>
      </c>
      <c r="H81" s="5">
        <f t="shared" si="33"/>
        <v>0.86749999999999994</v>
      </c>
      <c r="I81" s="6">
        <f t="shared" si="34"/>
        <v>5.7471264367816143E-3</v>
      </c>
      <c r="J81" s="5">
        <f t="shared" si="35"/>
        <v>0.10549999999999993</v>
      </c>
      <c r="L81">
        <f t="shared" si="43"/>
        <v>78</v>
      </c>
      <c r="M81">
        <f t="shared" si="43"/>
        <v>87</v>
      </c>
      <c r="N81" s="11">
        <f t="shared" si="28"/>
        <v>3.6666666666666542E-4</v>
      </c>
      <c r="O81" s="12">
        <f t="shared" si="36"/>
        <v>7.4616741283407704</v>
      </c>
      <c r="P81" s="12">
        <f t="shared" si="37"/>
        <v>0.63038961964768925</v>
      </c>
      <c r="Q81">
        <f t="shared" si="29"/>
        <v>3.0977345909487447E-5</v>
      </c>
      <c r="R81" s="13">
        <f t="shared" si="38"/>
        <v>0.945984363894807</v>
      </c>
      <c r="V81" s="11"/>
      <c r="W81" s="12"/>
      <c r="X81" s="12"/>
      <c r="Z81" s="13"/>
    </row>
    <row r="82" spans="1:26" x14ac:dyDescent="0.25">
      <c r="A82" s="5">
        <v>79</v>
      </c>
      <c r="B82" s="5">
        <v>0.77400000000000002</v>
      </c>
      <c r="C82" s="5">
        <v>0.748</v>
      </c>
      <c r="D82" s="5">
        <v>0.86399999999999999</v>
      </c>
      <c r="E82" s="5">
        <v>0.86899999999999999</v>
      </c>
      <c r="F82" s="5">
        <f t="shared" si="31"/>
        <v>0.76100000000000001</v>
      </c>
      <c r="G82" s="6">
        <f t="shared" si="32"/>
        <v>3.4759358288770081E-2</v>
      </c>
      <c r="H82" s="5">
        <f t="shared" si="33"/>
        <v>0.86650000000000005</v>
      </c>
      <c r="I82" s="6">
        <f t="shared" si="34"/>
        <v>5.7537399309551263E-3</v>
      </c>
      <c r="J82" s="5">
        <f t="shared" si="35"/>
        <v>0.10550000000000004</v>
      </c>
      <c r="L82">
        <f t="shared" si="43"/>
        <v>79</v>
      </c>
      <c r="M82">
        <f t="shared" si="43"/>
        <v>88</v>
      </c>
      <c r="N82" s="11">
        <f t="shared" si="28"/>
        <v>3.6969696969696534E-4</v>
      </c>
      <c r="O82" s="12">
        <f t="shared" si="36"/>
        <v>7.5233408566741025</v>
      </c>
      <c r="P82" s="12">
        <f t="shared" si="37"/>
        <v>0.62584893902966032</v>
      </c>
      <c r="Q82">
        <f t="shared" si="29"/>
        <v>3.07542168639175E-5</v>
      </c>
      <c r="R82" s="13">
        <f t="shared" si="38"/>
        <v>0.94754265342499999</v>
      </c>
      <c r="V82" s="11"/>
      <c r="W82" s="12"/>
      <c r="X82" s="12"/>
      <c r="Z82" s="13"/>
    </row>
    <row r="83" spans="1:26" x14ac:dyDescent="0.25">
      <c r="A83" s="5">
        <v>80</v>
      </c>
      <c r="B83" s="5">
        <v>0.77300000000000002</v>
      </c>
      <c r="C83" s="5">
        <v>0.747</v>
      </c>
      <c r="D83" s="5">
        <v>0.86299999999999999</v>
      </c>
      <c r="E83" s="5">
        <v>0.86899999999999999</v>
      </c>
      <c r="F83" s="5">
        <f t="shared" si="31"/>
        <v>0.76</v>
      </c>
      <c r="G83" s="6">
        <f t="shared" si="32"/>
        <v>3.4805890227577005E-2</v>
      </c>
      <c r="H83" s="5">
        <f t="shared" si="33"/>
        <v>0.86599999999999999</v>
      </c>
      <c r="I83" s="6">
        <f t="shared" si="34"/>
        <v>6.9044879171461515E-3</v>
      </c>
      <c r="J83" s="5">
        <f t="shared" si="35"/>
        <v>0.10599999999999998</v>
      </c>
      <c r="L83">
        <f t="shared" si="43"/>
        <v>80</v>
      </c>
      <c r="M83">
        <f t="shared" si="43"/>
        <v>89</v>
      </c>
      <c r="N83" s="11">
        <f t="shared" si="28"/>
        <v>3.3030303030302962E-4</v>
      </c>
      <c r="O83" s="12">
        <f t="shared" si="36"/>
        <v>6.721673388340041</v>
      </c>
      <c r="P83" s="12">
        <f t="shared" si="37"/>
        <v>0.62584893902966876</v>
      </c>
      <c r="Q83">
        <f t="shared" si="29"/>
        <v>3.075421686391792E-5</v>
      </c>
      <c r="R83" s="13">
        <f t="shared" si="38"/>
        <v>0.93514364423454455</v>
      </c>
      <c r="V83" s="11"/>
      <c r="W83" s="12"/>
      <c r="X83" s="12"/>
      <c r="Z83" s="13"/>
    </row>
    <row r="84" spans="1:26" x14ac:dyDescent="0.25">
      <c r="A84" s="5">
        <v>81</v>
      </c>
      <c r="B84" s="5">
        <v>0.77100000000000002</v>
      </c>
      <c r="C84" s="5">
        <v>0.746</v>
      </c>
      <c r="D84" s="5">
        <v>0.86299999999999999</v>
      </c>
      <c r="E84" s="5">
        <v>0.86799999999999999</v>
      </c>
      <c r="F84" s="5">
        <f t="shared" si="31"/>
        <v>0.75849999999999995</v>
      </c>
      <c r="G84" s="6">
        <f t="shared" si="32"/>
        <v>3.3512064343163568E-2</v>
      </c>
      <c r="H84" s="5">
        <f t="shared" si="33"/>
        <v>0.86549999999999994</v>
      </c>
      <c r="I84" s="6">
        <f t="shared" si="34"/>
        <v>5.7603686635944755E-3</v>
      </c>
      <c r="J84" s="5">
        <f t="shared" si="35"/>
        <v>0.10699999999999998</v>
      </c>
      <c r="L84">
        <f t="shared" si="43"/>
        <v>81</v>
      </c>
      <c r="M84">
        <f t="shared" si="43"/>
        <v>90</v>
      </c>
      <c r="N84" s="11">
        <f t="shared" si="28"/>
        <v>3.0909090909091202E-4</v>
      </c>
      <c r="O84" s="12">
        <f t="shared" si="36"/>
        <v>6.2900062900063505</v>
      </c>
      <c r="P84" s="12">
        <f t="shared" si="37"/>
        <v>0.57020886548354366</v>
      </c>
      <c r="Q84">
        <f t="shared" si="29"/>
        <v>2.8020063649861328E-5</v>
      </c>
      <c r="R84" s="13">
        <f t="shared" si="38"/>
        <v>0.93831168831167955</v>
      </c>
      <c r="V84" s="11"/>
      <c r="W84" s="12"/>
      <c r="X84" s="12"/>
      <c r="Z84" s="13"/>
    </row>
    <row r="85" spans="1:26" x14ac:dyDescent="0.25">
      <c r="A85" s="5">
        <v>82</v>
      </c>
      <c r="B85" s="5">
        <v>0.77</v>
      </c>
      <c r="C85" s="5">
        <v>0.745</v>
      </c>
      <c r="D85" s="5">
        <v>0.86199999999999999</v>
      </c>
      <c r="E85" s="5">
        <v>0.86699999999999999</v>
      </c>
      <c r="F85" s="5">
        <f t="shared" si="31"/>
        <v>0.75750000000000006</v>
      </c>
      <c r="G85" s="6">
        <f t="shared" si="32"/>
        <v>3.35570469798658E-2</v>
      </c>
      <c r="H85" s="5">
        <f t="shared" si="33"/>
        <v>0.86450000000000005</v>
      </c>
      <c r="I85" s="6">
        <f t="shared" si="34"/>
        <v>5.7670126874279177E-3</v>
      </c>
      <c r="J85" s="5">
        <f t="shared" si="35"/>
        <v>0.10699999999999998</v>
      </c>
    </row>
    <row r="86" spans="1:26" x14ac:dyDescent="0.25">
      <c r="A86" s="5">
        <v>83</v>
      </c>
      <c r="B86" s="5">
        <v>0.76900000000000002</v>
      </c>
      <c r="C86" s="5">
        <v>0.74399999999999999</v>
      </c>
      <c r="D86" s="5">
        <v>0.86099999999999999</v>
      </c>
      <c r="E86" s="5">
        <v>0.86599999999999999</v>
      </c>
      <c r="F86" s="5">
        <f t="shared" si="31"/>
        <v>0.75649999999999995</v>
      </c>
      <c r="G86" s="6">
        <f t="shared" si="32"/>
        <v>3.3602150537634441E-2</v>
      </c>
      <c r="H86" s="5">
        <f t="shared" si="33"/>
        <v>0.86349999999999993</v>
      </c>
      <c r="I86" s="6">
        <f t="shared" si="34"/>
        <v>5.7736720554272571E-3</v>
      </c>
      <c r="J86" s="5">
        <f t="shared" si="35"/>
        <v>0.10699999999999998</v>
      </c>
    </row>
    <row r="87" spans="1:26" x14ac:dyDescent="0.25">
      <c r="A87" s="5">
        <v>84</v>
      </c>
      <c r="B87" s="5">
        <v>0.76800000000000002</v>
      </c>
      <c r="C87" s="5">
        <v>0.74299999999999999</v>
      </c>
      <c r="D87" s="5">
        <v>0.86</v>
      </c>
      <c r="E87" s="5">
        <v>0.86599999999999999</v>
      </c>
      <c r="F87" s="5">
        <f t="shared" si="31"/>
        <v>0.75550000000000006</v>
      </c>
      <c r="G87" s="6">
        <f t="shared" si="32"/>
        <v>3.3647375504710662E-2</v>
      </c>
      <c r="H87" s="5">
        <f t="shared" si="33"/>
        <v>0.86299999999999999</v>
      </c>
      <c r="I87" s="6">
        <f t="shared" si="34"/>
        <v>6.9284064665127085E-3</v>
      </c>
      <c r="J87" s="5">
        <f t="shared" si="35"/>
        <v>0.10749999999999993</v>
      </c>
    </row>
    <row r="88" spans="1:26" x14ac:dyDescent="0.25">
      <c r="A88" s="5">
        <v>85</v>
      </c>
      <c r="B88" s="5">
        <v>0.76700000000000002</v>
      </c>
      <c r="C88" s="5">
        <v>0.74199999999999999</v>
      </c>
      <c r="D88" s="5">
        <v>0.86</v>
      </c>
      <c r="E88" s="5">
        <v>0.86499999999999999</v>
      </c>
      <c r="F88" s="5">
        <f t="shared" si="31"/>
        <v>0.75449999999999995</v>
      </c>
      <c r="G88" s="6">
        <f t="shared" si="32"/>
        <v>3.3692722371967687E-2</v>
      </c>
      <c r="H88" s="5">
        <f t="shared" si="33"/>
        <v>0.86250000000000004</v>
      </c>
      <c r="I88" s="6">
        <f t="shared" si="34"/>
        <v>5.7803468208092535E-3</v>
      </c>
      <c r="J88" s="5">
        <f t="shared" si="35"/>
        <v>0.1080000000000001</v>
      </c>
    </row>
    <row r="89" spans="1:26" x14ac:dyDescent="0.25">
      <c r="A89" s="5">
        <v>86</v>
      </c>
      <c r="B89" s="5">
        <v>0.76600000000000001</v>
      </c>
      <c r="C89" s="5">
        <v>0.74099999999999999</v>
      </c>
      <c r="D89" s="5">
        <v>0.85899999999999999</v>
      </c>
      <c r="E89" s="5">
        <v>0.86399999999999999</v>
      </c>
      <c r="F89" s="5">
        <f t="shared" si="31"/>
        <v>0.75350000000000006</v>
      </c>
      <c r="G89" s="6">
        <f t="shared" si="32"/>
        <v>3.3738191632928502E-2</v>
      </c>
      <c r="H89" s="5">
        <f t="shared" si="33"/>
        <v>0.86149999999999993</v>
      </c>
      <c r="I89" s="6">
        <f t="shared" si="34"/>
        <v>5.7870370370370419E-3</v>
      </c>
      <c r="J89" s="5">
        <f t="shared" si="35"/>
        <v>0.10799999999999987</v>
      </c>
      <c r="N89">
        <f t="array" ref="N89:O93">LINEST(J3:J12,A3:A12,TRUE,TRUE)</f>
        <v>2.4757575757575721E-3</v>
      </c>
      <c r="O89">
        <v>1.5109090909090976E-2</v>
      </c>
    </row>
    <row r="90" spans="1:26" x14ac:dyDescent="0.25">
      <c r="A90" s="5">
        <v>87</v>
      </c>
      <c r="B90" s="5">
        <v>0.76400000000000001</v>
      </c>
      <c r="C90" s="5">
        <v>0.73899999999999999</v>
      </c>
      <c r="D90" s="5">
        <v>0.85799999999999998</v>
      </c>
      <c r="E90" s="5">
        <v>0.86299999999999999</v>
      </c>
      <c r="F90" s="5">
        <f t="shared" si="31"/>
        <v>0.75150000000000006</v>
      </c>
      <c r="G90" s="6">
        <f t="shared" si="32"/>
        <v>3.3829499323410041E-2</v>
      </c>
      <c r="H90" s="5">
        <f t="shared" si="33"/>
        <v>0.86050000000000004</v>
      </c>
      <c r="I90" s="6">
        <f t="shared" si="34"/>
        <v>5.7937427578215583E-3</v>
      </c>
      <c r="J90" s="5">
        <f t="shared" si="35"/>
        <v>0.10899999999999999</v>
      </c>
      <c r="N90">
        <v>6.0946016245818298E-5</v>
      </c>
      <c r="O90">
        <v>3.2536269230308676E-4</v>
      </c>
    </row>
    <row r="91" spans="1:26" x14ac:dyDescent="0.25">
      <c r="A91" s="5">
        <v>88</v>
      </c>
      <c r="B91" s="5">
        <v>0.76300000000000001</v>
      </c>
      <c r="C91" s="5">
        <v>0.73799999999999999</v>
      </c>
      <c r="D91" s="5">
        <v>0.85699999999999998</v>
      </c>
      <c r="E91" s="5">
        <v>0.86199999999999999</v>
      </c>
      <c r="F91" s="5">
        <f t="shared" si="31"/>
        <v>0.75049999999999994</v>
      </c>
      <c r="G91" s="6">
        <f t="shared" si="32"/>
        <v>3.3875338753387566E-2</v>
      </c>
      <c r="H91" s="5">
        <f t="shared" si="33"/>
        <v>0.85949999999999993</v>
      </c>
      <c r="I91" s="6">
        <f t="shared" si="34"/>
        <v>5.8004640371229748E-3</v>
      </c>
      <c r="J91" s="5">
        <f t="shared" si="35"/>
        <v>0.10899999999999999</v>
      </c>
      <c r="N91">
        <v>0.99517536993551681</v>
      </c>
      <c r="O91">
        <v>5.5356968300244969E-4</v>
      </c>
    </row>
    <row r="92" spans="1:26" x14ac:dyDescent="0.25">
      <c r="A92" s="5">
        <v>89</v>
      </c>
      <c r="B92" s="5">
        <v>0.76200000000000001</v>
      </c>
      <c r="C92" s="5">
        <v>0.73699999999999999</v>
      </c>
      <c r="D92" s="5">
        <v>0.85599999999999998</v>
      </c>
      <c r="E92" s="5">
        <v>0.86099999999999999</v>
      </c>
      <c r="F92" s="5">
        <f t="shared" si="31"/>
        <v>0.74950000000000006</v>
      </c>
      <c r="G92" s="6">
        <f t="shared" si="32"/>
        <v>3.3921302578019029E-2</v>
      </c>
      <c r="H92" s="5">
        <f t="shared" si="33"/>
        <v>0.85850000000000004</v>
      </c>
      <c r="I92" s="6">
        <f t="shared" si="34"/>
        <v>5.8072009291521539E-3</v>
      </c>
      <c r="J92" s="5">
        <f t="shared" si="35"/>
        <v>0.10899999999999999</v>
      </c>
      <c r="N92">
        <v>1650.1582200245077</v>
      </c>
      <c r="O92">
        <v>8</v>
      </c>
    </row>
    <row r="93" spans="1:26" x14ac:dyDescent="0.25">
      <c r="A93" s="5">
        <v>90</v>
      </c>
      <c r="B93" s="5">
        <v>0.76100000000000001</v>
      </c>
      <c r="C93" s="5">
        <v>0.73699999999999999</v>
      </c>
      <c r="D93" s="5">
        <v>0.85599999999999998</v>
      </c>
      <c r="E93" s="5">
        <v>0.86099999999999999</v>
      </c>
      <c r="F93" s="5">
        <f t="shared" si="31"/>
        <v>0.749</v>
      </c>
      <c r="G93" s="6">
        <f t="shared" si="32"/>
        <v>3.2564450474898268E-2</v>
      </c>
      <c r="H93" s="5">
        <f t="shared" si="33"/>
        <v>0.85850000000000004</v>
      </c>
      <c r="I93" s="6">
        <f t="shared" si="34"/>
        <v>5.8072009291521539E-3</v>
      </c>
      <c r="J93" s="5">
        <f t="shared" si="35"/>
        <v>0.10950000000000004</v>
      </c>
      <c r="N93">
        <v>5.0567348484848308E-4</v>
      </c>
      <c r="O93">
        <v>2.4515151515154612E-6</v>
      </c>
    </row>
  </sheetData>
  <mergeCells count="2">
    <mergeCell ref="L1:R1"/>
    <mergeCell ref="T1:Z1"/>
  </mergeCells>
  <conditionalFormatting sqref="O3:P84">
    <cfRule type="top10" dxfId="17" priority="2" rank="1"/>
  </conditionalFormatting>
  <conditionalFormatting sqref="W10:X84 X3:X9">
    <cfRule type="top10" dxfId="16" priority="1" rank="1"/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N93"/>
  <sheetViews>
    <sheetView topLeftCell="M1" zoomScale="85" zoomScaleNormal="85" workbookViewId="0">
      <selection activeCell="AC3" sqref="AC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40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40" ht="76.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  <c r="AC2" s="15" t="s">
        <v>22</v>
      </c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x14ac:dyDescent="0.25">
      <c r="A3" s="5">
        <v>0</v>
      </c>
      <c r="B3" s="5">
        <v>0.88900000000000001</v>
      </c>
      <c r="C3" s="5">
        <v>0.89900000000000002</v>
      </c>
      <c r="D3" s="5">
        <v>0.91900000000000004</v>
      </c>
      <c r="E3" s="5">
        <v>0.92200000000000004</v>
      </c>
      <c r="F3" s="5">
        <f>AVERAGE(B3:C3)</f>
        <v>0.89400000000000002</v>
      </c>
      <c r="G3" s="6">
        <f>ABS((C3-B3)/C3)</f>
        <v>1.1123470522803124E-2</v>
      </c>
      <c r="H3" s="5">
        <f>AVERAGE(D3:E3)</f>
        <v>0.9205000000000001</v>
      </c>
      <c r="I3" s="6">
        <f>ABS((E3-D3)/E3)</f>
        <v>3.2537960954446884E-3</v>
      </c>
      <c r="J3" s="5">
        <f>D3-F3</f>
        <v>2.5000000000000022E-2</v>
      </c>
      <c r="L3" s="7">
        <v>0</v>
      </c>
      <c r="M3" s="7">
        <v>9</v>
      </c>
      <c r="N3" s="8">
        <f t="shared" ref="N3:N34" si="0">LINEST(J3:J12,A3:A12,TRUE,FALSE)</f>
        <v>2.3787878787878791E-3</v>
      </c>
      <c r="O3" s="9">
        <f>((((N3/13650)/0.3)*0.0001)/0.0012)*1000000000</f>
        <v>48.40838174171509</v>
      </c>
      <c r="P3" s="9">
        <f>((((Q3/13650)/0.3)*0.0001)/0.0012)*1000000000</f>
        <v>0.86333419666754363</v>
      </c>
      <c r="Q3" s="7">
        <f t="shared" ref="Q3:Q34" si="1">(STEYX(J3:J12,A3:A12))/(STDEV(A3:A12)*SQRT(COUNT(A3:A12)-1))</f>
        <v>4.2424242424243087E-5</v>
      </c>
      <c r="R3" s="10">
        <f>RSQ(J3:J12,A3:A12)</f>
        <v>0.99746193304229724</v>
      </c>
      <c r="S3" s="7"/>
      <c r="T3" s="7">
        <v>0</v>
      </c>
      <c r="U3" s="7">
        <v>19</v>
      </c>
      <c r="V3" s="8">
        <f>LINEST(J3:J22,A3:A22,TRUE,FALSE)</f>
        <v>2.3503759398496244E-3</v>
      </c>
      <c r="W3" s="9">
        <f>((((V3/13650)/0.3)*0.0001)/0.0012)*1000000000</f>
        <v>47.830198206138078</v>
      </c>
      <c r="X3" s="9">
        <f>((((Y3/13650)/0.3)*0.0001)/0.0012)*1000000000</f>
        <v>0.41225402059581928</v>
      </c>
      <c r="Y3" s="7">
        <f t="shared" ref="Y3:Y34" si="2">(STEYX(J3:J22,A3:A22))/(STDEV(A3:A22)*SQRT(COUNT(A3:A22)-1))</f>
        <v>2.0258162572078559E-5</v>
      </c>
      <c r="Z3" s="10">
        <f>RSQ(J3:J22,A3:A22)</f>
        <v>0.99866458087696564</v>
      </c>
    </row>
    <row r="4" spans="1:40" x14ac:dyDescent="0.25">
      <c r="A4" s="5">
        <v>1</v>
      </c>
      <c r="B4" s="5">
        <v>0.88700000000000001</v>
      </c>
      <c r="C4" s="5">
        <v>0.89600000000000002</v>
      </c>
      <c r="D4" s="5">
        <v>0.91900000000000004</v>
      </c>
      <c r="E4" s="5">
        <v>0.92200000000000004</v>
      </c>
      <c r="F4" s="5">
        <f t="shared" ref="F4:F67" si="3">AVERAGE(B4:C4)</f>
        <v>0.89149999999999996</v>
      </c>
      <c r="G4" s="6">
        <f t="shared" ref="G4:G67" si="4">ABS((C4-B4)/C4)</f>
        <v>1.0044642857142867E-2</v>
      </c>
      <c r="H4" s="5">
        <f t="shared" ref="H4:H67" si="5">AVERAGE(D4:E4)</f>
        <v>0.9205000000000001</v>
      </c>
      <c r="I4" s="6">
        <f t="shared" ref="I4:I67" si="6">ABS((E4-D4)/E4)</f>
        <v>3.2537960954446884E-3</v>
      </c>
      <c r="J4" s="5">
        <f t="shared" ref="J4:J67" si="7">D4-F4</f>
        <v>2.750000000000008E-2</v>
      </c>
      <c r="L4" s="7">
        <f>L3+1</f>
        <v>1</v>
      </c>
      <c r="M4" s="7">
        <f>M3+1</f>
        <v>10</v>
      </c>
      <c r="N4" s="8">
        <f t="shared" si="0"/>
        <v>2.4000000000000024E-3</v>
      </c>
      <c r="O4" s="9">
        <f t="shared" ref="O4:O67" si="8">((((N4/13650)/0.3)*0.0001)/0.0012)*1000000000</f>
        <v>48.840048840048894</v>
      </c>
      <c r="P4" s="9">
        <f t="shared" ref="P4:P67" si="9">((((Q4/13650)/0.3)*0.0001)/0.0012)*1000000000</f>
        <v>0.93725312672332928</v>
      </c>
      <c r="Q4" s="7">
        <f t="shared" si="1"/>
        <v>4.6056618647184391E-5</v>
      </c>
      <c r="R4" s="10">
        <f t="shared" ref="R4:R67" si="10">RSQ(J4:J13,A4:A13)</f>
        <v>0.99706252622744396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2.3334586466165416E-3</v>
      </c>
      <c r="W4" s="9">
        <f t="shared" ref="W4:W67" si="12">((((V4/13650)/0.3)*0.0001)/0.0012)*1000000000</f>
        <v>47.485930944577575</v>
      </c>
      <c r="X4" s="9">
        <f t="shared" ref="X4:X67" si="13">((((Y4/13650)/0.3)*0.0001)/0.0012)*1000000000</f>
        <v>0.42792786838428076</v>
      </c>
      <c r="Y4" s="7">
        <f t="shared" si="2"/>
        <v>2.1028375452403555E-5</v>
      </c>
      <c r="Z4" s="10">
        <f t="shared" ref="Z4:Z67" si="14">RSQ(J4:J23,A4:A23)</f>
        <v>0.99854034791908097</v>
      </c>
    </row>
    <row r="5" spans="1:40" x14ac:dyDescent="0.25">
      <c r="A5" s="5">
        <v>2</v>
      </c>
      <c r="B5" s="5">
        <v>0.88400000000000001</v>
      </c>
      <c r="C5" s="5">
        <v>0.89300000000000002</v>
      </c>
      <c r="D5" s="5">
        <v>0.91900000000000004</v>
      </c>
      <c r="E5" s="5">
        <v>0.92100000000000004</v>
      </c>
      <c r="F5" s="5">
        <f t="shared" si="3"/>
        <v>0.88850000000000007</v>
      </c>
      <c r="G5" s="6">
        <f t="shared" si="4"/>
        <v>1.0078387458006727E-2</v>
      </c>
      <c r="H5" s="5">
        <f t="shared" si="5"/>
        <v>0.92</v>
      </c>
      <c r="I5" s="6">
        <f t="shared" si="6"/>
        <v>2.1715526601520105E-3</v>
      </c>
      <c r="J5" s="5">
        <f t="shared" si="7"/>
        <v>3.0499999999999972E-2</v>
      </c>
      <c r="L5" s="7">
        <f>L4+1</f>
        <v>2</v>
      </c>
      <c r="M5" s="7">
        <f t="shared" ref="M5:M68" si="15">M4+1</f>
        <v>11</v>
      </c>
      <c r="N5" s="8">
        <f t="shared" si="0"/>
        <v>2.3727272727272776E-3</v>
      </c>
      <c r="O5" s="9">
        <f t="shared" si="8"/>
        <v>48.28504828504839</v>
      </c>
      <c r="P5" s="9">
        <f t="shared" si="9"/>
        <v>0.99051432544056783</v>
      </c>
      <c r="Q5" s="7">
        <f t="shared" si="1"/>
        <v>4.8673873952149493E-5</v>
      </c>
      <c r="R5" s="10">
        <f t="shared" si="10"/>
        <v>0.99664473716294932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2.3075187969924826E-3</v>
      </c>
      <c r="W5" s="9">
        <f t="shared" si="12"/>
        <v>46.958054476851501</v>
      </c>
      <c r="X5" s="9">
        <f t="shared" si="13"/>
        <v>0.48725463321314616</v>
      </c>
      <c r="Y5" s="7">
        <f t="shared" si="2"/>
        <v>2.3943692676094005E-5</v>
      </c>
      <c r="Z5" s="10">
        <f t="shared" si="14"/>
        <v>0.99806570191951582</v>
      </c>
    </row>
    <row r="6" spans="1:40" x14ac:dyDescent="0.25">
      <c r="A6" s="5">
        <v>3</v>
      </c>
      <c r="B6" s="5">
        <v>0.88100000000000001</v>
      </c>
      <c r="C6" s="5">
        <v>0.89</v>
      </c>
      <c r="D6" s="5">
        <v>0.91800000000000004</v>
      </c>
      <c r="E6" s="5">
        <v>0.92</v>
      </c>
      <c r="F6" s="5">
        <f t="shared" si="3"/>
        <v>0.88549999999999995</v>
      </c>
      <c r="G6" s="6">
        <f t="shared" si="4"/>
        <v>1.0112359550561806E-2</v>
      </c>
      <c r="H6" s="5">
        <f t="shared" si="5"/>
        <v>0.91900000000000004</v>
      </c>
      <c r="I6" s="6">
        <f t="shared" si="6"/>
        <v>2.1739130434782626E-3</v>
      </c>
      <c r="J6" s="5">
        <f t="shared" si="7"/>
        <v>3.2500000000000084E-2</v>
      </c>
      <c r="L6" s="7">
        <f t="shared" ref="L6:L21" si="17">L5+1</f>
        <v>3</v>
      </c>
      <c r="M6" s="7">
        <f t="shared" si="15"/>
        <v>12</v>
      </c>
      <c r="N6" s="8">
        <f t="shared" si="0"/>
        <v>2.36969696969697E-3</v>
      </c>
      <c r="O6" s="9">
        <f t="shared" si="8"/>
        <v>48.223381556714912</v>
      </c>
      <c r="P6" s="9">
        <f t="shared" si="9"/>
        <v>1.0095278513921278</v>
      </c>
      <c r="Q6" s="7">
        <f t="shared" si="1"/>
        <v>4.9608198617409144E-5</v>
      </c>
      <c r="R6" s="10">
        <f t="shared" si="10"/>
        <v>0.99650625419607974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2.2962406015037606E-3</v>
      </c>
      <c r="W6" s="9">
        <f t="shared" si="12"/>
        <v>46.728542969144506</v>
      </c>
      <c r="X6" s="9">
        <f t="shared" si="13"/>
        <v>0.51414018259946581</v>
      </c>
      <c r="Y6" s="7">
        <f t="shared" si="2"/>
        <v>2.5264848572937745E-5</v>
      </c>
      <c r="Z6" s="10">
        <f t="shared" si="14"/>
        <v>0.99782566832562303</v>
      </c>
    </row>
    <row r="7" spans="1:40" x14ac:dyDescent="0.25">
      <c r="A7" s="5">
        <v>4</v>
      </c>
      <c r="B7" s="5">
        <v>0.879</v>
      </c>
      <c r="C7" s="5">
        <v>0.88700000000000001</v>
      </c>
      <c r="D7" s="5">
        <v>0.91700000000000004</v>
      </c>
      <c r="E7" s="5">
        <v>0.92</v>
      </c>
      <c r="F7" s="5">
        <f t="shared" si="3"/>
        <v>0.88300000000000001</v>
      </c>
      <c r="G7" s="6">
        <f t="shared" si="4"/>
        <v>9.019165727170245E-3</v>
      </c>
      <c r="H7" s="5">
        <f t="shared" si="5"/>
        <v>0.91850000000000009</v>
      </c>
      <c r="I7" s="6">
        <f t="shared" si="6"/>
        <v>3.2608695652173942E-3</v>
      </c>
      <c r="J7" s="5">
        <f t="shared" si="7"/>
        <v>3.400000000000003E-2</v>
      </c>
      <c r="L7" s="7">
        <f t="shared" si="17"/>
        <v>4</v>
      </c>
      <c r="M7" s="7">
        <f t="shared" si="15"/>
        <v>13</v>
      </c>
      <c r="N7" s="8">
        <f t="shared" si="0"/>
        <v>2.4181818181818185E-3</v>
      </c>
      <c r="O7" s="9">
        <f t="shared" si="8"/>
        <v>49.21004921004922</v>
      </c>
      <c r="P7" s="9">
        <f t="shared" si="9"/>
        <v>1.0244846342445608</v>
      </c>
      <c r="Q7" s="7">
        <f t="shared" si="1"/>
        <v>5.0343174926777716E-5</v>
      </c>
      <c r="R7" s="10">
        <f t="shared" si="10"/>
        <v>0.99654466582787149</v>
      </c>
      <c r="S7" s="7"/>
      <c r="T7" s="7">
        <f t="shared" si="18"/>
        <v>4</v>
      </c>
      <c r="U7" s="7">
        <f t="shared" si="16"/>
        <v>23</v>
      </c>
      <c r="V7" s="8">
        <f t="shared" si="11"/>
        <v>2.2560150375939871E-3</v>
      </c>
      <c r="W7" s="9">
        <f t="shared" si="12"/>
        <v>45.909951924989564</v>
      </c>
      <c r="X7" s="9">
        <f t="shared" si="13"/>
        <v>0.67195264329116977</v>
      </c>
      <c r="Y7" s="7">
        <f t="shared" si="2"/>
        <v>3.3019752891328075E-5</v>
      </c>
      <c r="Z7" s="10">
        <f t="shared" si="14"/>
        <v>0.99615881922376281</v>
      </c>
    </row>
    <row r="8" spans="1:40" x14ac:dyDescent="0.25">
      <c r="A8" s="5">
        <v>5</v>
      </c>
      <c r="B8" s="5">
        <v>0.876</v>
      </c>
      <c r="C8" s="5">
        <v>0.88400000000000001</v>
      </c>
      <c r="D8" s="5">
        <v>0.91700000000000004</v>
      </c>
      <c r="E8" s="5">
        <v>0.91900000000000004</v>
      </c>
      <c r="F8" s="5">
        <f t="shared" si="3"/>
        <v>0.88</v>
      </c>
      <c r="G8" s="6">
        <f t="shared" si="4"/>
        <v>9.0497737556561163E-3</v>
      </c>
      <c r="H8" s="5">
        <f t="shared" si="5"/>
        <v>0.91800000000000004</v>
      </c>
      <c r="I8" s="6">
        <f t="shared" si="6"/>
        <v>2.1762785636561498E-3</v>
      </c>
      <c r="J8" s="5">
        <f t="shared" si="7"/>
        <v>3.7000000000000033E-2</v>
      </c>
      <c r="L8" s="7">
        <f t="shared" si="17"/>
        <v>5</v>
      </c>
      <c r="M8" s="7">
        <f t="shared" si="15"/>
        <v>14</v>
      </c>
      <c r="N8" s="8">
        <f t="shared" si="0"/>
        <v>2.4121212121212109E-3</v>
      </c>
      <c r="O8" s="9">
        <f t="shared" si="8"/>
        <v>49.086715753382407</v>
      </c>
      <c r="P8" s="9">
        <f t="shared" si="9"/>
        <v>0.99816319829794664</v>
      </c>
      <c r="Q8" s="7">
        <f t="shared" si="1"/>
        <v>4.9049739564361091E-5</v>
      </c>
      <c r="R8" s="10">
        <f t="shared" si="10"/>
        <v>0.99670290949360718</v>
      </c>
      <c r="S8" s="7"/>
      <c r="T8" s="7">
        <f t="shared" si="18"/>
        <v>5</v>
      </c>
      <c r="U8" s="7">
        <f t="shared" si="16"/>
        <v>24</v>
      </c>
      <c r="V8" s="8">
        <f t="shared" si="11"/>
        <v>2.2026315789473697E-3</v>
      </c>
      <c r="W8" s="9">
        <f t="shared" si="12"/>
        <v>44.823597455176433</v>
      </c>
      <c r="X8" s="9">
        <f t="shared" si="13"/>
        <v>0.72356704437413488</v>
      </c>
      <c r="Y8" s="7">
        <f t="shared" si="2"/>
        <v>3.5556084560544977E-5</v>
      </c>
      <c r="Z8" s="10">
        <f t="shared" si="14"/>
        <v>0.99533142479630055</v>
      </c>
    </row>
    <row r="9" spans="1:40" x14ac:dyDescent="0.25">
      <c r="A9" s="5">
        <v>6</v>
      </c>
      <c r="B9" s="5">
        <v>0.873</v>
      </c>
      <c r="C9" s="5">
        <v>0.88100000000000001</v>
      </c>
      <c r="D9" s="5">
        <v>0.91600000000000004</v>
      </c>
      <c r="E9" s="5">
        <v>0.91900000000000004</v>
      </c>
      <c r="F9" s="5">
        <f t="shared" si="3"/>
        <v>0.877</v>
      </c>
      <c r="G9" s="6">
        <f t="shared" si="4"/>
        <v>9.0805902383655022E-3</v>
      </c>
      <c r="H9" s="5">
        <f t="shared" si="5"/>
        <v>0.91749999999999998</v>
      </c>
      <c r="I9" s="6">
        <f t="shared" si="6"/>
        <v>3.2644178454842247E-3</v>
      </c>
      <c r="J9" s="5">
        <f t="shared" si="7"/>
        <v>3.9000000000000035E-2</v>
      </c>
      <c r="L9" s="7">
        <f t="shared" si="17"/>
        <v>6</v>
      </c>
      <c r="M9" s="7">
        <f t="shared" si="15"/>
        <v>15</v>
      </c>
      <c r="N9" s="8">
        <f t="shared" si="0"/>
        <v>2.3848484848484814E-3</v>
      </c>
      <c r="O9" s="9">
        <f t="shared" si="8"/>
        <v>48.531715198381804</v>
      </c>
      <c r="P9" s="9">
        <f t="shared" si="9"/>
        <v>1.0645327821334463</v>
      </c>
      <c r="Q9" s="7">
        <f t="shared" si="1"/>
        <v>5.231114091403754E-5</v>
      </c>
      <c r="R9" s="10">
        <f t="shared" si="10"/>
        <v>0.99616567994042615</v>
      </c>
      <c r="S9" s="7"/>
      <c r="T9" s="7">
        <f t="shared" si="18"/>
        <v>6</v>
      </c>
      <c r="U9" s="7">
        <f t="shared" si="16"/>
        <v>25</v>
      </c>
      <c r="V9" s="8">
        <f t="shared" si="11"/>
        <v>2.1661654135338355E-3</v>
      </c>
      <c r="W9" s="9">
        <f t="shared" si="12"/>
        <v>44.081510246923813</v>
      </c>
      <c r="X9" s="9">
        <f t="shared" si="13"/>
        <v>0.73438369507685075</v>
      </c>
      <c r="Y9" s="7">
        <f t="shared" si="2"/>
        <v>3.6087614776076443E-5</v>
      </c>
      <c r="Z9" s="10">
        <f t="shared" si="14"/>
        <v>0.99502902731085952</v>
      </c>
    </row>
    <row r="10" spans="1:40" x14ac:dyDescent="0.25">
      <c r="A10" s="5">
        <v>7</v>
      </c>
      <c r="B10" s="5">
        <v>0.871</v>
      </c>
      <c r="C10" s="5">
        <v>0.877</v>
      </c>
      <c r="D10" s="5">
        <v>0.91600000000000004</v>
      </c>
      <c r="E10" s="5">
        <v>0.91800000000000004</v>
      </c>
      <c r="F10" s="5">
        <f t="shared" si="3"/>
        <v>0.874</v>
      </c>
      <c r="G10" s="6">
        <f t="shared" si="4"/>
        <v>6.8415051311288546E-3</v>
      </c>
      <c r="H10" s="5">
        <f t="shared" si="5"/>
        <v>0.91700000000000004</v>
      </c>
      <c r="I10" s="6">
        <f t="shared" si="6"/>
        <v>2.1786492374727688E-3</v>
      </c>
      <c r="J10" s="5">
        <f t="shared" si="7"/>
        <v>4.2000000000000037E-2</v>
      </c>
      <c r="L10" s="7">
        <f t="shared" si="17"/>
        <v>7</v>
      </c>
      <c r="M10" s="7">
        <f t="shared" si="15"/>
        <v>16</v>
      </c>
      <c r="N10" s="8">
        <f t="shared" si="0"/>
        <v>2.3696969696969709E-3</v>
      </c>
      <c r="O10" s="9">
        <f t="shared" si="8"/>
        <v>48.223381556714926</v>
      </c>
      <c r="P10" s="9">
        <f t="shared" si="9"/>
        <v>1.0095278513921446</v>
      </c>
      <c r="Q10" s="7">
        <f t="shared" si="1"/>
        <v>4.9608198617409971E-5</v>
      </c>
      <c r="R10" s="10">
        <f t="shared" si="10"/>
        <v>0.99650625419607974</v>
      </c>
      <c r="S10" s="7"/>
      <c r="T10" s="7">
        <f t="shared" si="18"/>
        <v>7</v>
      </c>
      <c r="U10" s="7">
        <f t="shared" si="16"/>
        <v>26</v>
      </c>
      <c r="V10" s="8">
        <f t="shared" si="11"/>
        <v>2.1101503759398499E-3</v>
      </c>
      <c r="W10" s="9">
        <f t="shared" si="12"/>
        <v>42.941603091979047</v>
      </c>
      <c r="X10" s="9">
        <f t="shared" si="13"/>
        <v>0.75712175368248547</v>
      </c>
      <c r="Y10" s="7">
        <f t="shared" si="2"/>
        <v>3.7204962975957328E-5</v>
      </c>
      <c r="Z10" s="10">
        <f t="shared" si="14"/>
        <v>0.99443552649964717</v>
      </c>
    </row>
    <row r="11" spans="1:40" x14ac:dyDescent="0.25">
      <c r="A11" s="5">
        <v>8</v>
      </c>
      <c r="B11" s="5">
        <v>0.86799999999999999</v>
      </c>
      <c r="C11" s="5">
        <v>0.875</v>
      </c>
      <c r="D11" s="5">
        <v>0.91600000000000004</v>
      </c>
      <c r="E11" s="5">
        <v>0.91800000000000004</v>
      </c>
      <c r="F11" s="5">
        <f t="shared" si="3"/>
        <v>0.87149999999999994</v>
      </c>
      <c r="G11" s="6">
        <f t="shared" si="4"/>
        <v>8.0000000000000071E-3</v>
      </c>
      <c r="H11" s="5">
        <f t="shared" si="5"/>
        <v>0.91700000000000004</v>
      </c>
      <c r="I11" s="6">
        <f t="shared" si="6"/>
        <v>2.1786492374727688E-3</v>
      </c>
      <c r="J11" s="5">
        <f t="shared" si="7"/>
        <v>4.4500000000000095E-2</v>
      </c>
      <c r="L11" s="7">
        <f t="shared" si="17"/>
        <v>8</v>
      </c>
      <c r="M11" s="7">
        <f t="shared" si="15"/>
        <v>17</v>
      </c>
      <c r="N11" s="8">
        <f t="shared" si="0"/>
        <v>2.3666666666666641E-3</v>
      </c>
      <c r="O11" s="9">
        <f t="shared" si="8"/>
        <v>48.161714828381456</v>
      </c>
      <c r="P11" s="9">
        <f t="shared" si="9"/>
        <v>1.0123490805110056</v>
      </c>
      <c r="Q11" s="7">
        <f t="shared" si="1"/>
        <v>4.9746833816310811E-5</v>
      </c>
      <c r="R11" s="10">
        <f t="shared" si="10"/>
        <v>0.99647779754524035</v>
      </c>
      <c r="S11" s="7"/>
      <c r="T11" s="7">
        <f t="shared" si="18"/>
        <v>8</v>
      </c>
      <c r="U11" s="7">
        <f t="shared" si="16"/>
        <v>27</v>
      </c>
      <c r="V11" s="8">
        <f t="shared" si="11"/>
        <v>2.0375939849624066E-3</v>
      </c>
      <c r="W11" s="9">
        <f t="shared" si="12"/>
        <v>41.465079059064038</v>
      </c>
      <c r="X11" s="9">
        <f t="shared" si="13"/>
        <v>0.95043508370921237</v>
      </c>
      <c r="Y11" s="7">
        <f t="shared" si="2"/>
        <v>4.6704380013470688E-5</v>
      </c>
      <c r="Z11" s="10">
        <f t="shared" si="14"/>
        <v>0.99063161752536255</v>
      </c>
    </row>
    <row r="12" spans="1:40" x14ac:dyDescent="0.25">
      <c r="A12" s="5">
        <v>9</v>
      </c>
      <c r="B12" s="5">
        <v>0.86499999999999999</v>
      </c>
      <c r="C12" s="5">
        <v>0.872</v>
      </c>
      <c r="D12" s="5">
        <v>0.91500000000000004</v>
      </c>
      <c r="E12" s="5">
        <v>0.91900000000000004</v>
      </c>
      <c r="F12" s="5">
        <f t="shared" si="3"/>
        <v>0.86850000000000005</v>
      </c>
      <c r="G12" s="6">
        <f t="shared" si="4"/>
        <v>8.0275229357798239E-3</v>
      </c>
      <c r="H12" s="5">
        <f t="shared" si="5"/>
        <v>0.91700000000000004</v>
      </c>
      <c r="I12" s="6">
        <f t="shared" si="6"/>
        <v>4.3525571273122995E-3</v>
      </c>
      <c r="J12" s="5">
        <f t="shared" si="7"/>
        <v>4.6499999999999986E-2</v>
      </c>
      <c r="L12" s="7">
        <f t="shared" si="17"/>
        <v>9</v>
      </c>
      <c r="M12" s="7">
        <f t="shared" si="15"/>
        <v>18</v>
      </c>
      <c r="N12" s="8">
        <f t="shared" si="0"/>
        <v>2.2999999999999991E-3</v>
      </c>
      <c r="O12" s="9">
        <f t="shared" si="8"/>
        <v>46.8050468050468</v>
      </c>
      <c r="P12" s="9">
        <f t="shared" si="9"/>
        <v>1.3946772829514906</v>
      </c>
      <c r="Q12" s="7">
        <f t="shared" si="1"/>
        <v>6.8534441684236228E-5</v>
      </c>
      <c r="R12" s="10">
        <f t="shared" si="10"/>
        <v>0.99294693134633938</v>
      </c>
      <c r="S12" s="7"/>
      <c r="T12" s="7">
        <f t="shared" si="18"/>
        <v>9</v>
      </c>
      <c r="U12" s="7">
        <f t="shared" si="16"/>
        <v>28</v>
      </c>
      <c r="V12" s="8">
        <f t="shared" si="11"/>
        <v>1.9665413533834601E-3</v>
      </c>
      <c r="W12" s="9">
        <f t="shared" si="12"/>
        <v>40.019156560509977</v>
      </c>
      <c r="X12" s="9">
        <f t="shared" si="13"/>
        <v>1.0748448619335391</v>
      </c>
      <c r="Y12" s="7">
        <f t="shared" si="2"/>
        <v>5.2817876515414109E-5</v>
      </c>
      <c r="Z12" s="10">
        <f t="shared" si="14"/>
        <v>0.98718184928327868</v>
      </c>
    </row>
    <row r="13" spans="1:40" x14ac:dyDescent="0.25">
      <c r="A13" s="5">
        <v>10</v>
      </c>
      <c r="B13" s="5">
        <v>0.86199999999999999</v>
      </c>
      <c r="C13" s="5">
        <v>0.86899999999999999</v>
      </c>
      <c r="D13" s="5">
        <v>0.91500000000000004</v>
      </c>
      <c r="E13" s="5">
        <v>0.91600000000000004</v>
      </c>
      <c r="F13" s="5">
        <f t="shared" si="3"/>
        <v>0.86549999999999994</v>
      </c>
      <c r="G13" s="6">
        <f t="shared" si="4"/>
        <v>8.0552359033371768E-3</v>
      </c>
      <c r="H13" s="5">
        <f t="shared" si="5"/>
        <v>0.91549999999999998</v>
      </c>
      <c r="I13" s="6">
        <f t="shared" si="6"/>
        <v>1.09170305676856E-3</v>
      </c>
      <c r="J13" s="5">
        <f t="shared" si="7"/>
        <v>4.9500000000000099E-2</v>
      </c>
      <c r="L13" s="7">
        <f t="shared" si="17"/>
        <v>10</v>
      </c>
      <c r="M13" s="7">
        <f t="shared" si="15"/>
        <v>19</v>
      </c>
      <c r="N13" s="8">
        <f t="shared" si="0"/>
        <v>2.2636363636363639E-3</v>
      </c>
      <c r="O13" s="9">
        <f t="shared" si="8"/>
        <v>46.065046065046083</v>
      </c>
      <c r="P13" s="9">
        <f t="shared" si="9"/>
        <v>1.3699177298949943</v>
      </c>
      <c r="Q13" s="7">
        <f t="shared" si="1"/>
        <v>6.7317757247040009E-5</v>
      </c>
      <c r="R13" s="10">
        <f t="shared" si="10"/>
        <v>0.99297455143365065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1.9048872180451144E-3</v>
      </c>
      <c r="W13" s="9">
        <f t="shared" si="12"/>
        <v>38.764493651711732</v>
      </c>
      <c r="X13" s="9">
        <f t="shared" si="13"/>
        <v>1.0558237699609991</v>
      </c>
      <c r="Y13" s="7">
        <f t="shared" si="2"/>
        <v>5.1883180055883477E-5</v>
      </c>
      <c r="Z13" s="10">
        <f t="shared" si="14"/>
        <v>0.9868227047305822</v>
      </c>
    </row>
    <row r="14" spans="1:40" x14ac:dyDescent="0.25">
      <c r="A14" s="5">
        <v>11</v>
      </c>
      <c r="B14" s="5">
        <v>0.85899999999999999</v>
      </c>
      <c r="C14" s="5">
        <v>0.86699999999999999</v>
      </c>
      <c r="D14" s="5">
        <v>0.91400000000000003</v>
      </c>
      <c r="E14" s="5">
        <v>0.91700000000000004</v>
      </c>
      <c r="F14" s="5">
        <f t="shared" si="3"/>
        <v>0.86299999999999999</v>
      </c>
      <c r="G14" s="6">
        <f t="shared" si="4"/>
        <v>9.2272202998846687E-3</v>
      </c>
      <c r="H14" s="5">
        <f t="shared" si="5"/>
        <v>0.91549999999999998</v>
      </c>
      <c r="I14" s="6">
        <f t="shared" si="6"/>
        <v>3.2715376226826638E-3</v>
      </c>
      <c r="J14" s="5">
        <f t="shared" si="7"/>
        <v>5.1000000000000045E-2</v>
      </c>
      <c r="L14">
        <f t="shared" si="17"/>
        <v>11</v>
      </c>
      <c r="M14">
        <f t="shared" si="15"/>
        <v>20</v>
      </c>
      <c r="N14" s="11">
        <f t="shared" si="0"/>
        <v>2.2575757575757586E-3</v>
      </c>
      <c r="O14" s="12">
        <f t="shared" si="8"/>
        <v>45.941712608379305</v>
      </c>
      <c r="P14" s="12">
        <f t="shared" si="9"/>
        <v>1.3837277335206444</v>
      </c>
      <c r="Q14">
        <f t="shared" si="1"/>
        <v>6.7996380825204451E-5</v>
      </c>
      <c r="R14" s="13">
        <f t="shared" si="10"/>
        <v>0.99279495861751887</v>
      </c>
      <c r="T14">
        <f t="shared" si="18"/>
        <v>11</v>
      </c>
      <c r="U14">
        <f t="shared" si="16"/>
        <v>30</v>
      </c>
      <c r="V14" s="11">
        <f t="shared" si="11"/>
        <v>1.8390977443609039E-3</v>
      </c>
      <c r="W14" s="12">
        <f t="shared" si="12"/>
        <v>37.425676523420933</v>
      </c>
      <c r="X14" s="12">
        <f t="shared" si="13"/>
        <v>1.1211691602225247</v>
      </c>
      <c r="Y14">
        <f t="shared" si="2"/>
        <v>5.5094252533334845E-5</v>
      </c>
      <c r="Z14" s="13">
        <f t="shared" si="14"/>
        <v>0.98410296924301977</v>
      </c>
    </row>
    <row r="15" spans="1:40" x14ac:dyDescent="0.25">
      <c r="A15" s="5">
        <v>12</v>
      </c>
      <c r="B15" s="5">
        <v>0.85599999999999998</v>
      </c>
      <c r="C15" s="5">
        <v>0.86399999999999999</v>
      </c>
      <c r="D15" s="5">
        <v>0.91300000000000003</v>
      </c>
      <c r="E15" s="5">
        <v>0.91900000000000004</v>
      </c>
      <c r="F15" s="5">
        <f t="shared" si="3"/>
        <v>0.86</v>
      </c>
      <c r="G15" s="6">
        <f t="shared" si="4"/>
        <v>9.2592592592592674E-3</v>
      </c>
      <c r="H15" s="5">
        <f t="shared" si="5"/>
        <v>0.91600000000000004</v>
      </c>
      <c r="I15" s="6">
        <f t="shared" si="6"/>
        <v>6.5288356909684493E-3</v>
      </c>
      <c r="J15" s="5">
        <f t="shared" si="7"/>
        <v>5.3000000000000047E-2</v>
      </c>
      <c r="L15">
        <f t="shared" si="17"/>
        <v>12</v>
      </c>
      <c r="M15">
        <f t="shared" si="15"/>
        <v>21</v>
      </c>
      <c r="N15" s="11">
        <f t="shared" si="0"/>
        <v>2.16666666666667E-3</v>
      </c>
      <c r="O15" s="12">
        <f t="shared" si="8"/>
        <v>44.091710758377502</v>
      </c>
      <c r="P15" s="12">
        <f t="shared" si="9"/>
        <v>1.4243545913902484</v>
      </c>
      <c r="Q15">
        <f t="shared" si="1"/>
        <v>6.9992784620916785E-5</v>
      </c>
      <c r="R15" s="13">
        <f t="shared" si="10"/>
        <v>0.99172054712673074</v>
      </c>
      <c r="T15">
        <f t="shared" si="18"/>
        <v>12</v>
      </c>
      <c r="U15">
        <f t="shared" si="16"/>
        <v>31</v>
      </c>
      <c r="V15" s="11">
        <f t="shared" si="11"/>
        <v>1.7563909774436105E-3</v>
      </c>
      <c r="W15" s="12">
        <f t="shared" si="12"/>
        <v>35.742592133569609</v>
      </c>
      <c r="X15" s="12">
        <f t="shared" si="13"/>
        <v>1.1173343837168879</v>
      </c>
      <c r="Y15">
        <f t="shared" si="2"/>
        <v>5.4905811615847863E-5</v>
      </c>
      <c r="Z15" s="13">
        <f t="shared" si="14"/>
        <v>0.98271402440858235</v>
      </c>
    </row>
    <row r="16" spans="1:40" x14ac:dyDescent="0.25">
      <c r="A16" s="5">
        <v>13</v>
      </c>
      <c r="B16" s="5">
        <v>0.85299999999999998</v>
      </c>
      <c r="C16" s="5">
        <v>0.86</v>
      </c>
      <c r="D16" s="5">
        <v>0.91300000000000003</v>
      </c>
      <c r="E16" s="5">
        <v>0.91500000000000004</v>
      </c>
      <c r="F16" s="5">
        <f t="shared" si="3"/>
        <v>0.85650000000000004</v>
      </c>
      <c r="G16" s="6">
        <f t="shared" si="4"/>
        <v>8.1395348837209371E-3</v>
      </c>
      <c r="H16" s="5">
        <f t="shared" si="5"/>
        <v>0.91400000000000003</v>
      </c>
      <c r="I16" s="6">
        <f t="shared" si="6"/>
        <v>2.1857923497267777E-3</v>
      </c>
      <c r="J16" s="5">
        <f t="shared" si="7"/>
        <v>5.6499999999999995E-2</v>
      </c>
      <c r="L16">
        <f t="shared" si="17"/>
        <v>13</v>
      </c>
      <c r="M16">
        <f t="shared" si="15"/>
        <v>22</v>
      </c>
      <c r="N16" s="11">
        <f t="shared" si="0"/>
        <v>2.0787878787878874E-3</v>
      </c>
      <c r="O16" s="12">
        <f t="shared" si="8"/>
        <v>42.303375636709156</v>
      </c>
      <c r="P16" s="12">
        <f t="shared" si="9"/>
        <v>0.93318693346299819</v>
      </c>
      <c r="Q16">
        <f t="shared" si="1"/>
        <v>4.5856805910371731E-5</v>
      </c>
      <c r="R16" s="13">
        <f t="shared" si="10"/>
        <v>0.99612216041386126</v>
      </c>
      <c r="T16">
        <f t="shared" si="18"/>
        <v>13</v>
      </c>
      <c r="U16">
        <f t="shared" si="16"/>
        <v>32</v>
      </c>
      <c r="V16" s="11">
        <f t="shared" si="11"/>
        <v>1.6654135338345895E-3</v>
      </c>
      <c r="W16" s="12">
        <f t="shared" si="12"/>
        <v>33.891199304733206</v>
      </c>
      <c r="X16" s="12">
        <f t="shared" si="13"/>
        <v>1.041520423460969</v>
      </c>
      <c r="Y16">
        <f t="shared" si="2"/>
        <v>5.1180313608872E-5</v>
      </c>
      <c r="Z16" s="13">
        <f t="shared" si="14"/>
        <v>0.98328472583527182</v>
      </c>
    </row>
    <row r="17" spans="1:26" x14ac:dyDescent="0.25">
      <c r="A17" s="5">
        <v>14</v>
      </c>
      <c r="B17" s="5">
        <v>0.85</v>
      </c>
      <c r="C17" s="5">
        <v>0.85599999999999998</v>
      </c>
      <c r="D17" s="5">
        <v>0.91200000000000003</v>
      </c>
      <c r="E17" s="5">
        <v>0.91800000000000004</v>
      </c>
      <c r="F17" s="5">
        <f t="shared" si="3"/>
        <v>0.85299999999999998</v>
      </c>
      <c r="G17" s="6">
        <f t="shared" si="4"/>
        <v>7.0093457943925293E-3</v>
      </c>
      <c r="H17" s="5">
        <f t="shared" si="5"/>
        <v>0.91500000000000004</v>
      </c>
      <c r="I17" s="6">
        <f t="shared" si="6"/>
        <v>6.5359477124183061E-3</v>
      </c>
      <c r="J17" s="5">
        <f t="shared" si="7"/>
        <v>5.9000000000000052E-2</v>
      </c>
      <c r="L17">
        <f t="shared" si="17"/>
        <v>14</v>
      </c>
      <c r="M17">
        <f t="shared" si="15"/>
        <v>23</v>
      </c>
      <c r="N17" s="11">
        <f t="shared" si="0"/>
        <v>1.9787878787878846E-3</v>
      </c>
      <c r="O17" s="12">
        <f t="shared" si="8"/>
        <v>40.268373601707054</v>
      </c>
      <c r="P17" s="12">
        <f t="shared" si="9"/>
        <v>1.2986667461337063</v>
      </c>
      <c r="Q17">
        <f t="shared" si="1"/>
        <v>6.3816483905010314E-5</v>
      </c>
      <c r="R17" s="13">
        <f t="shared" si="10"/>
        <v>0.991748012010503</v>
      </c>
      <c r="T17">
        <f t="shared" si="18"/>
        <v>14</v>
      </c>
      <c r="U17">
        <f t="shared" si="16"/>
        <v>33</v>
      </c>
      <c r="V17" s="11">
        <f t="shared" si="11"/>
        <v>1.6127819548872172E-3</v>
      </c>
      <c r="W17" s="12">
        <f t="shared" si="12"/>
        <v>32.820145602100482</v>
      </c>
      <c r="X17" s="12">
        <f t="shared" si="13"/>
        <v>0.96812876334218012</v>
      </c>
      <c r="Y17">
        <f t="shared" si="2"/>
        <v>4.7573847430634725E-5</v>
      </c>
      <c r="Z17" s="13">
        <f t="shared" si="14"/>
        <v>0.98457914766424248</v>
      </c>
    </row>
    <row r="18" spans="1:26" x14ac:dyDescent="0.25">
      <c r="A18" s="5">
        <v>15</v>
      </c>
      <c r="B18" s="5">
        <v>0.84799999999999998</v>
      </c>
      <c r="C18" s="5">
        <v>0.85299999999999998</v>
      </c>
      <c r="D18" s="5">
        <v>0.91100000000000003</v>
      </c>
      <c r="E18" s="5">
        <v>0.92400000000000004</v>
      </c>
      <c r="F18" s="5">
        <f t="shared" si="3"/>
        <v>0.85050000000000003</v>
      </c>
      <c r="G18" s="6">
        <f t="shared" si="4"/>
        <v>5.8616647127784343E-3</v>
      </c>
      <c r="H18" s="5">
        <f t="shared" si="5"/>
        <v>0.91749999999999998</v>
      </c>
      <c r="I18" s="6">
        <f t="shared" si="6"/>
        <v>1.406926406926408E-2</v>
      </c>
      <c r="J18" s="5">
        <f t="shared" si="7"/>
        <v>6.0499999999999998E-2</v>
      </c>
      <c r="L18">
        <f t="shared" si="17"/>
        <v>15</v>
      </c>
      <c r="M18">
        <f t="shared" si="15"/>
        <v>24</v>
      </c>
      <c r="N18" s="11">
        <f t="shared" si="0"/>
        <v>1.9181818181818247E-3</v>
      </c>
      <c r="O18" s="12">
        <f t="shared" si="8"/>
        <v>39.035039035039183</v>
      </c>
      <c r="P18" s="12">
        <f t="shared" si="9"/>
        <v>1.4109422908755436</v>
      </c>
      <c r="Q18">
        <f t="shared" si="1"/>
        <v>6.9333704173624191E-5</v>
      </c>
      <c r="R18" s="13">
        <f t="shared" si="10"/>
        <v>0.98965611778391904</v>
      </c>
      <c r="T18">
        <f t="shared" si="18"/>
        <v>15</v>
      </c>
      <c r="U18">
        <f t="shared" si="16"/>
        <v>34</v>
      </c>
      <c r="V18" s="11">
        <f t="shared" si="11"/>
        <v>1.5699248120300731E-3</v>
      </c>
      <c r="W18" s="12">
        <f t="shared" si="12"/>
        <v>31.948001872813865</v>
      </c>
      <c r="X18" s="12">
        <f t="shared" si="13"/>
        <v>0.90643325463759761</v>
      </c>
      <c r="Y18">
        <f t="shared" si="2"/>
        <v>4.4542130132891545E-5</v>
      </c>
      <c r="Z18" s="13">
        <f t="shared" si="14"/>
        <v>0.98571733799993833</v>
      </c>
    </row>
    <row r="19" spans="1:26" x14ac:dyDescent="0.25">
      <c r="A19" s="5">
        <v>16</v>
      </c>
      <c r="B19" s="5">
        <v>0.84499999999999997</v>
      </c>
      <c r="C19" s="5">
        <v>0.85</v>
      </c>
      <c r="D19" s="5">
        <v>0.91100000000000003</v>
      </c>
      <c r="E19" s="5">
        <v>0.91600000000000004</v>
      </c>
      <c r="F19" s="5">
        <f t="shared" si="3"/>
        <v>0.84749999999999992</v>
      </c>
      <c r="G19" s="6">
        <f t="shared" si="4"/>
        <v>5.8823529411764757E-3</v>
      </c>
      <c r="H19" s="5">
        <f t="shared" si="5"/>
        <v>0.91349999999999998</v>
      </c>
      <c r="I19" s="6">
        <f t="shared" si="6"/>
        <v>5.4585152838427997E-3</v>
      </c>
      <c r="J19" s="5">
        <f t="shared" si="7"/>
        <v>6.3500000000000112E-2</v>
      </c>
      <c r="L19">
        <f t="shared" si="17"/>
        <v>16</v>
      </c>
      <c r="M19">
        <f t="shared" si="15"/>
        <v>25</v>
      </c>
      <c r="N19" s="11">
        <f t="shared" si="0"/>
        <v>1.8636363636363644E-3</v>
      </c>
      <c r="O19" s="12">
        <f t="shared" si="8"/>
        <v>37.925037925037948</v>
      </c>
      <c r="P19" s="12">
        <f t="shared" si="9"/>
        <v>1.1724789618919416</v>
      </c>
      <c r="Q19">
        <f t="shared" si="1"/>
        <v>5.7615616187369991E-5</v>
      </c>
      <c r="R19" s="13">
        <f t="shared" si="10"/>
        <v>0.99241177905997324</v>
      </c>
      <c r="T19">
        <f t="shared" si="18"/>
        <v>16</v>
      </c>
      <c r="U19">
        <f t="shared" si="16"/>
        <v>35</v>
      </c>
      <c r="V19" s="11">
        <f t="shared" si="11"/>
        <v>1.5011278195488683E-3</v>
      </c>
      <c r="W19" s="12">
        <f t="shared" si="12"/>
        <v>30.547981675801154</v>
      </c>
      <c r="X19" s="12">
        <f t="shared" si="13"/>
        <v>0.83466351132176553</v>
      </c>
      <c r="Y19">
        <f t="shared" si="2"/>
        <v>4.1015364946351547E-5</v>
      </c>
      <c r="Z19" s="13">
        <f t="shared" si="14"/>
        <v>0.98674031548981345</v>
      </c>
    </row>
    <row r="20" spans="1:26" x14ac:dyDescent="0.25">
      <c r="A20" s="5">
        <v>17</v>
      </c>
      <c r="B20" s="5">
        <v>0.84199999999999997</v>
      </c>
      <c r="C20" s="5">
        <v>0.84699999999999998</v>
      </c>
      <c r="D20" s="5">
        <v>0.91</v>
      </c>
      <c r="E20" s="5">
        <v>0.91700000000000004</v>
      </c>
      <c r="F20" s="5">
        <f t="shared" si="3"/>
        <v>0.84450000000000003</v>
      </c>
      <c r="G20" s="6">
        <f t="shared" si="4"/>
        <v>5.9031877213695447E-3</v>
      </c>
      <c r="H20" s="5">
        <f t="shared" si="5"/>
        <v>0.91349999999999998</v>
      </c>
      <c r="I20" s="6">
        <f t="shared" si="6"/>
        <v>7.6335877862595486E-3</v>
      </c>
      <c r="J20" s="5">
        <f t="shared" si="7"/>
        <v>6.5500000000000003E-2</v>
      </c>
      <c r="L20">
        <f t="shared" si="17"/>
        <v>17</v>
      </c>
      <c r="M20">
        <f t="shared" si="15"/>
        <v>26</v>
      </c>
      <c r="N20" s="11">
        <f t="shared" si="0"/>
        <v>1.821212121212123E-3</v>
      </c>
      <c r="O20" s="12">
        <f t="shared" si="8"/>
        <v>37.061703728370439</v>
      </c>
      <c r="P20" s="12">
        <f t="shared" si="9"/>
        <v>1.2494172240941486</v>
      </c>
      <c r="Q20">
        <f t="shared" si="1"/>
        <v>6.1396362391986448E-5</v>
      </c>
      <c r="R20" s="13">
        <f t="shared" si="10"/>
        <v>0.99099002702443106</v>
      </c>
      <c r="T20">
        <f t="shared" si="18"/>
        <v>17</v>
      </c>
      <c r="U20">
        <f t="shared" si="16"/>
        <v>36</v>
      </c>
      <c r="V20" s="11">
        <f t="shared" si="11"/>
        <v>1.4394736842105219E-3</v>
      </c>
      <c r="W20" s="12">
        <f t="shared" si="12"/>
        <v>29.293318767002894</v>
      </c>
      <c r="X20" s="12">
        <f t="shared" si="13"/>
        <v>0.86847860785654585</v>
      </c>
      <c r="Y20">
        <f t="shared" si="2"/>
        <v>4.2677038790070655E-5</v>
      </c>
      <c r="Z20" s="13">
        <f t="shared" si="14"/>
        <v>0.98442471121229935</v>
      </c>
    </row>
    <row r="21" spans="1:26" x14ac:dyDescent="0.25">
      <c r="A21" s="5">
        <v>18</v>
      </c>
      <c r="B21" s="5">
        <v>0.84</v>
      </c>
      <c r="C21" s="5">
        <v>0.84499999999999997</v>
      </c>
      <c r="D21" s="5">
        <v>0.90900000000000003</v>
      </c>
      <c r="E21" s="5">
        <v>0.92100000000000004</v>
      </c>
      <c r="F21" s="5">
        <f t="shared" si="3"/>
        <v>0.84250000000000003</v>
      </c>
      <c r="G21" s="6">
        <f t="shared" si="4"/>
        <v>5.9171597633136145E-3</v>
      </c>
      <c r="H21" s="5">
        <f t="shared" si="5"/>
        <v>0.91500000000000004</v>
      </c>
      <c r="I21" s="6">
        <f t="shared" si="6"/>
        <v>1.3029315960912063E-2</v>
      </c>
      <c r="J21" s="5">
        <f t="shared" si="7"/>
        <v>6.6500000000000004E-2</v>
      </c>
      <c r="L21">
        <f t="shared" si="17"/>
        <v>18</v>
      </c>
      <c r="M21">
        <f t="shared" si="15"/>
        <v>27</v>
      </c>
      <c r="N21" s="11">
        <f t="shared" si="0"/>
        <v>1.6939393939393972E-3</v>
      </c>
      <c r="O21" s="12">
        <f t="shared" si="8"/>
        <v>34.471701138367877</v>
      </c>
      <c r="P21" s="12">
        <f t="shared" si="9"/>
        <v>1.9071875154711957</v>
      </c>
      <c r="Q21">
        <f t="shared" si="1"/>
        <v>9.3719194510254544E-5</v>
      </c>
      <c r="R21" s="13">
        <f t="shared" si="10"/>
        <v>0.9760974345037845</v>
      </c>
      <c r="T21">
        <f t="shared" si="18"/>
        <v>18</v>
      </c>
      <c r="U21">
        <f t="shared" si="16"/>
        <v>37</v>
      </c>
      <c r="V21" s="11">
        <f t="shared" si="11"/>
        <v>1.3872180451127761E-3</v>
      </c>
      <c r="W21" s="12">
        <f t="shared" si="12"/>
        <v>28.229915447960447</v>
      </c>
      <c r="X21" s="12">
        <f t="shared" si="13"/>
        <v>0.8521930590074519</v>
      </c>
      <c r="Y21">
        <f t="shared" si="2"/>
        <v>4.1876766919626177E-5</v>
      </c>
      <c r="Z21" s="13">
        <f t="shared" si="14"/>
        <v>0.98386149505384801</v>
      </c>
    </row>
    <row r="22" spans="1:26" x14ac:dyDescent="0.25">
      <c r="A22" s="5">
        <v>19</v>
      </c>
      <c r="B22" s="5">
        <v>0.83699999999999997</v>
      </c>
      <c r="C22" s="5">
        <v>0.84199999999999997</v>
      </c>
      <c r="D22" s="5">
        <v>0.90900000000000003</v>
      </c>
      <c r="E22" s="5">
        <v>0.92100000000000004</v>
      </c>
      <c r="F22" s="5">
        <f t="shared" si="3"/>
        <v>0.83949999999999991</v>
      </c>
      <c r="G22" s="6">
        <f t="shared" si="4"/>
        <v>5.9382422802850415E-3</v>
      </c>
      <c r="H22" s="5">
        <f t="shared" si="5"/>
        <v>0.91500000000000004</v>
      </c>
      <c r="I22" s="6">
        <f t="shared" si="6"/>
        <v>1.3029315960912063E-2</v>
      </c>
      <c r="J22" s="5">
        <f t="shared" si="7"/>
        <v>6.9500000000000117E-2</v>
      </c>
      <c r="L22">
        <f t="shared" ref="L22:L37" si="19">L21+1</f>
        <v>19</v>
      </c>
      <c r="M22">
        <f t="shared" si="15"/>
        <v>28</v>
      </c>
      <c r="N22" s="11">
        <f t="shared" si="0"/>
        <v>1.5212121212121212E-3</v>
      </c>
      <c r="O22" s="12">
        <f t="shared" si="8"/>
        <v>30.956697623364292</v>
      </c>
      <c r="P22" s="12">
        <f t="shared" si="9"/>
        <v>1.6966757307133873</v>
      </c>
      <c r="Q22">
        <f t="shared" si="1"/>
        <v>8.3374645407255843E-5</v>
      </c>
      <c r="R22" s="13">
        <f t="shared" si="10"/>
        <v>0.9765325893203145</v>
      </c>
      <c r="T22">
        <f t="shared" ref="T22:T37" si="20">T21+1</f>
        <v>19</v>
      </c>
      <c r="U22">
        <f t="shared" si="16"/>
        <v>38</v>
      </c>
      <c r="V22" s="11">
        <f t="shared" si="11"/>
        <v>1.3150375939849543E-3</v>
      </c>
      <c r="W22" s="12">
        <f t="shared" si="12"/>
        <v>26.761041798635627</v>
      </c>
      <c r="X22" s="12">
        <f t="shared" si="13"/>
        <v>0.75094229665907863</v>
      </c>
      <c r="Y22">
        <f t="shared" si="2"/>
        <v>3.6901304457827118E-5</v>
      </c>
      <c r="Z22" s="13">
        <f t="shared" si="14"/>
        <v>0.98602450136315678</v>
      </c>
    </row>
    <row r="23" spans="1:26" x14ac:dyDescent="0.25">
      <c r="A23" s="5">
        <v>20</v>
      </c>
      <c r="B23" s="5">
        <v>0.83499999999999996</v>
      </c>
      <c r="C23" s="5">
        <v>0.83799999999999997</v>
      </c>
      <c r="D23" s="5">
        <v>0.90800000000000003</v>
      </c>
      <c r="E23" s="5">
        <v>0.91200000000000003</v>
      </c>
      <c r="F23" s="5">
        <f t="shared" si="3"/>
        <v>0.83650000000000002</v>
      </c>
      <c r="G23" s="6">
        <f t="shared" si="4"/>
        <v>3.5799522673031058E-3</v>
      </c>
      <c r="H23" s="5">
        <f t="shared" si="5"/>
        <v>0.91</v>
      </c>
      <c r="I23" s="6">
        <f t="shared" si="6"/>
        <v>4.3859649122807058E-3</v>
      </c>
      <c r="J23" s="5">
        <f t="shared" si="7"/>
        <v>7.1500000000000008E-2</v>
      </c>
      <c r="L23">
        <f t="shared" si="19"/>
        <v>20</v>
      </c>
      <c r="M23">
        <f t="shared" si="15"/>
        <v>29</v>
      </c>
      <c r="N23" s="11">
        <f t="shared" si="0"/>
        <v>1.484848484848491E-3</v>
      </c>
      <c r="O23" s="12">
        <f t="shared" si="8"/>
        <v>30.216696883363682</v>
      </c>
      <c r="P23" s="12">
        <f t="shared" si="9"/>
        <v>1.5854466684158066</v>
      </c>
      <c r="Q23">
        <f t="shared" si="1"/>
        <v>7.7908849285952722E-5</v>
      </c>
      <c r="R23" s="13">
        <f t="shared" si="10"/>
        <v>0.97845045397493047</v>
      </c>
      <c r="T23">
        <f t="shared" si="20"/>
        <v>20</v>
      </c>
      <c r="U23">
        <f t="shared" si="16"/>
        <v>39</v>
      </c>
      <c r="V23" s="11">
        <f t="shared" si="11"/>
        <v>1.2624060150375855E-3</v>
      </c>
      <c r="W23" s="12">
        <f t="shared" si="12"/>
        <v>25.689988096002967</v>
      </c>
      <c r="X23" s="12">
        <f t="shared" si="13"/>
        <v>0.7325306096052886</v>
      </c>
      <c r="Y23">
        <f t="shared" si="2"/>
        <v>3.599655415600388E-5</v>
      </c>
      <c r="Z23" s="13">
        <f t="shared" si="14"/>
        <v>0.98557597844700029</v>
      </c>
    </row>
    <row r="24" spans="1:26" x14ac:dyDescent="0.25">
      <c r="A24" s="5">
        <v>21</v>
      </c>
      <c r="B24" s="5">
        <v>0.83199999999999996</v>
      </c>
      <c r="C24" s="5">
        <v>0.83599999999999997</v>
      </c>
      <c r="D24" s="5">
        <v>0.90700000000000003</v>
      </c>
      <c r="E24" s="5">
        <v>0.91700000000000004</v>
      </c>
      <c r="F24" s="5">
        <f t="shared" si="3"/>
        <v>0.83399999999999996</v>
      </c>
      <c r="G24" s="6">
        <f t="shared" si="4"/>
        <v>4.7846889952153152E-3</v>
      </c>
      <c r="H24" s="5">
        <f t="shared" si="5"/>
        <v>0.91200000000000003</v>
      </c>
      <c r="I24" s="6">
        <f t="shared" si="6"/>
        <v>1.0905125408942212E-2</v>
      </c>
      <c r="J24" s="5">
        <f t="shared" si="7"/>
        <v>7.3000000000000065E-2</v>
      </c>
      <c r="L24">
        <f t="shared" si="19"/>
        <v>21</v>
      </c>
      <c r="M24">
        <f t="shared" si="15"/>
        <v>30</v>
      </c>
      <c r="N24" s="11">
        <f t="shared" si="0"/>
        <v>1.4151515151515116E-3</v>
      </c>
      <c r="O24" s="12">
        <f t="shared" si="8"/>
        <v>28.798362131695399</v>
      </c>
      <c r="P24" s="12">
        <f t="shared" si="9"/>
        <v>1.5854466684158115</v>
      </c>
      <c r="Q24">
        <f t="shared" si="1"/>
        <v>7.7908849285952979E-5</v>
      </c>
      <c r="R24" s="13">
        <f t="shared" si="10"/>
        <v>0.97632701665793742</v>
      </c>
      <c r="T24">
        <f t="shared" si="20"/>
        <v>21</v>
      </c>
      <c r="U24">
        <f t="shared" si="16"/>
        <v>40</v>
      </c>
      <c r="V24" s="11">
        <f t="shared" si="11"/>
        <v>1.2093984962405918E-3</v>
      </c>
      <c r="W24" s="12">
        <f t="shared" si="12"/>
        <v>24.611284009780057</v>
      </c>
      <c r="X24" s="12">
        <f t="shared" si="13"/>
        <v>0.75046151335448874</v>
      </c>
      <c r="Y24">
        <f t="shared" si="2"/>
        <v>3.6877678766239571E-5</v>
      </c>
      <c r="Z24" s="13">
        <f t="shared" si="14"/>
        <v>0.98353914236390449</v>
      </c>
    </row>
    <row r="25" spans="1:26" x14ac:dyDescent="0.25">
      <c r="A25" s="5">
        <v>22</v>
      </c>
      <c r="B25" s="5">
        <v>0.83</v>
      </c>
      <c r="C25" s="5">
        <v>0.83299999999999996</v>
      </c>
      <c r="D25" s="5">
        <v>0.90700000000000003</v>
      </c>
      <c r="E25" s="5">
        <v>0.92200000000000004</v>
      </c>
      <c r="F25" s="5">
        <f t="shared" si="3"/>
        <v>0.83149999999999991</v>
      </c>
      <c r="G25" s="6">
        <f t="shared" si="4"/>
        <v>3.6014405762304956E-3</v>
      </c>
      <c r="H25" s="5">
        <f t="shared" si="5"/>
        <v>0.91450000000000009</v>
      </c>
      <c r="I25" s="6">
        <f t="shared" si="6"/>
        <v>1.626898047722344E-2</v>
      </c>
      <c r="J25" s="5">
        <f t="shared" si="7"/>
        <v>7.5500000000000123E-2</v>
      </c>
      <c r="L25">
        <f t="shared" si="19"/>
        <v>22</v>
      </c>
      <c r="M25">
        <f t="shared" si="15"/>
        <v>31</v>
      </c>
      <c r="N25" s="11">
        <f t="shared" si="0"/>
        <v>1.3242424242424211E-3</v>
      </c>
      <c r="O25" s="12">
        <f t="shared" si="8"/>
        <v>26.948360281693557</v>
      </c>
      <c r="P25" s="12">
        <f t="shared" si="9"/>
        <v>1.4927934333456601</v>
      </c>
      <c r="Q25">
        <f t="shared" si="1"/>
        <v>7.3355869314605738E-5</v>
      </c>
      <c r="R25" s="13">
        <f t="shared" si="10"/>
        <v>0.97603970213179236</v>
      </c>
      <c r="T25">
        <f t="shared" si="20"/>
        <v>22</v>
      </c>
      <c r="U25">
        <f t="shared" si="16"/>
        <v>41</v>
      </c>
      <c r="V25" s="11">
        <f t="shared" si="11"/>
        <v>1.1360902255638998E-3</v>
      </c>
      <c r="W25" s="12">
        <f t="shared" si="12"/>
        <v>23.119459209684575</v>
      </c>
      <c r="X25" s="12">
        <f t="shared" si="13"/>
        <v>0.85102470309140466</v>
      </c>
      <c r="Y25">
        <f t="shared" si="2"/>
        <v>4.1819353909911618E-5</v>
      </c>
      <c r="Z25" s="13">
        <f t="shared" si="14"/>
        <v>0.97619126006657186</v>
      </c>
    </row>
    <row r="26" spans="1:26" x14ac:dyDescent="0.25">
      <c r="A26" s="5">
        <v>23</v>
      </c>
      <c r="B26" s="5">
        <v>0.82799999999999996</v>
      </c>
      <c r="C26" s="5">
        <v>0.83199999999999996</v>
      </c>
      <c r="D26" s="5">
        <v>0.90600000000000003</v>
      </c>
      <c r="E26" s="5">
        <v>0.91800000000000004</v>
      </c>
      <c r="F26" s="5">
        <f t="shared" si="3"/>
        <v>0.83</v>
      </c>
      <c r="G26" s="6">
        <f t="shared" si="4"/>
        <v>4.8076923076923123E-3</v>
      </c>
      <c r="H26" s="5">
        <f t="shared" si="5"/>
        <v>0.91200000000000003</v>
      </c>
      <c r="I26" s="6">
        <f t="shared" si="6"/>
        <v>1.3071895424836612E-2</v>
      </c>
      <c r="J26" s="5">
        <f t="shared" si="7"/>
        <v>7.6000000000000068E-2</v>
      </c>
      <c r="L26">
        <f t="shared" si="19"/>
        <v>23</v>
      </c>
      <c r="M26">
        <f t="shared" si="15"/>
        <v>32</v>
      </c>
      <c r="N26" s="11">
        <f t="shared" si="0"/>
        <v>1.2848484848484861E-3</v>
      </c>
      <c r="O26" s="12">
        <f t="shared" si="8"/>
        <v>26.146692813359511</v>
      </c>
      <c r="P26" s="12">
        <f t="shared" si="9"/>
        <v>1.5655335127571015</v>
      </c>
      <c r="Q26">
        <f t="shared" si="1"/>
        <v>7.6930316816883963E-5</v>
      </c>
      <c r="R26" s="13">
        <f t="shared" si="10"/>
        <v>0.97211948175545704</v>
      </c>
      <c r="T26">
        <f t="shared" si="20"/>
        <v>23</v>
      </c>
      <c r="U26">
        <f t="shared" si="16"/>
        <v>42</v>
      </c>
      <c r="V26" s="11">
        <f t="shared" si="11"/>
        <v>1.096992481202998E-3</v>
      </c>
      <c r="W26" s="12">
        <f t="shared" si="12"/>
        <v>22.32381931630033</v>
      </c>
      <c r="X26" s="12">
        <f t="shared" si="13"/>
        <v>0.8683325799322299</v>
      </c>
      <c r="Y26">
        <f t="shared" si="2"/>
        <v>4.2669862977869768E-5</v>
      </c>
      <c r="Z26" s="13">
        <f t="shared" si="14"/>
        <v>0.9734882489357024</v>
      </c>
    </row>
    <row r="27" spans="1:26" x14ac:dyDescent="0.25">
      <c r="A27" s="5">
        <v>24</v>
      </c>
      <c r="B27" s="5">
        <v>0.82499999999999996</v>
      </c>
      <c r="C27" s="5">
        <v>0.82899999999999996</v>
      </c>
      <c r="D27" s="5">
        <v>0.90500000000000003</v>
      </c>
      <c r="E27" s="5">
        <v>0.91100000000000003</v>
      </c>
      <c r="F27" s="5">
        <f t="shared" si="3"/>
        <v>0.82699999999999996</v>
      </c>
      <c r="G27" s="6">
        <f t="shared" si="4"/>
        <v>4.8250904704463258E-3</v>
      </c>
      <c r="H27" s="5">
        <f t="shared" si="5"/>
        <v>0.90800000000000003</v>
      </c>
      <c r="I27" s="6">
        <f t="shared" si="6"/>
        <v>6.5861690450054943E-3</v>
      </c>
      <c r="J27" s="5">
        <f t="shared" si="7"/>
        <v>7.8000000000000069E-2</v>
      </c>
      <c r="L27">
        <f t="shared" si="19"/>
        <v>24</v>
      </c>
      <c r="M27">
        <f t="shared" si="15"/>
        <v>33</v>
      </c>
      <c r="N27" s="11">
        <f t="shared" si="0"/>
        <v>1.2636363636363572E-3</v>
      </c>
      <c r="O27" s="12">
        <f t="shared" si="8"/>
        <v>25.71502571502559</v>
      </c>
      <c r="P27" s="12">
        <f t="shared" si="9"/>
        <v>1.436980328033751</v>
      </c>
      <c r="Q27">
        <f t="shared" si="1"/>
        <v>7.0613213319578496E-5</v>
      </c>
      <c r="R27" s="13">
        <f t="shared" si="10"/>
        <v>0.97562740906566325</v>
      </c>
      <c r="T27">
        <f t="shared" si="20"/>
        <v>24</v>
      </c>
      <c r="U27">
        <f t="shared" si="16"/>
        <v>43</v>
      </c>
      <c r="V27" s="11">
        <f t="shared" si="11"/>
        <v>1.0541353383458556E-3</v>
      </c>
      <c r="W27" s="12">
        <f t="shared" si="12"/>
        <v>21.451675587013753</v>
      </c>
      <c r="X27" s="12">
        <f t="shared" si="13"/>
        <v>0.77923829457031424</v>
      </c>
      <c r="Y27">
        <f t="shared" si="2"/>
        <v>3.8291769795185241E-5</v>
      </c>
      <c r="Z27" s="13">
        <f t="shared" si="14"/>
        <v>0.97679956666285694</v>
      </c>
    </row>
    <row r="28" spans="1:26" x14ac:dyDescent="0.25">
      <c r="A28" s="5">
        <v>25</v>
      </c>
      <c r="B28" s="5">
        <v>0.82299999999999995</v>
      </c>
      <c r="C28" s="5">
        <v>0.82599999999999996</v>
      </c>
      <c r="D28" s="5">
        <v>0.90500000000000003</v>
      </c>
      <c r="E28" s="5">
        <v>0.91500000000000004</v>
      </c>
      <c r="F28" s="5">
        <f t="shared" si="3"/>
        <v>0.82450000000000001</v>
      </c>
      <c r="G28" s="6">
        <f t="shared" si="4"/>
        <v>3.6319612590799064E-3</v>
      </c>
      <c r="H28" s="5">
        <f t="shared" si="5"/>
        <v>0.91</v>
      </c>
      <c r="I28" s="6">
        <f t="shared" si="6"/>
        <v>1.0928961748633888E-2</v>
      </c>
      <c r="J28" s="5">
        <f t="shared" si="7"/>
        <v>8.0500000000000016E-2</v>
      </c>
      <c r="L28">
        <f t="shared" si="19"/>
        <v>25</v>
      </c>
      <c r="M28">
        <f t="shared" si="15"/>
        <v>34</v>
      </c>
      <c r="N28" s="11">
        <f t="shared" si="0"/>
        <v>1.2818181818181728E-3</v>
      </c>
      <c r="O28" s="12">
        <f t="shared" si="8"/>
        <v>26.085026085025909</v>
      </c>
      <c r="P28" s="12">
        <f t="shared" si="9"/>
        <v>1.5180539984818286</v>
      </c>
      <c r="Q28">
        <f t="shared" si="1"/>
        <v>7.4597173485397032E-5</v>
      </c>
      <c r="R28" s="13">
        <f t="shared" si="10"/>
        <v>0.97362020274572136</v>
      </c>
      <c r="T28">
        <f t="shared" si="20"/>
        <v>25</v>
      </c>
      <c r="U28">
        <f t="shared" si="16"/>
        <v>44</v>
      </c>
      <c r="V28" s="11">
        <f t="shared" si="11"/>
        <v>1.022556390977436E-3</v>
      </c>
      <c r="W28" s="12">
        <f t="shared" si="12"/>
        <v>20.809043365434192</v>
      </c>
      <c r="X28" s="12">
        <f t="shared" si="13"/>
        <v>0.71946153206633401</v>
      </c>
      <c r="Y28">
        <f t="shared" si="2"/>
        <v>3.5354339685739647E-5</v>
      </c>
      <c r="Z28" s="13">
        <f t="shared" si="14"/>
        <v>0.97893614791589767</v>
      </c>
    </row>
    <row r="29" spans="1:26" x14ac:dyDescent="0.25">
      <c r="A29" s="5">
        <v>26</v>
      </c>
      <c r="B29" s="5">
        <v>0.82099999999999995</v>
      </c>
      <c r="C29" s="5">
        <v>0.82399999999999995</v>
      </c>
      <c r="D29" s="5">
        <v>0.90400000000000003</v>
      </c>
      <c r="E29" s="5">
        <v>0.91900000000000004</v>
      </c>
      <c r="F29" s="5">
        <f t="shared" si="3"/>
        <v>0.82250000000000001</v>
      </c>
      <c r="G29" s="6">
        <f t="shared" si="4"/>
        <v>3.6407766990291298E-3</v>
      </c>
      <c r="H29" s="5">
        <f t="shared" si="5"/>
        <v>0.91149999999999998</v>
      </c>
      <c r="I29" s="6">
        <f t="shared" si="6"/>
        <v>1.6322089227421125E-2</v>
      </c>
      <c r="J29" s="5">
        <f t="shared" si="7"/>
        <v>8.1500000000000017E-2</v>
      </c>
      <c r="L29">
        <f t="shared" si="19"/>
        <v>26</v>
      </c>
      <c r="M29">
        <f t="shared" si="15"/>
        <v>35</v>
      </c>
      <c r="N29" s="11">
        <f t="shared" si="0"/>
        <v>1.2969696969696832E-3</v>
      </c>
      <c r="O29" s="12">
        <f t="shared" si="8"/>
        <v>26.393359726692783</v>
      </c>
      <c r="P29" s="12">
        <f t="shared" si="9"/>
        <v>1.4442395171038671</v>
      </c>
      <c r="Q29">
        <f t="shared" si="1"/>
        <v>7.0969929870484016E-5</v>
      </c>
      <c r="R29" s="13">
        <f t="shared" si="10"/>
        <v>0.97660631650779606</v>
      </c>
      <c r="T29">
        <f t="shared" si="20"/>
        <v>26</v>
      </c>
      <c r="U29">
        <f t="shared" si="16"/>
        <v>45</v>
      </c>
      <c r="V29" s="11">
        <f t="shared" si="11"/>
        <v>9.973684210526244E-4</v>
      </c>
      <c r="W29" s="12">
        <f t="shared" si="12"/>
        <v>20.296467664888574</v>
      </c>
      <c r="X29" s="12">
        <f t="shared" si="13"/>
        <v>0.74709171925632534</v>
      </c>
      <c r="Y29">
        <f t="shared" si="2"/>
        <v>3.6712087084255819E-5</v>
      </c>
      <c r="Z29" s="13">
        <f t="shared" si="14"/>
        <v>0.97619244103692382</v>
      </c>
    </row>
    <row r="30" spans="1:26" x14ac:dyDescent="0.25">
      <c r="A30" s="5">
        <v>27</v>
      </c>
      <c r="B30" s="5">
        <v>0.81899999999999995</v>
      </c>
      <c r="C30" s="5">
        <v>0.82399999999999995</v>
      </c>
      <c r="D30" s="5">
        <v>0.90300000000000002</v>
      </c>
      <c r="E30" s="5">
        <v>0.91100000000000003</v>
      </c>
      <c r="F30" s="5">
        <f t="shared" si="3"/>
        <v>0.8214999999999999</v>
      </c>
      <c r="G30" s="6">
        <f t="shared" si="4"/>
        <v>6.0679611650485497E-3</v>
      </c>
      <c r="H30" s="5">
        <f t="shared" si="5"/>
        <v>0.90700000000000003</v>
      </c>
      <c r="I30" s="6">
        <f t="shared" si="6"/>
        <v>8.7815587266739919E-3</v>
      </c>
      <c r="J30" s="5">
        <f t="shared" si="7"/>
        <v>8.1500000000000128E-2</v>
      </c>
      <c r="L30">
        <f t="shared" si="19"/>
        <v>27</v>
      </c>
      <c r="M30">
        <f t="shared" si="15"/>
        <v>36</v>
      </c>
      <c r="N30" s="11">
        <f t="shared" si="0"/>
        <v>1.2666666666666447E-3</v>
      </c>
      <c r="O30" s="12">
        <f t="shared" si="8"/>
        <v>25.776692443358669</v>
      </c>
      <c r="P30" s="12">
        <f t="shared" si="9"/>
        <v>1.6297992484555346</v>
      </c>
      <c r="Q30">
        <f t="shared" si="1"/>
        <v>8.0088335069104959E-5</v>
      </c>
      <c r="R30" s="13">
        <f t="shared" si="10"/>
        <v>0.9690092728160079</v>
      </c>
      <c r="T30">
        <f t="shared" si="20"/>
        <v>27</v>
      </c>
      <c r="U30">
        <f t="shared" si="16"/>
        <v>46</v>
      </c>
      <c r="V30" s="11">
        <f t="shared" si="11"/>
        <v>9.6578947368420231E-4</v>
      </c>
      <c r="W30" s="12">
        <f t="shared" si="12"/>
        <v>19.653835443308964</v>
      </c>
      <c r="X30" s="12">
        <f t="shared" si="13"/>
        <v>0.77719513530277218</v>
      </c>
      <c r="Y30">
        <f t="shared" si="2"/>
        <v>3.8191368948778214E-5</v>
      </c>
      <c r="Z30" s="13">
        <f t="shared" si="14"/>
        <v>0.97262320229512111</v>
      </c>
    </row>
    <row r="31" spans="1:26" x14ac:dyDescent="0.25">
      <c r="A31" s="5">
        <v>28</v>
      </c>
      <c r="B31" s="5">
        <v>0.81699999999999995</v>
      </c>
      <c r="C31" s="5">
        <v>0.82099999999999995</v>
      </c>
      <c r="D31" s="5">
        <v>0.90200000000000002</v>
      </c>
      <c r="E31" s="5">
        <v>0.91</v>
      </c>
      <c r="F31" s="5">
        <f t="shared" si="3"/>
        <v>0.81899999999999995</v>
      </c>
      <c r="G31" s="6">
        <f t="shared" si="4"/>
        <v>4.8721071863581048E-3</v>
      </c>
      <c r="H31" s="5">
        <f t="shared" si="5"/>
        <v>0.90600000000000003</v>
      </c>
      <c r="I31" s="6">
        <f t="shared" si="6"/>
        <v>8.7912087912087981E-3</v>
      </c>
      <c r="J31" s="5">
        <f t="shared" si="7"/>
        <v>8.3000000000000074E-2</v>
      </c>
      <c r="L31">
        <f t="shared" si="19"/>
        <v>28</v>
      </c>
      <c r="M31">
        <f t="shared" si="15"/>
        <v>37</v>
      </c>
      <c r="N31" s="11">
        <f t="shared" si="0"/>
        <v>1.1848484848484679E-3</v>
      </c>
      <c r="O31" s="12">
        <f t="shared" si="8"/>
        <v>24.111690778357104</v>
      </c>
      <c r="P31" s="12">
        <f t="shared" si="9"/>
        <v>1.5655335127571075</v>
      </c>
      <c r="Q31">
        <f t="shared" si="1"/>
        <v>7.6930316816884248E-5</v>
      </c>
      <c r="R31" s="13">
        <f t="shared" si="10"/>
        <v>0.9673747287027723</v>
      </c>
      <c r="T31">
        <f t="shared" si="20"/>
        <v>28</v>
      </c>
      <c r="U31">
        <f t="shared" si="16"/>
        <v>47</v>
      </c>
      <c r="V31" s="11">
        <f t="shared" si="11"/>
        <v>9.2706766917292622E-4</v>
      </c>
      <c r="W31" s="12">
        <f t="shared" si="12"/>
        <v>18.865845933514983</v>
      </c>
      <c r="X31" s="12">
        <f t="shared" si="13"/>
        <v>0.68120402425157622</v>
      </c>
      <c r="Y31">
        <f t="shared" si="2"/>
        <v>3.3474365751722445E-5</v>
      </c>
      <c r="Z31" s="13">
        <f t="shared" si="14"/>
        <v>0.9770702077871839</v>
      </c>
    </row>
    <row r="32" spans="1:26" x14ac:dyDescent="0.25">
      <c r="A32" s="5">
        <v>29</v>
      </c>
      <c r="B32" s="5">
        <v>0.81399999999999995</v>
      </c>
      <c r="C32" s="5">
        <v>0.81699999999999995</v>
      </c>
      <c r="D32" s="5">
        <v>0.90100000000000002</v>
      </c>
      <c r="E32" s="5">
        <v>0.91400000000000003</v>
      </c>
      <c r="F32" s="5">
        <f t="shared" si="3"/>
        <v>0.81549999999999989</v>
      </c>
      <c r="G32" s="6">
        <f t="shared" si="4"/>
        <v>3.6719706242350097E-3</v>
      </c>
      <c r="H32" s="5">
        <f t="shared" si="5"/>
        <v>0.90749999999999997</v>
      </c>
      <c r="I32" s="6">
        <f t="shared" si="6"/>
        <v>1.4223194748358875E-2</v>
      </c>
      <c r="J32" s="5">
        <f t="shared" si="7"/>
        <v>8.5500000000000131E-2</v>
      </c>
      <c r="L32">
        <f t="shared" si="19"/>
        <v>29</v>
      </c>
      <c r="M32">
        <f t="shared" si="15"/>
        <v>38</v>
      </c>
      <c r="N32" s="11">
        <f t="shared" si="0"/>
        <v>1.0787878787878612E-3</v>
      </c>
      <c r="O32" s="12">
        <f t="shared" si="8"/>
        <v>21.953355286688268</v>
      </c>
      <c r="P32" s="12">
        <f t="shared" si="9"/>
        <v>1.5004162578897851</v>
      </c>
      <c r="Q32">
        <f t="shared" si="1"/>
        <v>7.3730454912704024E-5</v>
      </c>
      <c r="R32" s="13">
        <f t="shared" si="10"/>
        <v>0.96397712060362728</v>
      </c>
      <c r="T32">
        <f t="shared" si="20"/>
        <v>29</v>
      </c>
      <c r="U32">
        <f t="shared" si="16"/>
        <v>48</v>
      </c>
      <c r="V32" s="11">
        <f t="shared" si="11"/>
        <v>8.9548872180450695E-4</v>
      </c>
      <c r="W32" s="12">
        <f t="shared" si="12"/>
        <v>18.223213711935433</v>
      </c>
      <c r="X32" s="12">
        <f t="shared" si="13"/>
        <v>0.57889587581421498</v>
      </c>
      <c r="Y32">
        <f t="shared" si="2"/>
        <v>2.8446943337510515E-5</v>
      </c>
      <c r="Z32" s="13">
        <f t="shared" si="14"/>
        <v>0.9821595613492714</v>
      </c>
    </row>
    <row r="33" spans="1:26" x14ac:dyDescent="0.25">
      <c r="A33" s="5">
        <v>30</v>
      </c>
      <c r="B33" s="5">
        <v>0.81200000000000006</v>
      </c>
      <c r="C33" s="5">
        <v>0.81599999999999995</v>
      </c>
      <c r="D33" s="5">
        <v>0.9</v>
      </c>
      <c r="E33" s="5">
        <v>0.91600000000000004</v>
      </c>
      <c r="F33" s="5">
        <f t="shared" si="3"/>
        <v>0.81400000000000006</v>
      </c>
      <c r="G33" s="6">
        <f t="shared" si="4"/>
        <v>4.9019607843135945E-3</v>
      </c>
      <c r="H33" s="5">
        <f t="shared" si="5"/>
        <v>0.90800000000000003</v>
      </c>
      <c r="I33" s="6">
        <f t="shared" si="6"/>
        <v>1.746724890829696E-2</v>
      </c>
      <c r="J33" s="5">
        <f t="shared" si="7"/>
        <v>8.5999999999999965E-2</v>
      </c>
      <c r="L33">
        <f t="shared" si="19"/>
        <v>30</v>
      </c>
      <c r="M33">
        <f t="shared" si="15"/>
        <v>39</v>
      </c>
      <c r="N33" s="11">
        <f t="shared" si="0"/>
        <v>1.0545454545454423E-3</v>
      </c>
      <c r="O33" s="12">
        <f t="shared" si="8"/>
        <v>21.460021460021213</v>
      </c>
      <c r="P33" s="12">
        <f t="shared" si="9"/>
        <v>1.5551757147689553</v>
      </c>
      <c r="Q33">
        <f t="shared" si="1"/>
        <v>7.6421334623746442E-5</v>
      </c>
      <c r="R33" s="13">
        <f t="shared" si="10"/>
        <v>0.9596804868771408</v>
      </c>
      <c r="T33">
        <f t="shared" si="20"/>
        <v>30</v>
      </c>
      <c r="U33">
        <f t="shared" si="16"/>
        <v>49</v>
      </c>
      <c r="V33" s="11">
        <f t="shared" si="11"/>
        <v>8.8045112781954637E-4</v>
      </c>
      <c r="W33" s="12">
        <f t="shared" si="12"/>
        <v>17.91719836832614</v>
      </c>
      <c r="X33" s="12">
        <f t="shared" si="13"/>
        <v>0.57166108868930909</v>
      </c>
      <c r="Y33">
        <f t="shared" si="2"/>
        <v>2.8091425898192648E-5</v>
      </c>
      <c r="Z33" s="13">
        <f t="shared" si="14"/>
        <v>0.98200616313619593</v>
      </c>
    </row>
    <row r="34" spans="1:26" x14ac:dyDescent="0.25">
      <c r="A34" s="5">
        <v>31</v>
      </c>
      <c r="B34" s="5">
        <v>0.81</v>
      </c>
      <c r="C34" s="5">
        <v>0.81599999999999995</v>
      </c>
      <c r="D34" s="5">
        <v>0.9</v>
      </c>
      <c r="E34" s="5">
        <v>0.90700000000000003</v>
      </c>
      <c r="F34" s="5">
        <f t="shared" si="3"/>
        <v>0.81299999999999994</v>
      </c>
      <c r="G34" s="6">
        <f t="shared" si="4"/>
        <v>7.3529411764704589E-3</v>
      </c>
      <c r="H34" s="5">
        <f t="shared" si="5"/>
        <v>0.90349999999999997</v>
      </c>
      <c r="I34" s="6">
        <f t="shared" si="6"/>
        <v>7.717750826901881E-3</v>
      </c>
      <c r="J34" s="5">
        <f t="shared" si="7"/>
        <v>8.7000000000000077E-2</v>
      </c>
      <c r="L34">
        <f t="shared" si="19"/>
        <v>31</v>
      </c>
      <c r="M34">
        <f t="shared" si="15"/>
        <v>40</v>
      </c>
      <c r="N34" s="11">
        <f t="shared" si="0"/>
        <v>9.6969696969695731E-4</v>
      </c>
      <c r="O34" s="12">
        <f t="shared" si="8"/>
        <v>19.733353066686153</v>
      </c>
      <c r="P34" s="12">
        <f t="shared" si="9"/>
        <v>1.5890404320031202</v>
      </c>
      <c r="Q34">
        <f t="shared" si="1"/>
        <v>7.8085446828633307E-5</v>
      </c>
      <c r="R34" s="13">
        <f t="shared" si="10"/>
        <v>0.95068330362448306</v>
      </c>
      <c r="T34">
        <f t="shared" si="20"/>
        <v>31</v>
      </c>
      <c r="U34">
        <f t="shared" si="16"/>
        <v>50</v>
      </c>
      <c r="V34" s="11">
        <f t="shared" si="11"/>
        <v>8.4624060150375788E-4</v>
      </c>
      <c r="W34" s="12">
        <f t="shared" si="12"/>
        <v>17.221013461614938</v>
      </c>
      <c r="X34" s="12">
        <f t="shared" si="13"/>
        <v>0.55538365855652561</v>
      </c>
      <c r="Y34">
        <f t="shared" si="2"/>
        <v>2.7291552981467667E-5</v>
      </c>
      <c r="Z34" s="13">
        <f t="shared" si="14"/>
        <v>0.98162252659553451</v>
      </c>
    </row>
    <row r="35" spans="1:26" x14ac:dyDescent="0.25">
      <c r="A35" s="5">
        <v>32</v>
      </c>
      <c r="B35" s="5">
        <v>0.80800000000000005</v>
      </c>
      <c r="C35" s="5">
        <v>0.81399999999999995</v>
      </c>
      <c r="D35" s="5">
        <v>0.89900000000000002</v>
      </c>
      <c r="E35" s="5">
        <v>0.90800000000000003</v>
      </c>
      <c r="F35" s="5">
        <f t="shared" si="3"/>
        <v>0.81099999999999994</v>
      </c>
      <c r="G35" s="6">
        <f t="shared" si="4"/>
        <v>7.371007371007242E-3</v>
      </c>
      <c r="H35" s="5">
        <f t="shared" si="5"/>
        <v>0.90349999999999997</v>
      </c>
      <c r="I35" s="6">
        <f t="shared" si="6"/>
        <v>9.9118942731277609E-3</v>
      </c>
      <c r="J35" s="5">
        <f t="shared" si="7"/>
        <v>8.8000000000000078E-2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8.0303030303029469E-4</v>
      </c>
      <c r="O35" s="12">
        <f t="shared" si="8"/>
        <v>16.341683008349506</v>
      </c>
      <c r="P35" s="12">
        <f t="shared" si="9"/>
        <v>1.7755306482267841</v>
      </c>
      <c r="Q35">
        <f t="shared" ref="Q35:Q66" si="22">(STEYX(J35:J44,A35:A44))/(STDEV(A35:A44)*SQRT(COUNT(A35:A44)-1))</f>
        <v>8.724957605386416E-5</v>
      </c>
      <c r="R35" s="13">
        <f t="shared" si="10"/>
        <v>0.91370987678415982</v>
      </c>
      <c r="T35">
        <f t="shared" si="20"/>
        <v>32</v>
      </c>
      <c r="U35">
        <f t="shared" si="16"/>
        <v>51</v>
      </c>
      <c r="V35" s="11">
        <f t="shared" si="11"/>
        <v>8.2293233082706817E-4</v>
      </c>
      <c r="W35" s="12">
        <f t="shared" si="12"/>
        <v>16.74668967902052</v>
      </c>
      <c r="X35" s="12">
        <f t="shared" si="13"/>
        <v>0.48815469179741439</v>
      </c>
      <c r="Y35">
        <f t="shared" ref="Y35:Y66" si="23">(STEYX(J35:J54,A35:A54))/(STDEV(A35:A54)*SQRT(COUNT(A35:A54)-1))</f>
        <v>2.3987921554924937E-5</v>
      </c>
      <c r="Z35" s="13">
        <f t="shared" si="14"/>
        <v>0.98493609567262752</v>
      </c>
    </row>
    <row r="36" spans="1:26" x14ac:dyDescent="0.25">
      <c r="A36" s="5">
        <v>33</v>
      </c>
      <c r="B36" s="5">
        <v>0.80600000000000005</v>
      </c>
      <c r="C36" s="5">
        <v>0.80900000000000005</v>
      </c>
      <c r="D36" s="5">
        <v>0.89800000000000002</v>
      </c>
      <c r="E36" s="5">
        <v>0.91100000000000003</v>
      </c>
      <c r="F36" s="5">
        <f t="shared" si="3"/>
        <v>0.80750000000000011</v>
      </c>
      <c r="G36" s="6">
        <f t="shared" si="4"/>
        <v>3.708281829419039E-3</v>
      </c>
      <c r="H36" s="5">
        <f t="shared" si="5"/>
        <v>0.90450000000000008</v>
      </c>
      <c r="I36" s="6">
        <f t="shared" si="6"/>
        <v>1.4270032930845238E-2</v>
      </c>
      <c r="J36" s="5">
        <f t="shared" si="7"/>
        <v>9.0499999999999914E-2</v>
      </c>
      <c r="L36">
        <f t="shared" si="19"/>
        <v>33</v>
      </c>
      <c r="M36">
        <f t="shared" si="15"/>
        <v>42</v>
      </c>
      <c r="N36" s="11">
        <f t="shared" si="21"/>
        <v>7.0909090909090705E-4</v>
      </c>
      <c r="O36" s="12">
        <f t="shared" si="8"/>
        <v>14.430014430014394</v>
      </c>
      <c r="P36" s="12">
        <f t="shared" si="9"/>
        <v>1.1253121934173895</v>
      </c>
      <c r="Q36">
        <f t="shared" si="22"/>
        <v>5.5297841184530515E-5</v>
      </c>
      <c r="R36" s="13">
        <f t="shared" si="10"/>
        <v>0.95360501567397915</v>
      </c>
      <c r="T36">
        <f t="shared" si="20"/>
        <v>33</v>
      </c>
      <c r="U36">
        <f t="shared" si="16"/>
        <v>52</v>
      </c>
      <c r="V36" s="11">
        <f t="shared" si="11"/>
        <v>7.8120300751880053E-4</v>
      </c>
      <c r="W36" s="12">
        <f t="shared" si="12"/>
        <v>15.897497100504694</v>
      </c>
      <c r="X36" s="12">
        <f t="shared" si="13"/>
        <v>0.44075181238542971</v>
      </c>
      <c r="Y36">
        <f t="shared" si="23"/>
        <v>2.165854406062001E-5</v>
      </c>
      <c r="Z36" s="13">
        <f t="shared" si="14"/>
        <v>0.98635304995993422</v>
      </c>
    </row>
    <row r="37" spans="1:26" x14ac:dyDescent="0.25">
      <c r="A37" s="5">
        <v>34</v>
      </c>
      <c r="B37" s="5">
        <v>0.80400000000000005</v>
      </c>
      <c r="C37" s="5">
        <v>0.80800000000000005</v>
      </c>
      <c r="D37" s="5">
        <v>0.89800000000000002</v>
      </c>
      <c r="E37" s="5">
        <v>0.91100000000000003</v>
      </c>
      <c r="F37" s="5">
        <f t="shared" si="3"/>
        <v>0.80600000000000005</v>
      </c>
      <c r="G37" s="6">
        <f t="shared" si="4"/>
        <v>4.9504950495049549E-3</v>
      </c>
      <c r="H37" s="5">
        <f t="shared" si="5"/>
        <v>0.90450000000000008</v>
      </c>
      <c r="I37" s="6">
        <f t="shared" si="6"/>
        <v>1.4270032930845238E-2</v>
      </c>
      <c r="J37" s="5">
        <f t="shared" si="7"/>
        <v>9.1999999999999971E-2</v>
      </c>
      <c r="L37">
        <f t="shared" si="19"/>
        <v>34</v>
      </c>
      <c r="M37">
        <f t="shared" si="15"/>
        <v>43</v>
      </c>
      <c r="N37" s="11">
        <f t="shared" si="21"/>
        <v>7.4848484848484705E-4</v>
      </c>
      <c r="O37" s="12">
        <f t="shared" si="8"/>
        <v>15.23168189834854</v>
      </c>
      <c r="P37" s="12">
        <f t="shared" si="9"/>
        <v>1.3269098057097595</v>
      </c>
      <c r="Q37">
        <f t="shared" si="22"/>
        <v>6.5204347852577561E-5</v>
      </c>
      <c r="R37" s="13">
        <f t="shared" si="10"/>
        <v>0.94276265974378837</v>
      </c>
      <c r="T37">
        <f t="shared" si="20"/>
        <v>34</v>
      </c>
      <c r="U37">
        <f t="shared" si="16"/>
        <v>53</v>
      </c>
      <c r="V37" s="11">
        <f t="shared" si="11"/>
        <v>7.8270676691729571E-4</v>
      </c>
      <c r="W37" s="12">
        <f t="shared" si="12"/>
        <v>15.928098634865608</v>
      </c>
      <c r="X37" s="12">
        <f t="shared" si="13"/>
        <v>0.4421659929574242</v>
      </c>
      <c r="Y37">
        <f t="shared" si="23"/>
        <v>2.1728036893927816E-5</v>
      </c>
      <c r="Z37" s="13">
        <f t="shared" si="14"/>
        <v>0.98631853814417458</v>
      </c>
    </row>
    <row r="38" spans="1:26" x14ac:dyDescent="0.25">
      <c r="A38" s="5">
        <v>35</v>
      </c>
      <c r="B38" s="5">
        <v>0.80300000000000005</v>
      </c>
      <c r="C38" s="5">
        <v>0.80700000000000005</v>
      </c>
      <c r="D38" s="5">
        <v>0.89700000000000002</v>
      </c>
      <c r="E38" s="5">
        <v>0.90400000000000003</v>
      </c>
      <c r="F38" s="5">
        <f t="shared" si="3"/>
        <v>0.80500000000000005</v>
      </c>
      <c r="G38" s="6">
        <f t="shared" si="4"/>
        <v>4.9566294919454815E-3</v>
      </c>
      <c r="H38" s="5">
        <f t="shared" si="5"/>
        <v>0.90050000000000008</v>
      </c>
      <c r="I38" s="6">
        <f t="shared" si="6"/>
        <v>7.7433628318584139E-3</v>
      </c>
      <c r="J38" s="5">
        <f t="shared" si="7"/>
        <v>9.1999999999999971E-2</v>
      </c>
      <c r="L38">
        <f t="shared" ref="L38:L53" si="24">L37+1</f>
        <v>35</v>
      </c>
      <c r="M38">
        <f t="shared" si="15"/>
        <v>44</v>
      </c>
      <c r="N38" s="11">
        <f t="shared" si="21"/>
        <v>8.3939393939394145E-4</v>
      </c>
      <c r="O38" s="12">
        <f t="shared" si="8"/>
        <v>17.081683748350457</v>
      </c>
      <c r="P38" s="12">
        <f t="shared" si="9"/>
        <v>1.3482326999590601</v>
      </c>
      <c r="Q38">
        <f t="shared" si="22"/>
        <v>6.6252154875988203E-5</v>
      </c>
      <c r="R38" s="13">
        <f t="shared" si="10"/>
        <v>0.95252814916886741</v>
      </c>
      <c r="T38">
        <f t="shared" ref="T38:T53" si="25">T37+1</f>
        <v>35</v>
      </c>
      <c r="U38">
        <f t="shared" si="16"/>
        <v>54</v>
      </c>
      <c r="V38" s="11">
        <f t="shared" si="11"/>
        <v>7.909774436090256E-4</v>
      </c>
      <c r="W38" s="12">
        <f t="shared" si="12"/>
        <v>16.096407073850749</v>
      </c>
      <c r="X38" s="12">
        <f t="shared" si="13"/>
        <v>0.42601639564440336</v>
      </c>
      <c r="Y38">
        <f t="shared" si="23"/>
        <v>2.0934445681965979E-5</v>
      </c>
      <c r="Z38" s="13">
        <f t="shared" si="14"/>
        <v>0.98754838675135581</v>
      </c>
    </row>
    <row r="39" spans="1:26" x14ac:dyDescent="0.25">
      <c r="A39" s="5">
        <v>36</v>
      </c>
      <c r="B39" s="5">
        <v>0.80100000000000005</v>
      </c>
      <c r="C39" s="5">
        <v>0.80600000000000005</v>
      </c>
      <c r="D39" s="5">
        <v>0.89600000000000002</v>
      </c>
      <c r="E39" s="5">
        <v>0.90400000000000003</v>
      </c>
      <c r="F39" s="5">
        <f t="shared" si="3"/>
        <v>0.8035000000000001</v>
      </c>
      <c r="G39" s="6">
        <f t="shared" si="4"/>
        <v>6.203473945409434E-3</v>
      </c>
      <c r="H39" s="5">
        <f t="shared" si="5"/>
        <v>0.9</v>
      </c>
      <c r="I39" s="6">
        <f t="shared" si="6"/>
        <v>8.8495575221239006E-3</v>
      </c>
      <c r="J39" s="5">
        <f t="shared" si="7"/>
        <v>9.2499999999999916E-2</v>
      </c>
      <c r="L39">
        <f t="shared" si="24"/>
        <v>36</v>
      </c>
      <c r="M39">
        <f t="shared" si="15"/>
        <v>45</v>
      </c>
      <c r="N39" s="11">
        <f t="shared" si="21"/>
        <v>8.3333333333333859E-4</v>
      </c>
      <c r="O39" s="12">
        <f t="shared" si="8"/>
        <v>16.958350291683736</v>
      </c>
      <c r="P39" s="12">
        <f t="shared" si="9"/>
        <v>1.3566680233347252</v>
      </c>
      <c r="Q39">
        <f t="shared" si="22"/>
        <v>6.6666666666668377E-5</v>
      </c>
      <c r="R39" s="13">
        <f t="shared" si="10"/>
        <v>0.9512937595129356</v>
      </c>
      <c r="T39">
        <f t="shared" si="25"/>
        <v>36</v>
      </c>
      <c r="U39">
        <f t="shared" si="16"/>
        <v>55</v>
      </c>
      <c r="V39" s="11">
        <f t="shared" si="11"/>
        <v>7.7669172932331152E-4</v>
      </c>
      <c r="W39" s="12">
        <f t="shared" si="12"/>
        <v>15.805692497421889</v>
      </c>
      <c r="X39" s="12">
        <f t="shared" si="13"/>
        <v>0.45136542801525037</v>
      </c>
      <c r="Y39">
        <f t="shared" si="23"/>
        <v>2.2180097132669398E-5</v>
      </c>
      <c r="Z39" s="13">
        <f t="shared" si="14"/>
        <v>0.98553317330914791</v>
      </c>
    </row>
    <row r="40" spans="1:26" x14ac:dyDescent="0.25">
      <c r="A40" s="5">
        <v>37</v>
      </c>
      <c r="B40" s="5">
        <v>0.79900000000000004</v>
      </c>
      <c r="C40" s="5">
        <v>0.80300000000000005</v>
      </c>
      <c r="D40" s="5">
        <v>0.89500000000000002</v>
      </c>
      <c r="E40" s="5">
        <v>0.90900000000000003</v>
      </c>
      <c r="F40" s="5">
        <f t="shared" si="3"/>
        <v>0.80100000000000005</v>
      </c>
      <c r="G40" s="6">
        <f t="shared" si="4"/>
        <v>4.9813200498132048E-3</v>
      </c>
      <c r="H40" s="5">
        <f t="shared" si="5"/>
        <v>0.90200000000000002</v>
      </c>
      <c r="I40" s="6">
        <f t="shared" si="6"/>
        <v>1.5401540154015415E-2</v>
      </c>
      <c r="J40" s="5">
        <f t="shared" si="7"/>
        <v>9.3999999999999972E-2</v>
      </c>
      <c r="L40">
        <f t="shared" si="24"/>
        <v>37</v>
      </c>
      <c r="M40">
        <f t="shared" si="15"/>
        <v>46</v>
      </c>
      <c r="N40" s="11">
        <f t="shared" si="21"/>
        <v>7.9090909090909298E-4</v>
      </c>
      <c r="O40" s="12">
        <f t="shared" si="8"/>
        <v>16.095016095016142</v>
      </c>
      <c r="P40" s="12">
        <f t="shared" si="9"/>
        <v>1.3761493817554067</v>
      </c>
      <c r="Q40">
        <f t="shared" si="22"/>
        <v>6.7623980619460673E-5</v>
      </c>
      <c r="R40" s="13">
        <f t="shared" si="10"/>
        <v>0.94474724360307649</v>
      </c>
      <c r="T40">
        <f t="shared" si="25"/>
        <v>37</v>
      </c>
      <c r="U40">
        <f t="shared" si="16"/>
        <v>56</v>
      </c>
      <c r="V40" s="11">
        <f t="shared" si="11"/>
        <v>7.4774436090225833E-4</v>
      </c>
      <c r="W40" s="12">
        <f t="shared" si="12"/>
        <v>15.216612960973919</v>
      </c>
      <c r="X40" s="12">
        <f t="shared" si="13"/>
        <v>0.50329343152499884</v>
      </c>
      <c r="Y40">
        <f t="shared" si="23"/>
        <v>2.4731839225138443E-5</v>
      </c>
      <c r="Z40" s="13">
        <f t="shared" si="14"/>
        <v>0.98068875660847754</v>
      </c>
    </row>
    <row r="41" spans="1:26" x14ac:dyDescent="0.25">
      <c r="A41" s="5">
        <v>38</v>
      </c>
      <c r="B41" s="5">
        <v>0.79800000000000004</v>
      </c>
      <c r="C41" s="5">
        <v>0.80100000000000005</v>
      </c>
      <c r="D41" s="5">
        <v>0.89400000000000002</v>
      </c>
      <c r="E41" s="5">
        <v>0.90900000000000003</v>
      </c>
      <c r="F41" s="5">
        <f t="shared" si="3"/>
        <v>0.7995000000000001</v>
      </c>
      <c r="G41" s="6">
        <f t="shared" si="4"/>
        <v>3.7453183520599282E-3</v>
      </c>
      <c r="H41" s="5">
        <f t="shared" si="5"/>
        <v>0.90149999999999997</v>
      </c>
      <c r="I41" s="6">
        <f t="shared" si="6"/>
        <v>1.6501650165016517E-2</v>
      </c>
      <c r="J41" s="5">
        <f t="shared" si="7"/>
        <v>9.4499999999999917E-2</v>
      </c>
      <c r="L41">
        <f t="shared" si="24"/>
        <v>38</v>
      </c>
      <c r="M41">
        <f t="shared" si="15"/>
        <v>47</v>
      </c>
      <c r="N41" s="11">
        <f t="shared" si="21"/>
        <v>8.3333333333333859E-4</v>
      </c>
      <c r="O41" s="12">
        <f t="shared" si="8"/>
        <v>16.958350291683736</v>
      </c>
      <c r="P41" s="12">
        <f t="shared" si="9"/>
        <v>1.3566680233347266</v>
      </c>
      <c r="Q41">
        <f t="shared" si="22"/>
        <v>6.6666666666668459E-5</v>
      </c>
      <c r="R41" s="13">
        <f t="shared" si="10"/>
        <v>0.9512937595129356</v>
      </c>
      <c r="T41">
        <f t="shared" si="25"/>
        <v>38</v>
      </c>
      <c r="U41">
        <f t="shared" si="16"/>
        <v>57</v>
      </c>
      <c r="V41" s="11">
        <f t="shared" si="11"/>
        <v>7.4210526315789886E-4</v>
      </c>
      <c r="W41" s="12">
        <f t="shared" si="12"/>
        <v>15.101857207120453</v>
      </c>
      <c r="X41" s="12">
        <f t="shared" si="13"/>
        <v>0.50840366260620606</v>
      </c>
      <c r="Y41">
        <f t="shared" si="23"/>
        <v>2.4982955980468966E-5</v>
      </c>
      <c r="Z41" s="13">
        <f t="shared" si="14"/>
        <v>0.98000788699069064</v>
      </c>
    </row>
    <row r="42" spans="1:26" x14ac:dyDescent="0.25">
      <c r="A42" s="5">
        <v>39</v>
      </c>
      <c r="B42" s="5">
        <v>0.79600000000000004</v>
      </c>
      <c r="C42" s="5">
        <v>0.79900000000000004</v>
      </c>
      <c r="D42" s="5">
        <v>0.89300000000000002</v>
      </c>
      <c r="E42" s="5">
        <v>0.90200000000000002</v>
      </c>
      <c r="F42" s="5">
        <f t="shared" si="3"/>
        <v>0.7975000000000001</v>
      </c>
      <c r="G42" s="6">
        <f t="shared" si="4"/>
        <v>3.7546933667083884E-3</v>
      </c>
      <c r="H42" s="5">
        <f t="shared" si="5"/>
        <v>0.89749999999999996</v>
      </c>
      <c r="I42" s="6">
        <f t="shared" si="6"/>
        <v>9.9778270509977909E-3</v>
      </c>
      <c r="J42" s="5">
        <f t="shared" si="7"/>
        <v>9.5499999999999918E-2</v>
      </c>
      <c r="L42">
        <f t="shared" si="24"/>
        <v>39</v>
      </c>
      <c r="M42">
        <f t="shared" si="15"/>
        <v>48</v>
      </c>
      <c r="N42" s="11">
        <f t="shared" si="21"/>
        <v>8.6666666666667161E-4</v>
      </c>
      <c r="O42" s="12">
        <f t="shared" si="8"/>
        <v>17.636684303351075</v>
      </c>
      <c r="P42" s="12">
        <f t="shared" si="9"/>
        <v>1.3566680233347266</v>
      </c>
      <c r="Q42">
        <f t="shared" si="22"/>
        <v>6.6666666666668459E-5</v>
      </c>
      <c r="R42" s="13">
        <f t="shared" si="10"/>
        <v>0.95480225988700373</v>
      </c>
      <c r="T42">
        <f t="shared" si="25"/>
        <v>39</v>
      </c>
      <c r="U42">
        <f t="shared" si="16"/>
        <v>58</v>
      </c>
      <c r="V42" s="11">
        <f t="shared" si="11"/>
        <v>7.2255639097744797E-4</v>
      </c>
      <c r="W42" s="12">
        <f t="shared" si="12"/>
        <v>14.704037260428329</v>
      </c>
      <c r="X42" s="12">
        <f t="shared" si="13"/>
        <v>0.5362428371837773</v>
      </c>
      <c r="Y42">
        <f t="shared" si="23"/>
        <v>2.6350973019210811E-5</v>
      </c>
      <c r="Z42" s="13">
        <f t="shared" si="14"/>
        <v>0.97661981959117206</v>
      </c>
    </row>
    <row r="43" spans="1:26" x14ac:dyDescent="0.25">
      <c r="A43" s="5">
        <v>40</v>
      </c>
      <c r="B43" s="5">
        <v>0.79400000000000004</v>
      </c>
      <c r="C43" s="5">
        <v>0.79800000000000004</v>
      </c>
      <c r="D43" s="5">
        <v>0.89200000000000002</v>
      </c>
      <c r="E43" s="5">
        <v>0.90200000000000002</v>
      </c>
      <c r="F43" s="5">
        <f t="shared" si="3"/>
        <v>0.79600000000000004</v>
      </c>
      <c r="G43" s="6">
        <f t="shared" si="4"/>
        <v>5.0125313283208061E-3</v>
      </c>
      <c r="H43" s="5">
        <f t="shared" si="5"/>
        <v>0.89700000000000002</v>
      </c>
      <c r="I43" s="6">
        <f t="shared" si="6"/>
        <v>1.1086474501108657E-2</v>
      </c>
      <c r="J43" s="5">
        <f t="shared" si="7"/>
        <v>9.5999999999999974E-2</v>
      </c>
      <c r="L43">
        <f t="shared" si="24"/>
        <v>40</v>
      </c>
      <c r="M43">
        <f t="shared" si="15"/>
        <v>49</v>
      </c>
      <c r="N43" s="11">
        <f t="shared" si="21"/>
        <v>8.9090909090909184E-4</v>
      </c>
      <c r="O43" s="12">
        <f t="shared" si="8"/>
        <v>18.130018130018151</v>
      </c>
      <c r="P43" s="12">
        <f t="shared" si="9"/>
        <v>1.281718879319901</v>
      </c>
      <c r="Q43">
        <f t="shared" si="22"/>
        <v>6.2983665729779927E-5</v>
      </c>
      <c r="R43" s="13">
        <f t="shared" si="10"/>
        <v>0.96155386463756232</v>
      </c>
      <c r="T43">
        <f t="shared" si="25"/>
        <v>40</v>
      </c>
      <c r="U43">
        <f t="shared" si="16"/>
        <v>59</v>
      </c>
      <c r="V43" s="11">
        <f t="shared" si="11"/>
        <v>7.1917293233083072E-4</v>
      </c>
      <c r="W43" s="12">
        <f t="shared" si="12"/>
        <v>14.635183808116214</v>
      </c>
      <c r="X43" s="12">
        <f t="shared" si="13"/>
        <v>0.53564220182043898</v>
      </c>
      <c r="Y43">
        <f t="shared" si="23"/>
        <v>2.6321457797456361E-5</v>
      </c>
      <c r="Z43" s="13">
        <f t="shared" si="14"/>
        <v>0.97645609819289059</v>
      </c>
    </row>
    <row r="44" spans="1:26" x14ac:dyDescent="0.25">
      <c r="A44" s="5">
        <v>41</v>
      </c>
      <c r="B44" s="5">
        <v>0.79300000000000004</v>
      </c>
      <c r="C44" s="5">
        <v>0.79800000000000004</v>
      </c>
      <c r="D44" s="5">
        <v>0.89100000000000001</v>
      </c>
      <c r="E44" s="5">
        <v>0.90400000000000003</v>
      </c>
      <c r="F44" s="5">
        <f t="shared" si="3"/>
        <v>0.7955000000000001</v>
      </c>
      <c r="G44" s="6">
        <f t="shared" si="4"/>
        <v>6.2656641604010074E-3</v>
      </c>
      <c r="H44" s="5">
        <f t="shared" si="5"/>
        <v>0.89749999999999996</v>
      </c>
      <c r="I44" s="6">
        <f t="shared" si="6"/>
        <v>1.4380530973451339E-2</v>
      </c>
      <c r="J44" s="5">
        <f t="shared" si="7"/>
        <v>9.5499999999999918E-2</v>
      </c>
      <c r="L44">
        <f t="shared" si="24"/>
        <v>41</v>
      </c>
      <c r="M44">
        <f t="shared" si="15"/>
        <v>50</v>
      </c>
      <c r="N44" s="11">
        <f t="shared" si="21"/>
        <v>8.5151515151515812E-4</v>
      </c>
      <c r="O44" s="12">
        <f t="shared" si="8"/>
        <v>17.32835066168413</v>
      </c>
      <c r="P44" s="12">
        <f t="shared" si="9"/>
        <v>1.46190471147739</v>
      </c>
      <c r="Q44">
        <f t="shared" si="22"/>
        <v>7.1837997521998932E-5</v>
      </c>
      <c r="R44" s="13">
        <f t="shared" si="10"/>
        <v>0.94612794612794593</v>
      </c>
      <c r="T44">
        <f t="shared" si="25"/>
        <v>41</v>
      </c>
      <c r="U44">
        <f t="shared" si="16"/>
        <v>60</v>
      </c>
      <c r="V44" s="11">
        <f t="shared" si="11"/>
        <v>7.090225563909804E-4</v>
      </c>
      <c r="W44" s="12">
        <f t="shared" si="12"/>
        <v>14.428623451179904</v>
      </c>
      <c r="X44" s="12">
        <f t="shared" si="13"/>
        <v>0.53086778039479154</v>
      </c>
      <c r="Y44">
        <f t="shared" si="23"/>
        <v>2.6086842728600052E-5</v>
      </c>
      <c r="Z44" s="13">
        <f t="shared" si="14"/>
        <v>0.97621298098509501</v>
      </c>
    </row>
    <row r="45" spans="1:26" x14ac:dyDescent="0.25">
      <c r="A45" s="5">
        <v>42</v>
      </c>
      <c r="B45" s="5">
        <v>0.79100000000000004</v>
      </c>
      <c r="C45" s="5">
        <v>0.79600000000000004</v>
      </c>
      <c r="D45" s="5">
        <v>0.89100000000000001</v>
      </c>
      <c r="E45" s="5">
        <v>0.90700000000000003</v>
      </c>
      <c r="F45" s="5">
        <f t="shared" si="3"/>
        <v>0.79350000000000009</v>
      </c>
      <c r="G45" s="6">
        <f t="shared" si="4"/>
        <v>6.2814070351758849E-3</v>
      </c>
      <c r="H45" s="5">
        <f t="shared" si="5"/>
        <v>0.89900000000000002</v>
      </c>
      <c r="I45" s="6">
        <f t="shared" si="6"/>
        <v>1.764057331863287E-2</v>
      </c>
      <c r="J45" s="5">
        <f t="shared" si="7"/>
        <v>9.749999999999992E-2</v>
      </c>
      <c r="L45">
        <f t="shared" si="24"/>
        <v>42</v>
      </c>
      <c r="M45">
        <f t="shared" si="15"/>
        <v>51</v>
      </c>
      <c r="N45" s="11">
        <f t="shared" si="21"/>
        <v>7.6969696969697468E-4</v>
      </c>
      <c r="O45" s="12">
        <f t="shared" si="8"/>
        <v>15.663348996682435</v>
      </c>
      <c r="P45" s="12">
        <f t="shared" si="9"/>
        <v>0.97795732213180742</v>
      </c>
      <c r="Q45">
        <f t="shared" si="22"/>
        <v>4.8056822809557008E-5</v>
      </c>
      <c r="R45" s="13">
        <f t="shared" si="10"/>
        <v>0.96975709475709471</v>
      </c>
      <c r="T45">
        <f t="shared" si="25"/>
        <v>42</v>
      </c>
      <c r="U45">
        <f t="shared" si="16"/>
        <v>61</v>
      </c>
      <c r="V45" s="11">
        <f t="shared" si="11"/>
        <v>6.7631578947368622E-4</v>
      </c>
      <c r="W45" s="12">
        <f t="shared" si="12"/>
        <v>13.763040078829597</v>
      </c>
      <c r="X45" s="12">
        <f t="shared" si="13"/>
        <v>0.39738651578000883</v>
      </c>
      <c r="Y45">
        <f t="shared" si="23"/>
        <v>1.9527573385429632E-5</v>
      </c>
      <c r="Z45" s="13">
        <f t="shared" si="14"/>
        <v>0.9852156810098861</v>
      </c>
    </row>
    <row r="46" spans="1:26" x14ac:dyDescent="0.25">
      <c r="A46" s="5">
        <v>43</v>
      </c>
      <c r="B46" s="5">
        <v>0.78900000000000003</v>
      </c>
      <c r="C46" s="5">
        <v>0.79300000000000004</v>
      </c>
      <c r="D46" s="5">
        <v>0.89</v>
      </c>
      <c r="E46" s="5">
        <v>0.89700000000000002</v>
      </c>
      <c r="F46" s="5">
        <f t="shared" si="3"/>
        <v>0.79100000000000004</v>
      </c>
      <c r="G46" s="6">
        <f t="shared" si="4"/>
        <v>5.0441361916771796E-3</v>
      </c>
      <c r="H46" s="5">
        <f t="shared" si="5"/>
        <v>0.89349999999999996</v>
      </c>
      <c r="I46" s="6">
        <f t="shared" si="6"/>
        <v>7.803790412486071E-3</v>
      </c>
      <c r="J46" s="5">
        <f t="shared" si="7"/>
        <v>9.8999999999999977E-2</v>
      </c>
      <c r="L46">
        <f t="shared" si="24"/>
        <v>43</v>
      </c>
      <c r="M46">
        <f t="shared" si="15"/>
        <v>52</v>
      </c>
      <c r="N46" s="11">
        <f t="shared" si="21"/>
        <v>6.7878787878788429E-4</v>
      </c>
      <c r="O46" s="12">
        <f t="shared" si="8"/>
        <v>13.813347146680595</v>
      </c>
      <c r="P46" s="12">
        <f t="shared" si="9"/>
        <v>1.0883784483863326</v>
      </c>
      <c r="Q46">
        <f t="shared" si="22"/>
        <v>5.3482916953704373E-5</v>
      </c>
      <c r="R46" s="13">
        <f t="shared" si="10"/>
        <v>0.95268474215842902</v>
      </c>
      <c r="T46">
        <f t="shared" si="25"/>
        <v>43</v>
      </c>
      <c r="U46">
        <f t="shared" si="16"/>
        <v>62</v>
      </c>
      <c r="V46" s="11">
        <f t="shared" si="11"/>
        <v>6.518796992481216E-4</v>
      </c>
      <c r="W46" s="12">
        <f t="shared" si="12"/>
        <v>13.265765145464421</v>
      </c>
      <c r="X46" s="12">
        <f t="shared" si="13"/>
        <v>0.38165115115515069</v>
      </c>
      <c r="Y46">
        <f t="shared" si="23"/>
        <v>1.8754337567764103E-5</v>
      </c>
      <c r="Z46" s="13">
        <f t="shared" si="14"/>
        <v>0.98532025670871826</v>
      </c>
    </row>
    <row r="47" spans="1:26" x14ac:dyDescent="0.25">
      <c r="A47" s="5">
        <v>44</v>
      </c>
      <c r="B47" s="5">
        <v>0.78800000000000003</v>
      </c>
      <c r="C47" s="5">
        <v>0.79</v>
      </c>
      <c r="D47" s="5">
        <v>0.88900000000000001</v>
      </c>
      <c r="E47" s="5">
        <v>0.89900000000000002</v>
      </c>
      <c r="F47" s="5">
        <f t="shared" si="3"/>
        <v>0.78900000000000003</v>
      </c>
      <c r="G47" s="6">
        <f t="shared" si="4"/>
        <v>2.5316455696202554E-3</v>
      </c>
      <c r="H47" s="5">
        <f t="shared" si="5"/>
        <v>0.89400000000000002</v>
      </c>
      <c r="I47" s="6">
        <f t="shared" si="6"/>
        <v>1.1123470522803124E-2</v>
      </c>
      <c r="J47" s="5">
        <f t="shared" si="7"/>
        <v>9.9999999999999978E-2</v>
      </c>
      <c r="L47">
        <f t="shared" si="24"/>
        <v>44</v>
      </c>
      <c r="M47">
        <f t="shared" si="15"/>
        <v>53</v>
      </c>
      <c r="N47" s="11">
        <f t="shared" si="21"/>
        <v>7.1212121212121449E-4</v>
      </c>
      <c r="O47" s="12">
        <f t="shared" si="8"/>
        <v>14.491681158347875</v>
      </c>
      <c r="P47" s="12">
        <f t="shared" si="9"/>
        <v>1.1716678383344639</v>
      </c>
      <c r="Q47">
        <f t="shared" si="22"/>
        <v>5.7575757575755536E-5</v>
      </c>
      <c r="R47" s="13">
        <f t="shared" si="10"/>
        <v>0.95030371861718033</v>
      </c>
      <c r="T47">
        <f t="shared" si="25"/>
        <v>44</v>
      </c>
      <c r="U47">
        <f t="shared" si="16"/>
        <v>63</v>
      </c>
      <c r="V47" s="11">
        <f t="shared" si="11"/>
        <v>6.2368421052631784E-4</v>
      </c>
      <c r="W47" s="12">
        <f t="shared" si="12"/>
        <v>12.691986376196946</v>
      </c>
      <c r="X47" s="12">
        <f t="shared" si="13"/>
        <v>0.4765601551513321</v>
      </c>
      <c r="Y47">
        <f t="shared" si="23"/>
        <v>2.3418166024136454E-5</v>
      </c>
      <c r="Z47" s="13">
        <f t="shared" si="14"/>
        <v>0.97525058227358408</v>
      </c>
    </row>
    <row r="48" spans="1:26" x14ac:dyDescent="0.25">
      <c r="A48" s="5">
        <v>45</v>
      </c>
      <c r="B48" s="5">
        <v>0.78600000000000003</v>
      </c>
      <c r="C48" s="5">
        <v>0.79</v>
      </c>
      <c r="D48" s="5">
        <v>0.88800000000000001</v>
      </c>
      <c r="E48" s="5">
        <v>0.90100000000000002</v>
      </c>
      <c r="F48" s="5">
        <f t="shared" si="3"/>
        <v>0.78800000000000003</v>
      </c>
      <c r="G48" s="6">
        <f t="shared" si="4"/>
        <v>5.0632911392405108E-3</v>
      </c>
      <c r="H48" s="5">
        <f t="shared" si="5"/>
        <v>0.89450000000000007</v>
      </c>
      <c r="I48" s="6">
        <f t="shared" si="6"/>
        <v>1.4428412874583808E-2</v>
      </c>
      <c r="J48" s="5">
        <f t="shared" si="7"/>
        <v>9.9999999999999978E-2</v>
      </c>
      <c r="L48">
        <f t="shared" si="24"/>
        <v>45</v>
      </c>
      <c r="M48">
        <f t="shared" si="15"/>
        <v>54</v>
      </c>
      <c r="N48" s="11">
        <f t="shared" si="21"/>
        <v>7.484848484848516E-4</v>
      </c>
      <c r="O48" s="12">
        <f t="shared" si="8"/>
        <v>15.231681898348629</v>
      </c>
      <c r="P48" s="12">
        <f t="shared" si="9"/>
        <v>1.1219277881784555</v>
      </c>
      <c r="Q48">
        <f t="shared" si="22"/>
        <v>5.513153151108931E-5</v>
      </c>
      <c r="R48" s="13">
        <f t="shared" si="10"/>
        <v>0.95840206104592174</v>
      </c>
      <c r="T48">
        <f t="shared" si="25"/>
        <v>45</v>
      </c>
      <c r="U48">
        <f t="shared" si="16"/>
        <v>64</v>
      </c>
      <c r="V48" s="11">
        <f t="shared" si="11"/>
        <v>5.868421052631597E-4</v>
      </c>
      <c r="W48" s="12">
        <f t="shared" si="12"/>
        <v>11.942248784354087</v>
      </c>
      <c r="X48" s="12">
        <f t="shared" si="13"/>
        <v>0.63683284749114644</v>
      </c>
      <c r="Y48">
        <f t="shared" si="23"/>
        <v>3.1293966125714932E-5</v>
      </c>
      <c r="Z48" s="13">
        <f t="shared" si="14"/>
        <v>0.95130642952987243</v>
      </c>
    </row>
    <row r="49" spans="1:26" x14ac:dyDescent="0.25">
      <c r="A49" s="5">
        <v>46</v>
      </c>
      <c r="B49" s="5">
        <v>0.78500000000000003</v>
      </c>
      <c r="C49" s="5">
        <v>0.79</v>
      </c>
      <c r="D49" s="5">
        <v>0.88800000000000001</v>
      </c>
      <c r="E49" s="5">
        <v>0.90200000000000002</v>
      </c>
      <c r="F49" s="5">
        <f t="shared" si="3"/>
        <v>0.78750000000000009</v>
      </c>
      <c r="G49" s="6">
        <f t="shared" si="4"/>
        <v>6.329113924050638E-3</v>
      </c>
      <c r="H49" s="5">
        <f t="shared" si="5"/>
        <v>0.89500000000000002</v>
      </c>
      <c r="I49" s="6">
        <f t="shared" si="6"/>
        <v>1.5521064301552119E-2</v>
      </c>
      <c r="J49" s="5">
        <f t="shared" si="7"/>
        <v>0.10049999999999992</v>
      </c>
      <c r="L49">
        <f t="shared" si="24"/>
        <v>46</v>
      </c>
      <c r="M49">
        <f t="shared" si="15"/>
        <v>55</v>
      </c>
      <c r="N49" s="11">
        <f t="shared" si="21"/>
        <v>7.000000000000039E-4</v>
      </c>
      <c r="O49" s="12">
        <f t="shared" si="8"/>
        <v>14.245014245014328</v>
      </c>
      <c r="P49" s="12">
        <f t="shared" si="9"/>
        <v>1.1749089727098232</v>
      </c>
      <c r="Q49">
        <f t="shared" si="22"/>
        <v>5.7735026918960701E-5</v>
      </c>
      <c r="R49" s="13">
        <f t="shared" si="10"/>
        <v>0.94838709677419719</v>
      </c>
      <c r="T49">
        <f t="shared" si="25"/>
        <v>46</v>
      </c>
      <c r="U49">
        <f t="shared" si="16"/>
        <v>65</v>
      </c>
      <c r="V49" s="11">
        <f t="shared" si="11"/>
        <v>5.4924812030075385E-4</v>
      </c>
      <c r="W49" s="12">
        <f t="shared" si="12"/>
        <v>11.177210425330768</v>
      </c>
      <c r="X49" s="12">
        <f t="shared" si="13"/>
        <v>0.66088668152600982</v>
      </c>
      <c r="Y49">
        <f t="shared" si="23"/>
        <v>3.2475971530188116E-5</v>
      </c>
      <c r="Z49" s="13">
        <f t="shared" si="14"/>
        <v>0.94079547893709992</v>
      </c>
    </row>
    <row r="50" spans="1:26" x14ac:dyDescent="0.25">
      <c r="A50" s="5">
        <v>47</v>
      </c>
      <c r="B50" s="5">
        <v>0.78300000000000003</v>
      </c>
      <c r="C50" s="5">
        <v>0.78700000000000003</v>
      </c>
      <c r="D50" s="5">
        <v>0.88700000000000001</v>
      </c>
      <c r="E50" s="5">
        <v>0.89400000000000002</v>
      </c>
      <c r="F50" s="5">
        <f t="shared" si="3"/>
        <v>0.78500000000000003</v>
      </c>
      <c r="G50" s="6">
        <f t="shared" si="4"/>
        <v>5.0825921219822155E-3</v>
      </c>
      <c r="H50" s="5">
        <f t="shared" si="5"/>
        <v>0.89050000000000007</v>
      </c>
      <c r="I50" s="6">
        <f t="shared" si="6"/>
        <v>7.829977628635354E-3</v>
      </c>
      <c r="J50" s="5">
        <f t="shared" si="7"/>
        <v>0.10199999999999998</v>
      </c>
      <c r="L50">
        <f t="shared" si="24"/>
        <v>47</v>
      </c>
      <c r="M50">
        <f t="shared" si="15"/>
        <v>56</v>
      </c>
      <c r="N50" s="11">
        <f t="shared" si="21"/>
        <v>6.000000000000006E-4</v>
      </c>
      <c r="O50" s="12">
        <f t="shared" si="8"/>
        <v>12.210012210012223</v>
      </c>
      <c r="P50" s="12">
        <f t="shared" si="9"/>
        <v>1.1749089727098023</v>
      </c>
      <c r="Q50">
        <f t="shared" si="22"/>
        <v>5.7735026918959678E-5</v>
      </c>
      <c r="R50" s="13">
        <f t="shared" si="10"/>
        <v>0.9310344827586271</v>
      </c>
      <c r="T50">
        <f t="shared" si="25"/>
        <v>47</v>
      </c>
      <c r="U50">
        <f t="shared" si="16"/>
        <v>66</v>
      </c>
      <c r="V50" s="11">
        <f t="shared" si="11"/>
        <v>5.1729323308270759E-4</v>
      </c>
      <c r="W50" s="12">
        <f t="shared" si="12"/>
        <v>10.526927820160921</v>
      </c>
      <c r="X50" s="12">
        <f t="shared" si="13"/>
        <v>0.61271034393802837</v>
      </c>
      <c r="Y50">
        <f t="shared" si="23"/>
        <v>3.0108586301114707E-5</v>
      </c>
      <c r="Z50" s="13">
        <f t="shared" si="14"/>
        <v>0.94252580604052683</v>
      </c>
    </row>
    <row r="51" spans="1:26" x14ac:dyDescent="0.25">
      <c r="A51" s="5">
        <v>48</v>
      </c>
      <c r="B51" s="5">
        <v>0.78200000000000003</v>
      </c>
      <c r="C51" s="5">
        <v>0.78400000000000003</v>
      </c>
      <c r="D51" s="5">
        <v>0.88600000000000001</v>
      </c>
      <c r="E51" s="5">
        <v>0.89500000000000002</v>
      </c>
      <c r="F51" s="5">
        <f t="shared" si="3"/>
        <v>0.78300000000000003</v>
      </c>
      <c r="G51" s="6">
        <f t="shared" si="4"/>
        <v>2.5510204081632673E-3</v>
      </c>
      <c r="H51" s="5">
        <f t="shared" si="5"/>
        <v>0.89050000000000007</v>
      </c>
      <c r="I51" s="6">
        <f t="shared" si="6"/>
        <v>1.0055865921787718E-2</v>
      </c>
      <c r="J51" s="5">
        <f t="shared" si="7"/>
        <v>0.10299999999999998</v>
      </c>
      <c r="L51">
        <f t="shared" si="24"/>
        <v>48</v>
      </c>
      <c r="M51">
        <f t="shared" si="15"/>
        <v>57</v>
      </c>
      <c r="N51" s="11">
        <f t="shared" si="21"/>
        <v>6.0303030303030674E-4</v>
      </c>
      <c r="O51" s="12">
        <f t="shared" si="8"/>
        <v>12.271678938345682</v>
      </c>
      <c r="P51" s="12">
        <f t="shared" si="9"/>
        <v>1.1813645651057076</v>
      </c>
      <c r="Q51">
        <f t="shared" si="22"/>
        <v>5.805225472929446E-5</v>
      </c>
      <c r="R51" s="13">
        <f t="shared" si="10"/>
        <v>0.93097773702894571</v>
      </c>
      <c r="T51">
        <f t="shared" si="25"/>
        <v>48</v>
      </c>
      <c r="U51">
        <f t="shared" si="16"/>
        <v>67</v>
      </c>
      <c r="V51" s="11">
        <f t="shared" si="11"/>
        <v>5.1315789473684351E-4</v>
      </c>
      <c r="W51" s="12">
        <f t="shared" si="12"/>
        <v>10.442773600668369</v>
      </c>
      <c r="X51" s="12">
        <f t="shared" si="13"/>
        <v>0.60335723457270851</v>
      </c>
      <c r="Y51">
        <f t="shared" si="23"/>
        <v>2.9648974506902892E-5</v>
      </c>
      <c r="Z51" s="13">
        <f t="shared" si="14"/>
        <v>0.94331765714873161</v>
      </c>
    </row>
    <row r="52" spans="1:26" x14ac:dyDescent="0.25">
      <c r="A52" s="5">
        <v>49</v>
      </c>
      <c r="B52" s="5">
        <v>0.78</v>
      </c>
      <c r="C52" s="5">
        <v>0.78300000000000003</v>
      </c>
      <c r="D52" s="5">
        <v>0.88500000000000001</v>
      </c>
      <c r="E52" s="5">
        <v>0.89800000000000002</v>
      </c>
      <c r="F52" s="5">
        <f t="shared" si="3"/>
        <v>0.78150000000000008</v>
      </c>
      <c r="G52" s="6">
        <f t="shared" si="4"/>
        <v>3.8314176245210761E-3</v>
      </c>
      <c r="H52" s="5">
        <f t="shared" si="5"/>
        <v>0.89149999999999996</v>
      </c>
      <c r="I52" s="6">
        <f t="shared" si="6"/>
        <v>1.447661469933186E-2</v>
      </c>
      <c r="J52" s="5">
        <f t="shared" si="7"/>
        <v>0.10349999999999993</v>
      </c>
      <c r="L52">
        <f t="shared" si="24"/>
        <v>49</v>
      </c>
      <c r="M52">
        <f t="shared" si="15"/>
        <v>58</v>
      </c>
      <c r="N52" s="11">
        <f t="shared" si="21"/>
        <v>5.939393939393998E-4</v>
      </c>
      <c r="O52" s="12">
        <f t="shared" si="8"/>
        <v>12.086678753345542</v>
      </c>
      <c r="P52" s="12">
        <f t="shared" si="9"/>
        <v>1.200523077782149</v>
      </c>
      <c r="Q52">
        <f t="shared" si="22"/>
        <v>5.8993704042214802E-5</v>
      </c>
      <c r="R52" s="13">
        <f t="shared" si="10"/>
        <v>0.92684809882262886</v>
      </c>
      <c r="T52">
        <f t="shared" si="25"/>
        <v>49</v>
      </c>
      <c r="U52">
        <f t="shared" si="16"/>
        <v>68</v>
      </c>
      <c r="V52" s="11">
        <f t="shared" si="11"/>
        <v>5.1466165413533967E-4</v>
      </c>
      <c r="W52" s="12">
        <f t="shared" si="12"/>
        <v>10.473375135029299</v>
      </c>
      <c r="X52" s="12">
        <f t="shared" si="13"/>
        <v>0.60542312718065816</v>
      </c>
      <c r="Y52">
        <f t="shared" si="23"/>
        <v>2.9750492469657534E-5</v>
      </c>
      <c r="Z52" s="13">
        <f t="shared" si="14"/>
        <v>0.94326501708451616</v>
      </c>
    </row>
    <row r="53" spans="1:26" x14ac:dyDescent="0.25">
      <c r="A53" s="5">
        <v>50</v>
      </c>
      <c r="B53" s="5">
        <v>0.77900000000000003</v>
      </c>
      <c r="C53" s="5">
        <v>0.78200000000000003</v>
      </c>
      <c r="D53" s="5">
        <v>0.88400000000000001</v>
      </c>
      <c r="E53" s="5">
        <v>0.90100000000000002</v>
      </c>
      <c r="F53" s="5">
        <f t="shared" si="3"/>
        <v>0.78049999999999997</v>
      </c>
      <c r="G53" s="6">
        <f t="shared" si="4"/>
        <v>3.8363171355498753E-3</v>
      </c>
      <c r="H53" s="5">
        <f t="shared" si="5"/>
        <v>0.89250000000000007</v>
      </c>
      <c r="I53" s="6">
        <f t="shared" si="6"/>
        <v>1.8867924528301903E-2</v>
      </c>
      <c r="J53" s="5">
        <f t="shared" si="7"/>
        <v>0.10350000000000004</v>
      </c>
      <c r="L53">
        <f t="shared" si="24"/>
        <v>50</v>
      </c>
      <c r="M53">
        <f t="shared" si="15"/>
        <v>59</v>
      </c>
      <c r="N53" s="11">
        <f t="shared" si="21"/>
        <v>6.3333333333333438E-4</v>
      </c>
      <c r="O53" s="12">
        <f t="shared" si="8"/>
        <v>12.888346221679576</v>
      </c>
      <c r="P53" s="12">
        <f t="shared" si="9"/>
        <v>1.2607792392952721</v>
      </c>
      <c r="Q53">
        <f t="shared" si="22"/>
        <v>6.1954691818969662E-5</v>
      </c>
      <c r="R53" s="13">
        <f t="shared" si="10"/>
        <v>0.92888888888889465</v>
      </c>
      <c r="T53">
        <f t="shared" si="25"/>
        <v>50</v>
      </c>
      <c r="U53">
        <f t="shared" si="16"/>
        <v>69</v>
      </c>
      <c r="V53" s="11">
        <f t="shared" si="11"/>
        <v>5.0751879699248122E-4</v>
      </c>
      <c r="W53" s="12">
        <f t="shared" si="12"/>
        <v>10.32801784681484</v>
      </c>
      <c r="X53" s="12">
        <f t="shared" si="13"/>
        <v>0.6016356430473716</v>
      </c>
      <c r="Y53">
        <f t="shared" si="23"/>
        <v>2.9564375499347836E-5</v>
      </c>
      <c r="Z53" s="13">
        <f t="shared" si="14"/>
        <v>0.94243518010983618</v>
      </c>
    </row>
    <row r="54" spans="1:26" x14ac:dyDescent="0.25">
      <c r="A54" s="5">
        <v>51</v>
      </c>
      <c r="B54" s="5">
        <v>0.77700000000000002</v>
      </c>
      <c r="C54" s="5">
        <v>0.78100000000000003</v>
      </c>
      <c r="D54" s="5">
        <v>0.88400000000000001</v>
      </c>
      <c r="E54" s="5">
        <v>0.89500000000000002</v>
      </c>
      <c r="F54" s="5">
        <f t="shared" si="3"/>
        <v>0.77900000000000003</v>
      </c>
      <c r="G54" s="6">
        <f t="shared" si="4"/>
        <v>5.12163892445583E-3</v>
      </c>
      <c r="H54" s="5">
        <f t="shared" si="5"/>
        <v>0.88949999999999996</v>
      </c>
      <c r="I54" s="6">
        <f t="shared" si="6"/>
        <v>1.2290502793296101E-2</v>
      </c>
      <c r="J54" s="5">
        <f t="shared" si="7"/>
        <v>0.10499999999999998</v>
      </c>
      <c r="L54">
        <f t="shared" ref="L54:M69" si="26">L53+1</f>
        <v>51</v>
      </c>
      <c r="M54">
        <f t="shared" si="15"/>
        <v>60</v>
      </c>
      <c r="N54" s="11">
        <f t="shared" si="21"/>
        <v>6.2121212121212096E-4</v>
      </c>
      <c r="O54" s="12">
        <f t="shared" si="8"/>
        <v>12.641679308345971</v>
      </c>
      <c r="P54" s="12">
        <f t="shared" si="9"/>
        <v>1.2240496072617677</v>
      </c>
      <c r="Q54">
        <f t="shared" si="22"/>
        <v>6.0149797700843256E-5</v>
      </c>
      <c r="R54" s="13">
        <f t="shared" si="10"/>
        <v>0.93022998428404446</v>
      </c>
      <c r="T54">
        <f t="shared" ref="T54:U69" si="27">T53+1</f>
        <v>51</v>
      </c>
      <c r="U54">
        <f t="shared" si="16"/>
        <v>70</v>
      </c>
      <c r="V54" s="11">
        <f t="shared" si="11"/>
        <v>4.8458646616541417E-4</v>
      </c>
      <c r="W54" s="12">
        <f t="shared" si="12"/>
        <v>9.8613444478106285</v>
      </c>
      <c r="X54" s="12">
        <f t="shared" si="13"/>
        <v>0.57569101215720075</v>
      </c>
      <c r="Y54">
        <f t="shared" si="23"/>
        <v>2.8289456337404845E-5</v>
      </c>
      <c r="Z54" s="13">
        <f t="shared" si="14"/>
        <v>0.94220070124024291</v>
      </c>
    </row>
    <row r="55" spans="1:26" x14ac:dyDescent="0.25">
      <c r="A55" s="5">
        <v>52</v>
      </c>
      <c r="B55" s="5">
        <v>0.77600000000000002</v>
      </c>
      <c r="C55" s="5">
        <v>0.78100000000000003</v>
      </c>
      <c r="D55" s="5">
        <v>0.88300000000000001</v>
      </c>
      <c r="E55" s="5">
        <v>0.88900000000000001</v>
      </c>
      <c r="F55" s="5">
        <f t="shared" si="3"/>
        <v>0.77849999999999997</v>
      </c>
      <c r="G55" s="6">
        <f t="shared" si="4"/>
        <v>6.4020486555697882E-3</v>
      </c>
      <c r="H55" s="5">
        <f t="shared" si="5"/>
        <v>0.88600000000000001</v>
      </c>
      <c r="I55" s="6">
        <f t="shared" si="6"/>
        <v>6.7491563554555739E-3</v>
      </c>
      <c r="J55" s="5">
        <f t="shared" si="7"/>
        <v>0.10450000000000004</v>
      </c>
      <c r="L55">
        <f t="shared" si="26"/>
        <v>52</v>
      </c>
      <c r="M55">
        <f t="shared" si="15"/>
        <v>61</v>
      </c>
      <c r="N55" s="11">
        <f t="shared" si="21"/>
        <v>6.5151515151515044E-4</v>
      </c>
      <c r="O55" s="12">
        <f t="shared" si="8"/>
        <v>13.258346591679905</v>
      </c>
      <c r="P55" s="12">
        <f t="shared" si="9"/>
        <v>1.176526191607036</v>
      </c>
      <c r="Q55">
        <f t="shared" si="22"/>
        <v>5.7814497055569744E-5</v>
      </c>
      <c r="R55" s="13">
        <f t="shared" si="10"/>
        <v>0.94073712273847099</v>
      </c>
      <c r="T55">
        <f t="shared" si="27"/>
        <v>52</v>
      </c>
      <c r="U55">
        <f t="shared" si="16"/>
        <v>71</v>
      </c>
      <c r="V55" s="11">
        <f t="shared" si="11"/>
        <v>4.6954887218045158E-4</v>
      </c>
      <c r="W55" s="12">
        <f t="shared" si="12"/>
        <v>9.5553291042012951</v>
      </c>
      <c r="X55" s="12">
        <f t="shared" si="13"/>
        <v>0.59173407843680226</v>
      </c>
      <c r="Y55">
        <f t="shared" si="23"/>
        <v>2.9077812614384453E-5</v>
      </c>
      <c r="Z55" s="13">
        <f t="shared" si="14"/>
        <v>0.93542793102063015</v>
      </c>
    </row>
    <row r="56" spans="1:26" x14ac:dyDescent="0.25">
      <c r="A56" s="5">
        <v>53</v>
      </c>
      <c r="B56" s="5">
        <v>0.77400000000000002</v>
      </c>
      <c r="C56" s="5">
        <v>0.77700000000000002</v>
      </c>
      <c r="D56" s="5">
        <v>0.88200000000000001</v>
      </c>
      <c r="E56" s="5">
        <v>0.89300000000000002</v>
      </c>
      <c r="F56" s="5">
        <f t="shared" si="3"/>
        <v>0.77550000000000008</v>
      </c>
      <c r="G56" s="6">
        <f t="shared" si="4"/>
        <v>3.8610038610038641E-3</v>
      </c>
      <c r="H56" s="5">
        <f t="shared" si="5"/>
        <v>0.88749999999999996</v>
      </c>
      <c r="I56" s="6">
        <f t="shared" si="6"/>
        <v>1.2318029115341557E-2</v>
      </c>
      <c r="J56" s="5">
        <f t="shared" si="7"/>
        <v>0.10649999999999993</v>
      </c>
      <c r="L56">
        <f t="shared" si="26"/>
        <v>53</v>
      </c>
      <c r="M56">
        <f t="shared" si="15"/>
        <v>62</v>
      </c>
      <c r="N56" s="11">
        <f t="shared" si="21"/>
        <v>5.7575757575757777E-4</v>
      </c>
      <c r="O56" s="12">
        <f t="shared" si="8"/>
        <v>11.716678383345094</v>
      </c>
      <c r="P56" s="12">
        <f t="shared" si="9"/>
        <v>1.0483343816676769</v>
      </c>
      <c r="Q56">
        <f t="shared" si="22"/>
        <v>5.1515151515149633E-5</v>
      </c>
      <c r="R56" s="13">
        <f t="shared" si="10"/>
        <v>0.93981047589295441</v>
      </c>
      <c r="T56">
        <f t="shared" si="27"/>
        <v>53</v>
      </c>
      <c r="U56">
        <f t="shared" si="16"/>
        <v>72</v>
      </c>
      <c r="V56" s="11">
        <f t="shared" si="11"/>
        <v>4.5451127819549057E-4</v>
      </c>
      <c r="W56" s="12">
        <f t="shared" si="12"/>
        <v>9.2493137605919973</v>
      </c>
      <c r="X56" s="12">
        <f t="shared" si="13"/>
        <v>0.53784729779244844</v>
      </c>
      <c r="Y56">
        <f t="shared" si="23"/>
        <v>2.6429816213520915E-5</v>
      </c>
      <c r="Z56" s="13">
        <f t="shared" si="14"/>
        <v>0.94262652944222647</v>
      </c>
    </row>
    <row r="57" spans="1:26" x14ac:dyDescent="0.25">
      <c r="A57" s="5">
        <v>54</v>
      </c>
      <c r="B57" s="5">
        <v>0.77300000000000002</v>
      </c>
      <c r="C57" s="5">
        <v>0.77500000000000002</v>
      </c>
      <c r="D57" s="5">
        <v>0.88100000000000001</v>
      </c>
      <c r="E57" s="5">
        <v>0.89600000000000002</v>
      </c>
      <c r="F57" s="5">
        <f t="shared" si="3"/>
        <v>0.77400000000000002</v>
      </c>
      <c r="G57" s="6">
        <f t="shared" si="4"/>
        <v>2.5806451612903247E-3</v>
      </c>
      <c r="H57" s="5">
        <f t="shared" si="5"/>
        <v>0.88850000000000007</v>
      </c>
      <c r="I57" s="6">
        <f t="shared" si="6"/>
        <v>1.6741071428571442E-2</v>
      </c>
      <c r="J57" s="5">
        <f t="shared" si="7"/>
        <v>0.10699999999999998</v>
      </c>
      <c r="L57">
        <f t="shared" si="26"/>
        <v>54</v>
      </c>
      <c r="M57">
        <f t="shared" si="15"/>
        <v>63</v>
      </c>
      <c r="N57" s="11">
        <f t="shared" si="21"/>
        <v>5.2727272727272855E-4</v>
      </c>
      <c r="O57" s="12">
        <f t="shared" si="8"/>
        <v>10.730010730010758</v>
      </c>
      <c r="P57" s="12">
        <f t="shared" si="9"/>
        <v>1.3636576008864774</v>
      </c>
      <c r="Q57">
        <f t="shared" si="22"/>
        <v>6.7010134507561485E-5</v>
      </c>
      <c r="R57" s="13">
        <f t="shared" si="10"/>
        <v>0.88557388557389249</v>
      </c>
      <c r="T57">
        <f t="shared" si="27"/>
        <v>54</v>
      </c>
      <c r="U57">
        <f t="shared" si="16"/>
        <v>73</v>
      </c>
      <c r="V57" s="11">
        <f t="shared" si="11"/>
        <v>4.6165413533834658E-4</v>
      </c>
      <c r="W57" s="12">
        <f t="shared" si="12"/>
        <v>9.3946710488064031</v>
      </c>
      <c r="X57" s="12">
        <f t="shared" si="13"/>
        <v>0.54299163051102484</v>
      </c>
      <c r="Y57">
        <f t="shared" si="23"/>
        <v>2.6682608723311754E-5</v>
      </c>
      <c r="Z57" s="13">
        <f t="shared" si="14"/>
        <v>0.94327999699748577</v>
      </c>
    </row>
    <row r="58" spans="1:26" x14ac:dyDescent="0.25">
      <c r="A58" s="5">
        <v>55</v>
      </c>
      <c r="B58" s="5">
        <v>0.77200000000000002</v>
      </c>
      <c r="C58" s="5">
        <v>0.77400000000000002</v>
      </c>
      <c r="D58" s="5">
        <v>0.88</v>
      </c>
      <c r="E58" s="5">
        <v>0.89400000000000002</v>
      </c>
      <c r="F58" s="5">
        <f t="shared" si="3"/>
        <v>0.77300000000000002</v>
      </c>
      <c r="G58" s="6">
        <f t="shared" si="4"/>
        <v>2.583979328165377E-3</v>
      </c>
      <c r="H58" s="5">
        <f t="shared" si="5"/>
        <v>0.88700000000000001</v>
      </c>
      <c r="I58" s="6">
        <f t="shared" si="6"/>
        <v>1.5659955257270708E-2</v>
      </c>
      <c r="J58" s="5">
        <f t="shared" si="7"/>
        <v>0.10699999999999998</v>
      </c>
      <c r="L58">
        <f t="shared" si="26"/>
        <v>55</v>
      </c>
      <c r="M58">
        <f t="shared" si="15"/>
        <v>64</v>
      </c>
      <c r="N58" s="11">
        <f t="shared" si="21"/>
        <v>4.3636363636363621E-4</v>
      </c>
      <c r="O58" s="12">
        <f t="shared" si="8"/>
        <v>8.8800088800088801</v>
      </c>
      <c r="P58" s="12">
        <f t="shared" si="9"/>
        <v>1.8896601480056208</v>
      </c>
      <c r="Q58">
        <f t="shared" si="22"/>
        <v>9.2857899672996186E-5</v>
      </c>
      <c r="R58" s="13">
        <f t="shared" si="10"/>
        <v>0.73406966864911261</v>
      </c>
      <c r="T58">
        <f t="shared" si="27"/>
        <v>55</v>
      </c>
      <c r="U58">
        <f t="shared" si="16"/>
        <v>74</v>
      </c>
      <c r="V58" s="11">
        <f t="shared" si="11"/>
        <v>4.6954887218045077E-4</v>
      </c>
      <c r="W58" s="12">
        <f t="shared" si="12"/>
        <v>9.5553291042012773</v>
      </c>
      <c r="X58" s="12">
        <f t="shared" si="13"/>
        <v>0.54612641912645632</v>
      </c>
      <c r="Y58">
        <f t="shared" si="23"/>
        <v>2.683665223587406E-5</v>
      </c>
      <c r="Z58" s="13">
        <f t="shared" si="14"/>
        <v>0.944466609796898</v>
      </c>
    </row>
    <row r="59" spans="1:26" x14ac:dyDescent="0.25">
      <c r="A59" s="5">
        <v>56</v>
      </c>
      <c r="B59" s="5">
        <v>0.77</v>
      </c>
      <c r="C59" s="5">
        <v>0.77400000000000002</v>
      </c>
      <c r="D59" s="5">
        <v>0.879</v>
      </c>
      <c r="E59" s="5">
        <v>0.89100000000000001</v>
      </c>
      <c r="F59" s="5">
        <f t="shared" si="3"/>
        <v>0.77200000000000002</v>
      </c>
      <c r="G59" s="6">
        <f t="shared" si="4"/>
        <v>5.1679586563307539E-3</v>
      </c>
      <c r="H59" s="5">
        <f t="shared" si="5"/>
        <v>0.88500000000000001</v>
      </c>
      <c r="I59" s="6">
        <f t="shared" si="6"/>
        <v>1.346801346801348E-2</v>
      </c>
      <c r="J59" s="5">
        <f t="shared" si="7"/>
        <v>0.10699999999999998</v>
      </c>
      <c r="L59">
        <f t="shared" si="26"/>
        <v>56</v>
      </c>
      <c r="M59">
        <f t="shared" si="15"/>
        <v>65</v>
      </c>
      <c r="N59" s="11">
        <f t="shared" si="21"/>
        <v>3.6363636363636193E-4</v>
      </c>
      <c r="O59" s="12">
        <f t="shared" si="8"/>
        <v>7.4000074000073672</v>
      </c>
      <c r="P59" s="12">
        <f t="shared" si="9"/>
        <v>1.8896601480056183</v>
      </c>
      <c r="Q59">
        <f t="shared" si="22"/>
        <v>9.2857899672996077E-5</v>
      </c>
      <c r="R59" s="13">
        <f t="shared" si="10"/>
        <v>0.65717415115005873</v>
      </c>
      <c r="T59">
        <f t="shared" si="27"/>
        <v>56</v>
      </c>
      <c r="U59">
        <f t="shared" si="16"/>
        <v>75</v>
      </c>
      <c r="V59" s="11">
        <f t="shared" si="11"/>
        <v>4.6315789473684214E-4</v>
      </c>
      <c r="W59" s="12">
        <f t="shared" si="12"/>
        <v>9.4252725831673221</v>
      </c>
      <c r="X59" s="12">
        <f t="shared" si="13"/>
        <v>0.54379346556304331</v>
      </c>
      <c r="Y59">
        <f t="shared" si="23"/>
        <v>2.6722010897767944E-5</v>
      </c>
      <c r="Z59" s="13">
        <f t="shared" si="14"/>
        <v>0.94346978557504957</v>
      </c>
    </row>
    <row r="60" spans="1:26" x14ac:dyDescent="0.25">
      <c r="A60" s="5">
        <v>57</v>
      </c>
      <c r="B60" s="5">
        <v>0.76900000000000002</v>
      </c>
      <c r="C60" s="5">
        <v>0.77200000000000002</v>
      </c>
      <c r="D60" s="5">
        <v>0.879</v>
      </c>
      <c r="E60" s="5">
        <v>0.89100000000000001</v>
      </c>
      <c r="F60" s="5">
        <f t="shared" si="3"/>
        <v>0.77049999999999996</v>
      </c>
      <c r="G60" s="6">
        <f t="shared" si="4"/>
        <v>3.8860103626943039E-3</v>
      </c>
      <c r="H60" s="5">
        <f t="shared" si="5"/>
        <v>0.88500000000000001</v>
      </c>
      <c r="I60" s="6">
        <f t="shared" si="6"/>
        <v>1.346801346801348E-2</v>
      </c>
      <c r="J60" s="5">
        <f t="shared" si="7"/>
        <v>0.10850000000000004</v>
      </c>
      <c r="L60">
        <f t="shared" si="26"/>
        <v>57</v>
      </c>
      <c r="M60">
        <f t="shared" si="15"/>
        <v>66</v>
      </c>
      <c r="N60" s="11">
        <f t="shared" si="21"/>
        <v>2.9696969696969399E-4</v>
      </c>
      <c r="O60" s="12">
        <f t="shared" si="8"/>
        <v>6.04333937667265</v>
      </c>
      <c r="P60" s="12">
        <f t="shared" si="9"/>
        <v>1.5490505404570862</v>
      </c>
      <c r="Q60">
        <f t="shared" si="22"/>
        <v>7.6120343558061201E-5</v>
      </c>
      <c r="R60" s="13">
        <f t="shared" si="10"/>
        <v>0.6554736554736641</v>
      </c>
      <c r="T60">
        <f t="shared" si="27"/>
        <v>57</v>
      </c>
      <c r="U60">
        <f t="shared" si="16"/>
        <v>76</v>
      </c>
      <c r="V60" s="11">
        <f t="shared" si="11"/>
        <v>4.4248120300751758E-4</v>
      </c>
      <c r="W60" s="12">
        <f t="shared" si="12"/>
        <v>9.0045014857044698</v>
      </c>
      <c r="X60" s="12">
        <f t="shared" si="13"/>
        <v>0.52403111029831972</v>
      </c>
      <c r="Y60">
        <f t="shared" si="23"/>
        <v>2.5750888760059423E-5</v>
      </c>
      <c r="Z60" s="13">
        <f t="shared" si="14"/>
        <v>0.94253981710225321</v>
      </c>
    </row>
    <row r="61" spans="1:26" x14ac:dyDescent="0.25">
      <c r="A61" s="5">
        <v>58</v>
      </c>
      <c r="B61" s="5">
        <v>0.76800000000000002</v>
      </c>
      <c r="C61" s="5">
        <v>0.76900000000000002</v>
      </c>
      <c r="D61" s="5">
        <v>0.877</v>
      </c>
      <c r="E61" s="5">
        <v>0.89400000000000002</v>
      </c>
      <c r="F61" s="5">
        <f t="shared" si="3"/>
        <v>0.76849999999999996</v>
      </c>
      <c r="G61" s="6">
        <f t="shared" si="4"/>
        <v>1.3003901170351116E-3</v>
      </c>
      <c r="H61" s="5">
        <f t="shared" si="5"/>
        <v>0.88549999999999995</v>
      </c>
      <c r="I61" s="6">
        <f t="shared" si="6"/>
        <v>1.9015659955257287E-2</v>
      </c>
      <c r="J61" s="5">
        <f t="shared" si="7"/>
        <v>0.10850000000000004</v>
      </c>
      <c r="L61">
        <f t="shared" si="26"/>
        <v>58</v>
      </c>
      <c r="M61">
        <f t="shared" si="15"/>
        <v>67</v>
      </c>
      <c r="N61" s="11">
        <f t="shared" si="21"/>
        <v>3.5151515151515388E-4</v>
      </c>
      <c r="O61" s="12">
        <f t="shared" si="8"/>
        <v>7.1533404866738701</v>
      </c>
      <c r="P61" s="12">
        <f t="shared" si="9"/>
        <v>1.8417612662729854</v>
      </c>
      <c r="Q61">
        <f t="shared" si="22"/>
        <v>9.0504148624654494E-5</v>
      </c>
      <c r="R61" s="13">
        <f t="shared" si="10"/>
        <v>0.65345765345765905</v>
      </c>
      <c r="T61">
        <f t="shared" si="27"/>
        <v>58</v>
      </c>
      <c r="U61">
        <f t="shared" si="16"/>
        <v>77</v>
      </c>
      <c r="V61" s="11">
        <f t="shared" si="11"/>
        <v>4.2406015037593938E-4</v>
      </c>
      <c r="W61" s="12">
        <f t="shared" si="12"/>
        <v>8.6296326897830582</v>
      </c>
      <c r="X61" s="12">
        <f t="shared" si="13"/>
        <v>0.56921001827968409</v>
      </c>
      <c r="Y61">
        <f t="shared" si="23"/>
        <v>2.7970980298263671E-5</v>
      </c>
      <c r="Z61" s="13">
        <f t="shared" si="14"/>
        <v>0.92737465999236213</v>
      </c>
    </row>
    <row r="62" spans="1:26" x14ac:dyDescent="0.25">
      <c r="A62" s="5">
        <v>59</v>
      </c>
      <c r="B62" s="5">
        <v>0.76600000000000001</v>
      </c>
      <c r="C62" s="5">
        <v>0.76800000000000002</v>
      </c>
      <c r="D62" s="5">
        <v>0.877</v>
      </c>
      <c r="E62" s="5">
        <v>0.88700000000000001</v>
      </c>
      <c r="F62" s="5">
        <f t="shared" si="3"/>
        <v>0.76700000000000002</v>
      </c>
      <c r="G62" s="6">
        <f t="shared" si="4"/>
        <v>2.6041666666666691E-3</v>
      </c>
      <c r="H62" s="5">
        <f t="shared" si="5"/>
        <v>0.88200000000000001</v>
      </c>
      <c r="I62" s="6">
        <f t="shared" si="6"/>
        <v>1.1273957158962806E-2</v>
      </c>
      <c r="J62" s="5">
        <f t="shared" si="7"/>
        <v>0.10999999999999999</v>
      </c>
      <c r="L62">
        <f t="shared" si="26"/>
        <v>59</v>
      </c>
      <c r="M62">
        <f t="shared" si="15"/>
        <v>68</v>
      </c>
      <c r="N62" s="11">
        <f t="shared" si="21"/>
        <v>3.7272727272727745E-4</v>
      </c>
      <c r="O62" s="12">
        <f t="shared" si="8"/>
        <v>7.5850075850076832</v>
      </c>
      <c r="P62" s="12">
        <f t="shared" si="9"/>
        <v>1.9505606312125756</v>
      </c>
      <c r="Q62">
        <f t="shared" si="22"/>
        <v>9.5850549417785964E-5</v>
      </c>
      <c r="R62" s="13">
        <f t="shared" si="10"/>
        <v>0.6540007781092011</v>
      </c>
      <c r="T62">
        <f t="shared" si="27"/>
        <v>59</v>
      </c>
      <c r="U62">
        <f t="shared" si="16"/>
        <v>78</v>
      </c>
      <c r="V62" s="11">
        <f t="shared" si="11"/>
        <v>3.9436090225563935E-4</v>
      </c>
      <c r="W62" s="12">
        <f t="shared" si="12"/>
        <v>8.0252523861546496</v>
      </c>
      <c r="X62" s="12">
        <f t="shared" si="13"/>
        <v>0.60889342704516902</v>
      </c>
      <c r="Y62">
        <f t="shared" si="23"/>
        <v>2.9921023004999598E-5</v>
      </c>
      <c r="Z62" s="13">
        <f t="shared" si="14"/>
        <v>0.90611014448837046</v>
      </c>
    </row>
    <row r="63" spans="1:26" x14ac:dyDescent="0.25">
      <c r="A63" s="5">
        <v>60</v>
      </c>
      <c r="B63" s="5">
        <v>0.76500000000000001</v>
      </c>
      <c r="C63" s="5">
        <v>0.76600000000000001</v>
      </c>
      <c r="D63" s="5">
        <v>0.876</v>
      </c>
      <c r="E63" s="5">
        <v>0.88300000000000001</v>
      </c>
      <c r="F63" s="5">
        <f t="shared" si="3"/>
        <v>0.76550000000000007</v>
      </c>
      <c r="G63" s="6">
        <f t="shared" si="4"/>
        <v>1.3054830287206277E-3</v>
      </c>
      <c r="H63" s="5">
        <f t="shared" si="5"/>
        <v>0.87949999999999995</v>
      </c>
      <c r="I63" s="6">
        <f t="shared" si="6"/>
        <v>7.9275198187995534E-3</v>
      </c>
      <c r="J63" s="5">
        <f t="shared" si="7"/>
        <v>0.11049999999999993</v>
      </c>
      <c r="L63">
        <f t="shared" si="26"/>
        <v>60</v>
      </c>
      <c r="M63">
        <f t="shared" si="15"/>
        <v>69</v>
      </c>
      <c r="N63" s="11">
        <f t="shared" si="21"/>
        <v>4.2727272727273143E-4</v>
      </c>
      <c r="O63" s="12">
        <f t="shared" si="8"/>
        <v>8.6950086950087808</v>
      </c>
      <c r="P63" s="12">
        <f t="shared" si="9"/>
        <v>1.9505606312125703</v>
      </c>
      <c r="Q63">
        <f t="shared" si="22"/>
        <v>9.585054941778568E-5</v>
      </c>
      <c r="R63" s="13">
        <f t="shared" si="10"/>
        <v>0.71296395911781085</v>
      </c>
      <c r="T63">
        <f t="shared" si="27"/>
        <v>60</v>
      </c>
      <c r="U63">
        <f t="shared" si="16"/>
        <v>79</v>
      </c>
      <c r="V63" s="11">
        <f t="shared" si="11"/>
        <v>3.8421052631579044E-4</v>
      </c>
      <c r="W63" s="12">
        <f t="shared" si="12"/>
        <v>7.8186920292183668</v>
      </c>
      <c r="X63" s="12">
        <f t="shared" si="13"/>
        <v>0.63306892107863988</v>
      </c>
      <c r="Y63">
        <f t="shared" si="23"/>
        <v>3.1109006781804363E-5</v>
      </c>
      <c r="Z63" s="13">
        <f t="shared" si="14"/>
        <v>0.8944491068217254</v>
      </c>
    </row>
    <row r="64" spans="1:26" x14ac:dyDescent="0.25">
      <c r="A64" s="5">
        <v>61</v>
      </c>
      <c r="B64" s="5">
        <v>0.76300000000000001</v>
      </c>
      <c r="C64" s="5">
        <v>0.76500000000000001</v>
      </c>
      <c r="D64" s="5">
        <v>0.875</v>
      </c>
      <c r="E64" s="5">
        <v>0.88600000000000001</v>
      </c>
      <c r="F64" s="5">
        <f t="shared" si="3"/>
        <v>0.76400000000000001</v>
      </c>
      <c r="G64" s="6">
        <f t="shared" si="4"/>
        <v>2.6143790849673227E-3</v>
      </c>
      <c r="H64" s="5">
        <f t="shared" si="5"/>
        <v>0.88050000000000006</v>
      </c>
      <c r="I64" s="6">
        <f t="shared" si="6"/>
        <v>1.2415349887133194E-2</v>
      </c>
      <c r="J64" s="5">
        <f t="shared" si="7"/>
        <v>0.11099999999999999</v>
      </c>
      <c r="L64">
        <f t="shared" si="26"/>
        <v>61</v>
      </c>
      <c r="M64">
        <f t="shared" si="15"/>
        <v>70</v>
      </c>
      <c r="N64" s="11">
        <f t="shared" si="21"/>
        <v>4.6666666666666645E-4</v>
      </c>
      <c r="O64" s="12">
        <f t="shared" si="8"/>
        <v>9.496676163342828</v>
      </c>
      <c r="P64" s="12">
        <f t="shared" si="9"/>
        <v>1.8464011200626449</v>
      </c>
      <c r="Q64">
        <f t="shared" si="22"/>
        <v>9.0732151039878343E-5</v>
      </c>
      <c r="R64" s="13">
        <f t="shared" si="10"/>
        <v>0.76780626780626648</v>
      </c>
      <c r="T64">
        <f t="shared" si="27"/>
        <v>61</v>
      </c>
      <c r="U64">
        <f t="shared" si="16"/>
        <v>80</v>
      </c>
      <c r="V64" s="11">
        <f t="shared" si="11"/>
        <v>4.0075187969924886E-4</v>
      </c>
      <c r="W64" s="12">
        <f t="shared" si="12"/>
        <v>8.1553089071886227</v>
      </c>
      <c r="X64" s="12">
        <f t="shared" si="13"/>
        <v>0.63757276659299922</v>
      </c>
      <c r="Y64">
        <f t="shared" si="23"/>
        <v>3.1330325750379978E-5</v>
      </c>
      <c r="Z64" s="13">
        <f t="shared" si="14"/>
        <v>0.90088887338548873</v>
      </c>
    </row>
    <row r="65" spans="1:26" x14ac:dyDescent="0.25">
      <c r="A65" s="5">
        <v>62</v>
      </c>
      <c r="B65" s="5">
        <v>0.76200000000000001</v>
      </c>
      <c r="C65" s="5">
        <v>0.76400000000000001</v>
      </c>
      <c r="D65" s="5">
        <v>0.874</v>
      </c>
      <c r="E65" s="5">
        <v>0.88900000000000001</v>
      </c>
      <c r="F65" s="5">
        <f t="shared" si="3"/>
        <v>0.76300000000000001</v>
      </c>
      <c r="G65" s="6">
        <f t="shared" si="4"/>
        <v>2.6178010471204212E-3</v>
      </c>
      <c r="H65" s="5">
        <f t="shared" si="5"/>
        <v>0.88149999999999995</v>
      </c>
      <c r="I65" s="6">
        <f t="shared" si="6"/>
        <v>1.6872890888638935E-2</v>
      </c>
      <c r="J65" s="5">
        <f t="shared" si="7"/>
        <v>0.11099999999999999</v>
      </c>
      <c r="L65">
        <f t="shared" si="26"/>
        <v>62</v>
      </c>
      <c r="M65">
        <f t="shared" si="15"/>
        <v>71</v>
      </c>
      <c r="N65" s="11">
        <f t="shared" si="21"/>
        <v>4.9696969696969549E-4</v>
      </c>
      <c r="O65" s="12">
        <f t="shared" si="8"/>
        <v>10.113343446676753</v>
      </c>
      <c r="P65" s="12">
        <f t="shared" si="9"/>
        <v>1.6848677362531768</v>
      </c>
      <c r="Q65">
        <f t="shared" si="22"/>
        <v>8.2794400559481072E-5</v>
      </c>
      <c r="R65" s="13">
        <f t="shared" si="10"/>
        <v>0.81830351709869409</v>
      </c>
      <c r="T65">
        <f t="shared" si="27"/>
        <v>62</v>
      </c>
      <c r="U65">
        <f t="shared" si="16"/>
        <v>81</v>
      </c>
      <c r="V65" s="11">
        <f t="shared" si="11"/>
        <v>4.1315789473684173E-4</v>
      </c>
      <c r="W65" s="12">
        <f t="shared" si="12"/>
        <v>8.4077715656662946</v>
      </c>
      <c r="X65" s="12">
        <f t="shared" si="13"/>
        <v>0.62310327475079674</v>
      </c>
      <c r="Y65">
        <f t="shared" si="23"/>
        <v>3.0619294921254145E-5</v>
      </c>
      <c r="Z65" s="13">
        <f t="shared" si="14"/>
        <v>0.91003212008375456</v>
      </c>
    </row>
    <row r="66" spans="1:26" x14ac:dyDescent="0.25">
      <c r="A66" s="5">
        <v>63</v>
      </c>
      <c r="B66" s="5">
        <v>0.76100000000000001</v>
      </c>
      <c r="C66" s="5">
        <v>0.76400000000000001</v>
      </c>
      <c r="D66" s="5">
        <v>0.873</v>
      </c>
      <c r="E66" s="5">
        <v>0.88900000000000001</v>
      </c>
      <c r="F66" s="5">
        <f t="shared" si="3"/>
        <v>0.76249999999999996</v>
      </c>
      <c r="G66" s="6">
        <f t="shared" si="4"/>
        <v>3.9267015706806315E-3</v>
      </c>
      <c r="H66" s="5">
        <f t="shared" si="5"/>
        <v>0.88100000000000001</v>
      </c>
      <c r="I66" s="6">
        <f t="shared" si="6"/>
        <v>1.7997750281214864E-2</v>
      </c>
      <c r="J66" s="5">
        <f t="shared" si="7"/>
        <v>0.11050000000000004</v>
      </c>
      <c r="L66">
        <f t="shared" si="26"/>
        <v>63</v>
      </c>
      <c r="M66">
        <f t="shared" si="15"/>
        <v>72</v>
      </c>
      <c r="N66" s="11">
        <f t="shared" si="21"/>
        <v>5.7272727272727315E-4</v>
      </c>
      <c r="O66" s="12">
        <f t="shared" si="8"/>
        <v>11.655011655011666</v>
      </c>
      <c r="P66" s="12">
        <f t="shared" si="9"/>
        <v>1.4742088883810212</v>
      </c>
      <c r="Q66">
        <f t="shared" si="22"/>
        <v>7.2442624775043369E-5</v>
      </c>
      <c r="R66" s="13">
        <f t="shared" si="10"/>
        <v>0.88653115925842807</v>
      </c>
      <c r="T66">
        <f t="shared" si="27"/>
        <v>63</v>
      </c>
      <c r="U66">
        <f t="shared" si="16"/>
        <v>82</v>
      </c>
      <c r="V66" s="11">
        <f t="shared" si="11"/>
        <v>3.9999999999999845E-4</v>
      </c>
      <c r="W66" s="12">
        <f t="shared" si="12"/>
        <v>8.1400081400081081</v>
      </c>
      <c r="X66" s="12">
        <f t="shared" si="13"/>
        <v>0.66155055086866965</v>
      </c>
      <c r="Y66">
        <f t="shared" si="23"/>
        <v>3.2508594069686416E-5</v>
      </c>
      <c r="Z66" s="13">
        <f t="shared" si="14"/>
        <v>0.89374212515749485</v>
      </c>
    </row>
    <row r="67" spans="1:26" x14ac:dyDescent="0.25">
      <c r="A67" s="5">
        <v>64</v>
      </c>
      <c r="B67" s="5">
        <v>0.76</v>
      </c>
      <c r="C67" s="5">
        <v>0.76400000000000001</v>
      </c>
      <c r="D67" s="5">
        <v>0.872</v>
      </c>
      <c r="E67" s="5">
        <v>0.88800000000000001</v>
      </c>
      <c r="F67" s="5">
        <f t="shared" si="3"/>
        <v>0.76200000000000001</v>
      </c>
      <c r="G67" s="6">
        <f t="shared" si="4"/>
        <v>5.2356020942408424E-3</v>
      </c>
      <c r="H67" s="5">
        <f t="shared" si="5"/>
        <v>0.88</v>
      </c>
      <c r="I67" s="6">
        <f t="shared" si="6"/>
        <v>1.8018018018018035E-2</v>
      </c>
      <c r="J67" s="5">
        <f t="shared" si="7"/>
        <v>0.10999999999999999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5.8787878787878989E-4</v>
      </c>
      <c r="O67" s="12">
        <f t="shared" si="8"/>
        <v>11.963345296678673</v>
      </c>
      <c r="P67" s="12">
        <f t="shared" si="9"/>
        <v>1.457997609493852</v>
      </c>
      <c r="Q67">
        <f t="shared" ref="Q67:Q98" si="29">(STEYX(J67:J76,A67:A76))/(STDEV(A67:A76)*SQRT(COUNT(A67:A76)-1))</f>
        <v>7.1646002530527882E-5</v>
      </c>
      <c r="R67" s="13">
        <f t="shared" si="10"/>
        <v>0.89379690320128902</v>
      </c>
      <c r="T67">
        <f t="shared" si="27"/>
        <v>64</v>
      </c>
      <c r="U67">
        <f t="shared" si="16"/>
        <v>83</v>
      </c>
      <c r="V67" s="11">
        <f t="shared" si="11"/>
        <v>3.9060150375939772E-4</v>
      </c>
      <c r="W67" s="12">
        <f t="shared" si="12"/>
        <v>7.9487485502522954</v>
      </c>
      <c r="X67" s="12">
        <f t="shared" si="13"/>
        <v>0.65177097658467542</v>
      </c>
      <c r="Y67">
        <f t="shared" ref="Y67:Y98" si="30">(STEYX(J67:J86,A67:A86))/(STDEV(A67:A86)*SQRT(COUNT(A67:A86)-1))</f>
        <v>3.2028025789370943E-5</v>
      </c>
      <c r="Z67" s="13">
        <f t="shared" si="14"/>
        <v>0.89204299902410011</v>
      </c>
    </row>
    <row r="68" spans="1:26" x14ac:dyDescent="0.25">
      <c r="A68" s="5">
        <v>65</v>
      </c>
      <c r="B68" s="5">
        <v>0.75800000000000001</v>
      </c>
      <c r="C68" s="5">
        <v>0.76200000000000001</v>
      </c>
      <c r="D68" s="5">
        <v>0.871</v>
      </c>
      <c r="E68" s="5">
        <v>0.88500000000000001</v>
      </c>
      <c r="F68" s="5">
        <f t="shared" ref="F68:F93" si="31">AVERAGE(B68:C68)</f>
        <v>0.76</v>
      </c>
      <c r="G68" s="6">
        <f t="shared" ref="G68:G93" si="32">ABS((C68-B68)/C68)</f>
        <v>5.2493438320210016E-3</v>
      </c>
      <c r="H68" s="5">
        <f t="shared" ref="H68:H93" si="33">AVERAGE(D68:E68)</f>
        <v>0.878</v>
      </c>
      <c r="I68" s="6">
        <f t="shared" ref="I68:I93" si="34">ABS((E68-D68)/E68)</f>
        <v>1.5819209039548036E-2</v>
      </c>
      <c r="J68" s="5">
        <f t="shared" ref="J68:J93" si="35">D68-F68</f>
        <v>0.11099999999999999</v>
      </c>
      <c r="L68">
        <f t="shared" si="26"/>
        <v>65</v>
      </c>
      <c r="M68">
        <f t="shared" si="15"/>
        <v>74</v>
      </c>
      <c r="N68" s="11">
        <f t="shared" si="28"/>
        <v>5.3030303030302775E-4</v>
      </c>
      <c r="O68" s="12">
        <f t="shared" ref="O68:O84" si="36">((((N68/13650)/0.3)*0.0001)/0.0012)*1000000000</f>
        <v>10.791677458344076</v>
      </c>
      <c r="P68" s="12">
        <f t="shared" ref="P68:P84" si="37">((((Q68/13650)/0.3)*0.0001)/0.0012)*1000000000</f>
        <v>1.258515042485842</v>
      </c>
      <c r="Q68">
        <f t="shared" si="29"/>
        <v>6.1843429187754276E-5</v>
      </c>
      <c r="R68" s="13">
        <f t="shared" ref="R68:R84" si="38">RSQ(J68:J77,A68:A77)</f>
        <v>0.90187590187589795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3.6766917293233077E-4</v>
      </c>
      <c r="W68" s="12">
        <f t="shared" ref="W68:W74" si="40">((((V68/13650)/0.3)*0.0001)/0.0012)*1000000000</f>
        <v>7.4820751512480834</v>
      </c>
      <c r="X68" s="12">
        <f t="shared" ref="X68:X74" si="41">((((Y68/13650)/0.3)*0.0001)/0.0012)*1000000000</f>
        <v>0.56890146308082268</v>
      </c>
      <c r="Y68">
        <f t="shared" si="30"/>
        <v>2.7955817895791624E-5</v>
      </c>
      <c r="Z68" s="13">
        <f t="shared" ref="Z68:Z74" si="42">RSQ(J68:J87,A68:A87)</f>
        <v>0.90574420938997235</v>
      </c>
    </row>
    <row r="69" spans="1:26" x14ac:dyDescent="0.25">
      <c r="A69" s="5">
        <v>66</v>
      </c>
      <c r="B69" s="5">
        <v>0.75700000000000001</v>
      </c>
      <c r="C69" s="5">
        <v>0.75900000000000001</v>
      </c>
      <c r="D69" s="5">
        <v>0.87</v>
      </c>
      <c r="E69" s="5">
        <v>0.879</v>
      </c>
      <c r="F69" s="5">
        <f t="shared" si="31"/>
        <v>0.75800000000000001</v>
      </c>
      <c r="G69" s="6">
        <f t="shared" si="32"/>
        <v>2.6350461133069852E-3</v>
      </c>
      <c r="H69" s="5">
        <f t="shared" si="33"/>
        <v>0.87450000000000006</v>
      </c>
      <c r="I69" s="6">
        <f t="shared" si="34"/>
        <v>1.023890784982936E-2</v>
      </c>
      <c r="J69" s="5">
        <f t="shared" si="35"/>
        <v>0.11199999999999999</v>
      </c>
      <c r="L69">
        <f t="shared" si="26"/>
        <v>66</v>
      </c>
      <c r="M69">
        <f t="shared" si="26"/>
        <v>75</v>
      </c>
      <c r="N69" s="11">
        <f t="shared" si="28"/>
        <v>4.6060606060606039E-4</v>
      </c>
      <c r="O69" s="12">
        <f t="shared" si="36"/>
        <v>9.373342706676036</v>
      </c>
      <c r="P69" s="12">
        <f t="shared" si="37"/>
        <v>1.0909957951279747</v>
      </c>
      <c r="Q69">
        <f t="shared" si="29"/>
        <v>5.3611533372588675E-5</v>
      </c>
      <c r="R69" s="13">
        <f t="shared" si="38"/>
        <v>0.90221805685723067</v>
      </c>
      <c r="T69">
        <f t="shared" si="27"/>
        <v>66</v>
      </c>
      <c r="U69">
        <f t="shared" si="27"/>
        <v>85</v>
      </c>
      <c r="V69" s="11">
        <f t="shared" si="39"/>
        <v>3.5338345864661616E-4</v>
      </c>
      <c r="W69" s="12">
        <f t="shared" si="40"/>
        <v>7.1913605748192158</v>
      </c>
      <c r="X69" s="12">
        <f t="shared" si="41"/>
        <v>0.51462060483867256</v>
      </c>
      <c r="Y69">
        <f t="shared" si="30"/>
        <v>2.5288456521772367E-5</v>
      </c>
      <c r="Z69" s="13">
        <f t="shared" si="42"/>
        <v>0.91560212549012965</v>
      </c>
    </row>
    <row r="70" spans="1:26" x14ac:dyDescent="0.25">
      <c r="A70" s="5">
        <v>67</v>
      </c>
      <c r="B70" s="5">
        <v>0.75600000000000001</v>
      </c>
      <c r="C70" s="5">
        <v>0.75700000000000001</v>
      </c>
      <c r="D70" s="5">
        <v>0.87</v>
      </c>
      <c r="E70" s="5">
        <v>0.876</v>
      </c>
      <c r="F70" s="5">
        <f t="shared" si="31"/>
        <v>0.75649999999999995</v>
      </c>
      <c r="G70" s="6">
        <f t="shared" si="32"/>
        <v>1.3210039630118901E-3</v>
      </c>
      <c r="H70" s="5">
        <f t="shared" si="33"/>
        <v>0.873</v>
      </c>
      <c r="I70" s="6">
        <f t="shared" si="34"/>
        <v>6.8493150684931564E-3</v>
      </c>
      <c r="J70" s="5">
        <f t="shared" si="35"/>
        <v>0.11350000000000005</v>
      </c>
      <c r="L70">
        <f t="shared" ref="L70:M84" si="43">L69+1</f>
        <v>67</v>
      </c>
      <c r="M70">
        <f t="shared" si="43"/>
        <v>76</v>
      </c>
      <c r="N70" s="11">
        <f t="shared" si="28"/>
        <v>3.9090909090908624E-4</v>
      </c>
      <c r="O70" s="12">
        <f t="shared" si="36"/>
        <v>7.9550079550078614</v>
      </c>
      <c r="P70" s="12">
        <f t="shared" si="37"/>
        <v>1.0076426436753632</v>
      </c>
      <c r="Q70">
        <f t="shared" si="29"/>
        <v>4.9515559510207347E-5</v>
      </c>
      <c r="R70" s="13">
        <f t="shared" si="38"/>
        <v>0.88624380891515686</v>
      </c>
      <c r="T70">
        <f t="shared" ref="T70:U74" si="44">T69+1</f>
        <v>67</v>
      </c>
      <c r="U70">
        <f t="shared" si="44"/>
        <v>86</v>
      </c>
      <c r="V70" s="11">
        <f t="shared" si="39"/>
        <v>3.4135338345864615E-4</v>
      </c>
      <c r="W70" s="12">
        <f t="shared" si="40"/>
        <v>6.9465482999317505</v>
      </c>
      <c r="X70" s="12">
        <f t="shared" si="41"/>
        <v>0.48548969652100876</v>
      </c>
      <c r="Y70">
        <f t="shared" si="30"/>
        <v>2.385696368704237E-5</v>
      </c>
      <c r="Z70" s="13">
        <f t="shared" si="42"/>
        <v>0.91918408119943829</v>
      </c>
    </row>
    <row r="71" spans="1:26" x14ac:dyDescent="0.25">
      <c r="A71" s="5">
        <v>68</v>
      </c>
      <c r="B71" s="5">
        <v>0.755</v>
      </c>
      <c r="C71" s="5">
        <v>0.755</v>
      </c>
      <c r="D71" s="5">
        <v>0.86899999999999999</v>
      </c>
      <c r="E71" s="5">
        <v>0.878</v>
      </c>
      <c r="F71" s="5">
        <f t="shared" si="31"/>
        <v>0.755</v>
      </c>
      <c r="G71" s="6">
        <f t="shared" si="32"/>
        <v>0</v>
      </c>
      <c r="H71" s="5">
        <f t="shared" si="33"/>
        <v>0.87349999999999994</v>
      </c>
      <c r="I71" s="6">
        <f t="shared" si="34"/>
        <v>1.0250569476082013E-2</v>
      </c>
      <c r="J71" s="5">
        <f t="shared" si="35"/>
        <v>0.11399999999999999</v>
      </c>
      <c r="L71">
        <f t="shared" si="43"/>
        <v>68</v>
      </c>
      <c r="M71">
        <f t="shared" si="43"/>
        <v>77</v>
      </c>
      <c r="N71" s="11">
        <f t="shared" si="28"/>
        <v>3.3939393939393765E-4</v>
      </c>
      <c r="O71" s="12">
        <f t="shared" si="36"/>
        <v>6.906673573340206</v>
      </c>
      <c r="P71" s="12">
        <f t="shared" si="37"/>
        <v>1.2765161717593816</v>
      </c>
      <c r="Q71">
        <f t="shared" si="29"/>
        <v>6.2728004680256006E-5</v>
      </c>
      <c r="R71" s="13">
        <f t="shared" si="38"/>
        <v>0.78537440520911361</v>
      </c>
      <c r="T71">
        <f t="shared" si="44"/>
        <v>68</v>
      </c>
      <c r="U71">
        <f t="shared" si="44"/>
        <v>87</v>
      </c>
      <c r="V71" s="11">
        <f t="shared" si="39"/>
        <v>3.4097744360902279E-4</v>
      </c>
      <c r="W71" s="12">
        <f t="shared" si="40"/>
        <v>6.9388979163415305</v>
      </c>
      <c r="X71" s="12">
        <f t="shared" si="41"/>
        <v>0.48577760443356094</v>
      </c>
      <c r="Y71">
        <f t="shared" si="30"/>
        <v>2.3871111481865178E-5</v>
      </c>
      <c r="Z71" s="13">
        <f t="shared" si="42"/>
        <v>0.91893193092670677</v>
      </c>
    </row>
    <row r="72" spans="1:26" x14ac:dyDescent="0.25">
      <c r="A72" s="5">
        <v>69</v>
      </c>
      <c r="B72" s="5">
        <v>0.753</v>
      </c>
      <c r="C72" s="5">
        <v>0.755</v>
      </c>
      <c r="D72" s="5">
        <v>0.86799999999999999</v>
      </c>
      <c r="E72" s="5">
        <v>0.88300000000000001</v>
      </c>
      <c r="F72" s="5">
        <f t="shared" si="31"/>
        <v>0.754</v>
      </c>
      <c r="G72" s="6">
        <f t="shared" si="32"/>
        <v>2.6490066225165585E-3</v>
      </c>
      <c r="H72" s="5">
        <f t="shared" si="33"/>
        <v>0.87549999999999994</v>
      </c>
      <c r="I72" s="6">
        <f t="shared" si="34"/>
        <v>1.6987542468856188E-2</v>
      </c>
      <c r="J72" s="5">
        <f t="shared" si="35"/>
        <v>0.11399999999999999</v>
      </c>
      <c r="L72">
        <f t="shared" si="43"/>
        <v>69</v>
      </c>
      <c r="M72">
        <f t="shared" si="43"/>
        <v>78</v>
      </c>
      <c r="N72" s="11">
        <f t="shared" si="28"/>
        <v>2.9090909090908929E-4</v>
      </c>
      <c r="O72" s="12">
        <f t="shared" si="36"/>
        <v>5.9200059200058881</v>
      </c>
      <c r="P72" s="12">
        <f t="shared" si="37"/>
        <v>1.4857714881608206</v>
      </c>
      <c r="Q72">
        <f t="shared" si="29"/>
        <v>7.3010810928222705E-5</v>
      </c>
      <c r="R72" s="13">
        <f t="shared" si="38"/>
        <v>0.6649350649350626</v>
      </c>
      <c r="T72">
        <f t="shared" si="44"/>
        <v>69</v>
      </c>
      <c r="U72">
        <f t="shared" si="44"/>
        <v>88</v>
      </c>
      <c r="V72" s="11">
        <f t="shared" si="39"/>
        <v>3.4586466165413473E-4</v>
      </c>
      <c r="W72" s="12">
        <f t="shared" si="40"/>
        <v>7.0383529030145464</v>
      </c>
      <c r="X72" s="12">
        <f t="shared" si="41"/>
        <v>0.48149493566280754</v>
      </c>
      <c r="Y72">
        <f t="shared" si="30"/>
        <v>2.366066113847036E-5</v>
      </c>
      <c r="Z72" s="13">
        <f t="shared" si="42"/>
        <v>0.92230576441102641</v>
      </c>
    </row>
    <row r="73" spans="1:26" x14ac:dyDescent="0.25">
      <c r="A73" s="5">
        <v>70</v>
      </c>
      <c r="B73" s="5">
        <v>0.752</v>
      </c>
      <c r="C73" s="5">
        <v>0.754</v>
      </c>
      <c r="D73" s="5">
        <v>0.86699999999999999</v>
      </c>
      <c r="E73" s="5">
        <v>0.88400000000000001</v>
      </c>
      <c r="F73" s="5">
        <f t="shared" si="31"/>
        <v>0.753</v>
      </c>
      <c r="G73" s="6">
        <f t="shared" si="32"/>
        <v>2.6525198938992067E-3</v>
      </c>
      <c r="H73" s="5">
        <f t="shared" si="33"/>
        <v>0.87549999999999994</v>
      </c>
      <c r="I73" s="6">
        <f t="shared" si="34"/>
        <v>1.9230769230769249E-2</v>
      </c>
      <c r="J73" s="5">
        <f t="shared" si="35"/>
        <v>0.11399999999999999</v>
      </c>
      <c r="L73">
        <f t="shared" si="43"/>
        <v>70</v>
      </c>
      <c r="M73">
        <f t="shared" si="43"/>
        <v>79</v>
      </c>
      <c r="N73" s="11">
        <f t="shared" si="28"/>
        <v>2.4545454545454686E-4</v>
      </c>
      <c r="O73" s="12">
        <f t="shared" si="36"/>
        <v>4.9950049950050248</v>
      </c>
      <c r="P73" s="12">
        <f t="shared" si="37"/>
        <v>1.5142917770881676</v>
      </c>
      <c r="Q73">
        <f t="shared" si="29"/>
        <v>7.4412297926112551E-5</v>
      </c>
      <c r="R73" s="13">
        <f t="shared" si="38"/>
        <v>0.57628458498024371</v>
      </c>
      <c r="T73">
        <f t="shared" si="44"/>
        <v>70</v>
      </c>
      <c r="U73">
        <f t="shared" si="44"/>
        <v>89</v>
      </c>
      <c r="V73" s="11">
        <f t="shared" si="39"/>
        <v>3.5526315789473708E-4</v>
      </c>
      <c r="W73" s="12">
        <f t="shared" si="40"/>
        <v>7.2296124927703938</v>
      </c>
      <c r="X73" s="12">
        <f t="shared" si="41"/>
        <v>0.49234641794525236</v>
      </c>
      <c r="Y73">
        <f t="shared" si="30"/>
        <v>2.4193902977829696E-5</v>
      </c>
      <c r="Z73" s="13">
        <f t="shared" si="42"/>
        <v>0.92295170916982971</v>
      </c>
    </row>
    <row r="74" spans="1:26" x14ac:dyDescent="0.25">
      <c r="A74" s="5">
        <v>71</v>
      </c>
      <c r="B74" s="5">
        <v>0.751</v>
      </c>
      <c r="C74" s="5">
        <v>0.753</v>
      </c>
      <c r="D74" s="5">
        <v>0.86599999999999999</v>
      </c>
      <c r="E74" s="5">
        <v>0.88300000000000001</v>
      </c>
      <c r="F74" s="5">
        <f t="shared" si="31"/>
        <v>0.752</v>
      </c>
      <c r="G74" s="6">
        <f t="shared" si="32"/>
        <v>2.6560424966799493E-3</v>
      </c>
      <c r="H74" s="5">
        <f t="shared" si="33"/>
        <v>0.87450000000000006</v>
      </c>
      <c r="I74" s="6">
        <f t="shared" si="34"/>
        <v>1.9252548131370346E-2</v>
      </c>
      <c r="J74" s="5">
        <f t="shared" si="35"/>
        <v>0.11399999999999999</v>
      </c>
      <c r="L74">
        <f t="shared" si="43"/>
        <v>71</v>
      </c>
      <c r="M74">
        <f t="shared" si="43"/>
        <v>80</v>
      </c>
      <c r="N74" s="11">
        <f t="shared" si="28"/>
        <v>2.7878787878788243E-4</v>
      </c>
      <c r="O74" s="12">
        <f t="shared" si="36"/>
        <v>5.673339006672415</v>
      </c>
      <c r="P74" s="12">
        <f t="shared" si="37"/>
        <v>1.7150669065716297</v>
      </c>
      <c r="Q74">
        <f t="shared" si="29"/>
        <v>8.4278387788929869E-5</v>
      </c>
      <c r="R74" s="13">
        <f t="shared" si="38"/>
        <v>0.57766857766858237</v>
      </c>
      <c r="T74">
        <f t="shared" si="44"/>
        <v>71</v>
      </c>
      <c r="U74">
        <f t="shared" si="44"/>
        <v>90</v>
      </c>
      <c r="V74" s="11">
        <f t="shared" si="39"/>
        <v>3.462406015037595E-4</v>
      </c>
      <c r="W74" s="12">
        <f t="shared" si="40"/>
        <v>7.0460032866047948</v>
      </c>
      <c r="X74" s="12">
        <f t="shared" si="41"/>
        <v>0.49266331968725607</v>
      </c>
      <c r="Y74">
        <f t="shared" si="30"/>
        <v>2.4209475529431761E-5</v>
      </c>
      <c r="Z74" s="13">
        <f t="shared" si="42"/>
        <v>0.91911685829359224</v>
      </c>
    </row>
    <row r="75" spans="1:26" x14ac:dyDescent="0.25">
      <c r="A75" s="5">
        <v>72</v>
      </c>
      <c r="B75" s="5">
        <v>0.75</v>
      </c>
      <c r="C75" s="5">
        <v>0.751</v>
      </c>
      <c r="D75" s="5">
        <v>0.86599999999999999</v>
      </c>
      <c r="E75" s="5">
        <v>0.879</v>
      </c>
      <c r="F75" s="5">
        <f t="shared" si="31"/>
        <v>0.75049999999999994</v>
      </c>
      <c r="G75" s="6">
        <f t="shared" si="32"/>
        <v>1.3315579227696417E-3</v>
      </c>
      <c r="H75" s="5">
        <f t="shared" si="33"/>
        <v>0.87250000000000005</v>
      </c>
      <c r="I75" s="6">
        <f t="shared" si="34"/>
        <v>1.4789533560864631E-2</v>
      </c>
      <c r="J75" s="5">
        <f t="shared" si="35"/>
        <v>0.11550000000000005</v>
      </c>
      <c r="L75">
        <f t="shared" si="43"/>
        <v>72</v>
      </c>
      <c r="M75">
        <f t="shared" si="43"/>
        <v>81</v>
      </c>
      <c r="N75" s="11">
        <f t="shared" si="28"/>
        <v>2.5757575757575691E-4</v>
      </c>
      <c r="O75" s="12">
        <f t="shared" si="36"/>
        <v>5.2416719083385637</v>
      </c>
      <c r="P75" s="12">
        <f t="shared" si="37"/>
        <v>1.5944158895237817</v>
      </c>
      <c r="Q75">
        <f t="shared" si="29"/>
        <v>7.834959681119861E-5</v>
      </c>
      <c r="R75" s="13">
        <f t="shared" si="38"/>
        <v>0.57464407858108957</v>
      </c>
      <c r="V75" s="11"/>
      <c r="W75" s="12"/>
      <c r="X75" s="12"/>
      <c r="Z75" s="13"/>
    </row>
    <row r="76" spans="1:26" x14ac:dyDescent="0.25">
      <c r="A76" s="5">
        <v>73</v>
      </c>
      <c r="B76" s="5">
        <v>0.749</v>
      </c>
      <c r="C76" s="5">
        <v>0.749</v>
      </c>
      <c r="D76" s="5">
        <v>0.86499999999999999</v>
      </c>
      <c r="E76" s="5">
        <v>0.876</v>
      </c>
      <c r="F76" s="5">
        <f t="shared" si="31"/>
        <v>0.749</v>
      </c>
      <c r="G76" s="6">
        <f t="shared" si="32"/>
        <v>0</v>
      </c>
      <c r="H76" s="5">
        <f t="shared" si="33"/>
        <v>0.87050000000000005</v>
      </c>
      <c r="I76" s="6">
        <f t="shared" si="34"/>
        <v>1.2557077625570788E-2</v>
      </c>
      <c r="J76" s="5">
        <f t="shared" si="35"/>
        <v>0.11599999999999999</v>
      </c>
      <c r="L76">
        <f t="shared" si="43"/>
        <v>73</v>
      </c>
      <c r="M76">
        <f t="shared" si="43"/>
        <v>82</v>
      </c>
      <c r="N76" s="11">
        <f t="shared" si="28"/>
        <v>2.2727272727272646E-4</v>
      </c>
      <c r="O76" s="12">
        <f t="shared" si="36"/>
        <v>4.6250046250046095</v>
      </c>
      <c r="P76" s="12">
        <f t="shared" si="37"/>
        <v>1.6356220581732843</v>
      </c>
      <c r="Q76">
        <f t="shared" si="29"/>
        <v>8.0374467938635174E-5</v>
      </c>
      <c r="R76" s="13">
        <f t="shared" si="38"/>
        <v>0.49986670221274299</v>
      </c>
      <c r="V76" s="11"/>
      <c r="W76" s="12"/>
      <c r="X76" s="12"/>
      <c r="Z76" s="13"/>
    </row>
    <row r="77" spans="1:26" x14ac:dyDescent="0.25">
      <c r="A77" s="5">
        <v>74</v>
      </c>
      <c r="B77" s="5">
        <v>0.748</v>
      </c>
      <c r="C77" s="5">
        <v>0.747</v>
      </c>
      <c r="D77" s="5">
        <v>0.86399999999999999</v>
      </c>
      <c r="E77" s="5">
        <v>0.871</v>
      </c>
      <c r="F77" s="5">
        <f t="shared" si="31"/>
        <v>0.74750000000000005</v>
      </c>
      <c r="G77" s="6">
        <f t="shared" si="32"/>
        <v>1.3386880856760387E-3</v>
      </c>
      <c r="H77" s="5">
        <f t="shared" si="33"/>
        <v>0.86749999999999994</v>
      </c>
      <c r="I77" s="6">
        <f t="shared" si="34"/>
        <v>8.036739380022969E-3</v>
      </c>
      <c r="J77" s="5">
        <f t="shared" si="35"/>
        <v>0.11649999999999994</v>
      </c>
      <c r="L77">
        <f t="shared" si="43"/>
        <v>74</v>
      </c>
      <c r="M77">
        <f t="shared" si="43"/>
        <v>83</v>
      </c>
      <c r="N77" s="11">
        <f t="shared" si="28"/>
        <v>2.8787878787878791E-4</v>
      </c>
      <c r="O77" s="12">
        <f t="shared" si="36"/>
        <v>5.8583391916725267</v>
      </c>
      <c r="P77" s="12">
        <f t="shared" si="37"/>
        <v>1.7150669065716209</v>
      </c>
      <c r="Q77">
        <f t="shared" si="29"/>
        <v>8.4278387788929449E-5</v>
      </c>
      <c r="R77" s="13">
        <f t="shared" si="38"/>
        <v>0.59324262144218809</v>
      </c>
      <c r="V77" s="11"/>
      <c r="W77" s="12"/>
      <c r="X77" s="12"/>
      <c r="Z77" s="13"/>
    </row>
    <row r="78" spans="1:26" x14ac:dyDescent="0.25">
      <c r="A78" s="5">
        <v>75</v>
      </c>
      <c r="B78" s="5">
        <v>0.746</v>
      </c>
      <c r="C78" s="5">
        <v>0.747</v>
      </c>
      <c r="D78" s="5">
        <v>0.86299999999999999</v>
      </c>
      <c r="E78" s="5">
        <v>0.87</v>
      </c>
      <c r="F78" s="5">
        <f t="shared" si="31"/>
        <v>0.74649999999999994</v>
      </c>
      <c r="G78" s="6">
        <f t="shared" si="32"/>
        <v>1.3386880856760387E-3</v>
      </c>
      <c r="H78" s="5">
        <f t="shared" si="33"/>
        <v>0.86650000000000005</v>
      </c>
      <c r="I78" s="6">
        <f t="shared" si="34"/>
        <v>8.0459770114942597E-3</v>
      </c>
      <c r="J78" s="5">
        <f t="shared" si="35"/>
        <v>0.11650000000000005</v>
      </c>
      <c r="L78">
        <f t="shared" si="43"/>
        <v>75</v>
      </c>
      <c r="M78">
        <f t="shared" si="43"/>
        <v>84</v>
      </c>
      <c r="N78" s="11">
        <f t="shared" si="28"/>
        <v>3.7272727272727278E-4</v>
      </c>
      <c r="O78" s="12">
        <f t="shared" si="36"/>
        <v>7.5850075850075882</v>
      </c>
      <c r="P78" s="12">
        <f t="shared" si="37"/>
        <v>1.6356220581733165</v>
      </c>
      <c r="Q78">
        <f t="shared" si="29"/>
        <v>8.0374467938636759E-5</v>
      </c>
      <c r="R78" s="13">
        <f t="shared" si="38"/>
        <v>0.72886255239195774</v>
      </c>
      <c r="V78" s="11"/>
      <c r="W78" s="12"/>
      <c r="X78" s="12"/>
      <c r="Z78" s="13"/>
    </row>
    <row r="79" spans="1:26" x14ac:dyDescent="0.25">
      <c r="A79" s="5">
        <v>76</v>
      </c>
      <c r="B79" s="5">
        <v>0.745</v>
      </c>
      <c r="C79" s="5">
        <v>0.746</v>
      </c>
      <c r="D79" s="5">
        <v>0.86199999999999999</v>
      </c>
      <c r="E79" s="5">
        <v>0.872</v>
      </c>
      <c r="F79" s="5">
        <f t="shared" si="31"/>
        <v>0.74550000000000005</v>
      </c>
      <c r="G79" s="6">
        <f t="shared" si="32"/>
        <v>1.3404825737265427E-3</v>
      </c>
      <c r="H79" s="5">
        <f t="shared" si="33"/>
        <v>0.86699999999999999</v>
      </c>
      <c r="I79" s="6">
        <f t="shared" si="34"/>
        <v>1.1467889908256892E-2</v>
      </c>
      <c r="J79" s="5">
        <f t="shared" si="35"/>
        <v>0.11649999999999994</v>
      </c>
      <c r="L79">
        <f t="shared" si="43"/>
        <v>76</v>
      </c>
      <c r="M79">
        <f t="shared" si="43"/>
        <v>85</v>
      </c>
      <c r="N79" s="11">
        <f t="shared" si="28"/>
        <v>4.4848484848485163E-4</v>
      </c>
      <c r="O79" s="12">
        <f t="shared" si="36"/>
        <v>9.1266757933425247</v>
      </c>
      <c r="P79" s="12">
        <f t="shared" si="37"/>
        <v>1.4832098112758538</v>
      </c>
      <c r="Q79">
        <f t="shared" si="29"/>
        <v>7.2884930126095436E-5</v>
      </c>
      <c r="R79" s="13">
        <f t="shared" si="38"/>
        <v>0.82556912407658745</v>
      </c>
      <c r="V79" s="11"/>
      <c r="W79" s="12"/>
      <c r="X79" s="12"/>
      <c r="Z79" s="13"/>
    </row>
    <row r="80" spans="1:26" x14ac:dyDescent="0.25">
      <c r="A80" s="5">
        <v>77</v>
      </c>
      <c r="B80" s="5">
        <v>0.74399999999999999</v>
      </c>
      <c r="C80" s="5">
        <v>0.746</v>
      </c>
      <c r="D80" s="5">
        <v>0.86099999999999999</v>
      </c>
      <c r="E80" s="5">
        <v>0.871</v>
      </c>
      <c r="F80" s="5">
        <f t="shared" si="31"/>
        <v>0.745</v>
      </c>
      <c r="G80" s="6">
        <f t="shared" si="32"/>
        <v>2.6809651474530853E-3</v>
      </c>
      <c r="H80" s="5">
        <f t="shared" si="33"/>
        <v>0.86599999999999999</v>
      </c>
      <c r="I80" s="6">
        <f t="shared" si="34"/>
        <v>1.148105625717567E-2</v>
      </c>
      <c r="J80" s="5">
        <f t="shared" si="35"/>
        <v>0.11599999999999999</v>
      </c>
      <c r="L80">
        <f t="shared" si="43"/>
        <v>77</v>
      </c>
      <c r="M80">
        <f t="shared" si="43"/>
        <v>86</v>
      </c>
      <c r="N80" s="11">
        <f t="shared" si="28"/>
        <v>4.8181818181818135E-4</v>
      </c>
      <c r="O80" s="12">
        <f t="shared" si="36"/>
        <v>9.8050098050097994</v>
      </c>
      <c r="P80" s="12">
        <f t="shared" si="37"/>
        <v>1.3425797077661683</v>
      </c>
      <c r="Q80">
        <f t="shared" si="29"/>
        <v>6.597436683962949E-5</v>
      </c>
      <c r="R80" s="13">
        <f t="shared" si="38"/>
        <v>0.86956970384892673</v>
      </c>
      <c r="V80" s="11"/>
      <c r="W80" s="12"/>
      <c r="X80" s="12"/>
      <c r="Z80" s="13"/>
    </row>
    <row r="81" spans="1:26" x14ac:dyDescent="0.25">
      <c r="A81" s="5">
        <v>78</v>
      </c>
      <c r="B81" s="5">
        <v>0.74299999999999999</v>
      </c>
      <c r="C81" s="5">
        <v>0.747</v>
      </c>
      <c r="D81" s="5">
        <v>0.86099999999999999</v>
      </c>
      <c r="E81" s="5">
        <v>0.87</v>
      </c>
      <c r="F81" s="5">
        <f t="shared" si="31"/>
        <v>0.745</v>
      </c>
      <c r="G81" s="6">
        <f t="shared" si="32"/>
        <v>5.3547523427041549E-3</v>
      </c>
      <c r="H81" s="5">
        <f t="shared" si="33"/>
        <v>0.86549999999999994</v>
      </c>
      <c r="I81" s="6">
        <f t="shared" si="34"/>
        <v>1.0344827586206905E-2</v>
      </c>
      <c r="J81" s="5">
        <f t="shared" si="35"/>
        <v>0.11599999999999999</v>
      </c>
      <c r="L81">
        <f t="shared" si="43"/>
        <v>78</v>
      </c>
      <c r="M81">
        <f t="shared" si="43"/>
        <v>87</v>
      </c>
      <c r="N81" s="11">
        <f t="shared" si="28"/>
        <v>4.3939393939393807E-4</v>
      </c>
      <c r="O81" s="12">
        <f t="shared" si="36"/>
        <v>8.9416756083422513</v>
      </c>
      <c r="P81" s="12">
        <f t="shared" si="37"/>
        <v>1.438302905698106</v>
      </c>
      <c r="Q81">
        <f t="shared" si="29"/>
        <v>7.0678204786004916E-5</v>
      </c>
      <c r="R81" s="13">
        <f t="shared" si="38"/>
        <v>0.82850612759584841</v>
      </c>
      <c r="V81" s="11"/>
      <c r="W81" s="12"/>
      <c r="X81" s="12"/>
      <c r="Z81" s="13"/>
    </row>
    <row r="82" spans="1:26" x14ac:dyDescent="0.25">
      <c r="A82" s="5">
        <v>79</v>
      </c>
      <c r="B82" s="5">
        <v>0.74099999999999999</v>
      </c>
      <c r="C82" s="5">
        <v>0.74399999999999999</v>
      </c>
      <c r="D82" s="5">
        <v>0.85899999999999999</v>
      </c>
      <c r="E82" s="5">
        <v>0.87</v>
      </c>
      <c r="F82" s="5">
        <f t="shared" si="31"/>
        <v>0.74249999999999994</v>
      </c>
      <c r="G82" s="6">
        <f t="shared" si="32"/>
        <v>4.0322580645161324E-3</v>
      </c>
      <c r="H82" s="5">
        <f t="shared" si="33"/>
        <v>0.86450000000000005</v>
      </c>
      <c r="I82" s="6">
        <f t="shared" si="34"/>
        <v>1.2643678160919552E-2</v>
      </c>
      <c r="J82" s="5">
        <f t="shared" si="35"/>
        <v>0.11650000000000005</v>
      </c>
      <c r="L82">
        <f t="shared" si="43"/>
        <v>79</v>
      </c>
      <c r="M82">
        <f t="shared" si="43"/>
        <v>88</v>
      </c>
      <c r="N82" s="11">
        <f t="shared" si="28"/>
        <v>3.7575757575757069E-4</v>
      </c>
      <c r="O82" s="12">
        <f t="shared" si="36"/>
        <v>7.6466743133408794</v>
      </c>
      <c r="P82" s="12">
        <f t="shared" si="37"/>
        <v>1.3376137420286083</v>
      </c>
      <c r="Q82">
        <f t="shared" si="29"/>
        <v>6.5730339283285802E-5</v>
      </c>
      <c r="R82" s="13">
        <f t="shared" si="38"/>
        <v>0.80334378265411643</v>
      </c>
      <c r="V82" s="11"/>
      <c r="W82" s="12"/>
      <c r="X82" s="12"/>
      <c r="Z82" s="13"/>
    </row>
    <row r="83" spans="1:26" x14ac:dyDescent="0.25">
      <c r="A83" s="5">
        <v>80</v>
      </c>
      <c r="B83" s="5">
        <v>0.74</v>
      </c>
      <c r="C83" s="5">
        <v>0.74099999999999999</v>
      </c>
      <c r="D83" s="5">
        <v>0.85899999999999999</v>
      </c>
      <c r="E83" s="5">
        <v>0.87</v>
      </c>
      <c r="F83" s="5">
        <f t="shared" si="31"/>
        <v>0.74049999999999994</v>
      </c>
      <c r="G83" s="6">
        <f t="shared" si="32"/>
        <v>1.3495276653171402E-3</v>
      </c>
      <c r="H83" s="5">
        <f t="shared" si="33"/>
        <v>0.86450000000000005</v>
      </c>
      <c r="I83" s="6">
        <f t="shared" si="34"/>
        <v>1.2643678160919552E-2</v>
      </c>
      <c r="J83" s="5">
        <f t="shared" si="35"/>
        <v>0.11850000000000005</v>
      </c>
      <c r="L83">
        <f t="shared" si="43"/>
        <v>80</v>
      </c>
      <c r="M83">
        <f t="shared" si="43"/>
        <v>89</v>
      </c>
      <c r="N83" s="11">
        <f t="shared" si="28"/>
        <v>3.4545454545454717E-4</v>
      </c>
      <c r="O83" s="12">
        <f t="shared" si="36"/>
        <v>7.0300070300070665</v>
      </c>
      <c r="P83" s="12">
        <f t="shared" si="37"/>
        <v>1.1627081335310332</v>
      </c>
      <c r="Q83">
        <f t="shared" si="29"/>
        <v>5.7135477681714965E-5</v>
      </c>
      <c r="R83" s="13">
        <f t="shared" si="38"/>
        <v>0.82045454545452923</v>
      </c>
      <c r="V83" s="11"/>
      <c r="W83" s="12"/>
      <c r="X83" s="12"/>
      <c r="Z83" s="13"/>
    </row>
    <row r="84" spans="1:26" x14ac:dyDescent="0.25">
      <c r="A84" s="5">
        <v>81</v>
      </c>
      <c r="B84" s="5">
        <v>0.73899999999999999</v>
      </c>
      <c r="C84" s="5">
        <v>0.74</v>
      </c>
      <c r="D84" s="5">
        <v>0.85799999999999998</v>
      </c>
      <c r="E84" s="5">
        <v>0.872</v>
      </c>
      <c r="F84" s="5">
        <f t="shared" si="31"/>
        <v>0.73950000000000005</v>
      </c>
      <c r="G84" s="6">
        <f t="shared" si="32"/>
        <v>1.3513513513513525E-3</v>
      </c>
      <c r="H84" s="5">
        <f t="shared" si="33"/>
        <v>0.86499999999999999</v>
      </c>
      <c r="I84" s="6">
        <f t="shared" si="34"/>
        <v>1.6055045871559648E-2</v>
      </c>
      <c r="J84" s="5">
        <f t="shared" si="35"/>
        <v>0.11849999999999994</v>
      </c>
      <c r="L84">
        <f t="shared" si="43"/>
        <v>81</v>
      </c>
      <c r="M84">
        <f t="shared" si="43"/>
        <v>90</v>
      </c>
      <c r="N84" s="11">
        <f t="shared" si="28"/>
        <v>3.6060606060606603E-4</v>
      </c>
      <c r="O84" s="12">
        <f t="shared" si="36"/>
        <v>7.338340671674116</v>
      </c>
      <c r="P84" s="12">
        <f t="shared" si="37"/>
        <v>1.0909957951280178</v>
      </c>
      <c r="Q84">
        <f t="shared" si="29"/>
        <v>5.3611533372590783E-5</v>
      </c>
      <c r="R84" s="13">
        <f t="shared" si="38"/>
        <v>0.84974497449744157</v>
      </c>
      <c r="V84" s="11"/>
      <c r="W84" s="12"/>
      <c r="X84" s="12"/>
      <c r="Z84" s="13"/>
    </row>
    <row r="85" spans="1:26" x14ac:dyDescent="0.25">
      <c r="A85" s="5">
        <v>82</v>
      </c>
      <c r="B85" s="5">
        <v>0.73799999999999999</v>
      </c>
      <c r="C85" s="5">
        <v>0.74099999999999999</v>
      </c>
      <c r="D85" s="5">
        <v>0.85699999999999998</v>
      </c>
      <c r="E85" s="5">
        <v>0.873</v>
      </c>
      <c r="F85" s="5">
        <f t="shared" si="31"/>
        <v>0.73950000000000005</v>
      </c>
      <c r="G85" s="6">
        <f t="shared" si="32"/>
        <v>4.0485829959514205E-3</v>
      </c>
      <c r="H85" s="5">
        <f t="shared" si="33"/>
        <v>0.86499999999999999</v>
      </c>
      <c r="I85" s="6">
        <f t="shared" si="34"/>
        <v>1.8327605956471951E-2</v>
      </c>
      <c r="J85" s="5">
        <f t="shared" si="35"/>
        <v>0.11749999999999994</v>
      </c>
    </row>
    <row r="86" spans="1:26" x14ac:dyDescent="0.25">
      <c r="A86" s="5">
        <v>83</v>
      </c>
      <c r="B86" s="5">
        <v>0.73699999999999999</v>
      </c>
      <c r="C86" s="5">
        <v>0.73899999999999999</v>
      </c>
      <c r="D86" s="5">
        <v>0.85699999999999998</v>
      </c>
      <c r="E86" s="5">
        <v>0.872</v>
      </c>
      <c r="F86" s="5">
        <f t="shared" si="31"/>
        <v>0.73799999999999999</v>
      </c>
      <c r="G86" s="6">
        <f t="shared" si="32"/>
        <v>2.7063599458728035E-3</v>
      </c>
      <c r="H86" s="5">
        <f t="shared" si="33"/>
        <v>0.86450000000000005</v>
      </c>
      <c r="I86" s="6">
        <f t="shared" si="34"/>
        <v>1.7201834862385336E-2</v>
      </c>
      <c r="J86" s="5">
        <f t="shared" si="35"/>
        <v>0.11899999999999999</v>
      </c>
    </row>
    <row r="87" spans="1:26" x14ac:dyDescent="0.25">
      <c r="A87" s="5">
        <v>84</v>
      </c>
      <c r="B87" s="5">
        <v>0.73499999999999999</v>
      </c>
      <c r="C87" s="5">
        <v>0.73799999999999999</v>
      </c>
      <c r="D87" s="5">
        <v>0.85599999999999998</v>
      </c>
      <c r="E87" s="5">
        <v>0.872</v>
      </c>
      <c r="F87" s="5">
        <f t="shared" si="31"/>
        <v>0.73649999999999993</v>
      </c>
      <c r="G87" s="6">
        <f t="shared" si="32"/>
        <v>4.065040650406508E-3</v>
      </c>
      <c r="H87" s="5">
        <f t="shared" si="33"/>
        <v>0.86399999999999999</v>
      </c>
      <c r="I87" s="6">
        <f t="shared" si="34"/>
        <v>1.8348623853211024E-2</v>
      </c>
      <c r="J87" s="5">
        <f t="shared" si="35"/>
        <v>0.11950000000000005</v>
      </c>
    </row>
    <row r="88" spans="1:26" x14ac:dyDescent="0.25">
      <c r="A88" s="5">
        <v>85</v>
      </c>
      <c r="B88" s="5">
        <v>0.73399999999999999</v>
      </c>
      <c r="C88" s="5">
        <v>0.73599999999999999</v>
      </c>
      <c r="D88" s="5">
        <v>0.85499999999999998</v>
      </c>
      <c r="E88" s="5">
        <v>0.871</v>
      </c>
      <c r="F88" s="5">
        <f t="shared" si="31"/>
        <v>0.73499999999999999</v>
      </c>
      <c r="G88" s="6">
        <f t="shared" si="32"/>
        <v>2.7173913043478286E-3</v>
      </c>
      <c r="H88" s="5">
        <f t="shared" si="33"/>
        <v>0.86299999999999999</v>
      </c>
      <c r="I88" s="6">
        <f t="shared" si="34"/>
        <v>1.8369690011481074E-2</v>
      </c>
      <c r="J88" s="5">
        <f t="shared" si="35"/>
        <v>0.12</v>
      </c>
    </row>
    <row r="89" spans="1:26" x14ac:dyDescent="0.25">
      <c r="A89" s="5">
        <v>86</v>
      </c>
      <c r="B89" s="5">
        <v>0.73299999999999998</v>
      </c>
      <c r="C89" s="5">
        <v>0.73499999999999999</v>
      </c>
      <c r="D89" s="5">
        <v>0.85399999999999998</v>
      </c>
      <c r="E89" s="5">
        <v>0.87</v>
      </c>
      <c r="F89" s="5">
        <f t="shared" si="31"/>
        <v>0.73399999999999999</v>
      </c>
      <c r="G89" s="6">
        <f t="shared" si="32"/>
        <v>2.7210884353741521E-3</v>
      </c>
      <c r="H89" s="5">
        <f t="shared" si="33"/>
        <v>0.86199999999999999</v>
      </c>
      <c r="I89" s="6">
        <f t="shared" si="34"/>
        <v>1.8390804597701167E-2</v>
      </c>
      <c r="J89" s="5">
        <f t="shared" si="35"/>
        <v>0.12</v>
      </c>
      <c r="N89">
        <f t="array" ref="N89:O93">LINEST(J3:J12,A3:A12,TRUE,TRUE)</f>
        <v>2.3787878787878791E-3</v>
      </c>
      <c r="O89">
        <v>2.5145454545454578E-2</v>
      </c>
    </row>
    <row r="90" spans="1:26" x14ac:dyDescent="0.25">
      <c r="A90" s="5">
        <v>87</v>
      </c>
      <c r="B90" s="5">
        <v>0.73199999999999998</v>
      </c>
      <c r="C90" s="5">
        <v>0.73399999999999999</v>
      </c>
      <c r="D90" s="5">
        <v>0.85299999999999998</v>
      </c>
      <c r="E90" s="5">
        <v>0.87</v>
      </c>
      <c r="F90" s="5">
        <f t="shared" si="31"/>
        <v>0.73299999999999998</v>
      </c>
      <c r="G90" s="6">
        <f t="shared" si="32"/>
        <v>2.724795640326978E-3</v>
      </c>
      <c r="H90" s="5">
        <f t="shared" si="33"/>
        <v>0.86149999999999993</v>
      </c>
      <c r="I90" s="6">
        <f t="shared" si="34"/>
        <v>1.9540229885057488E-2</v>
      </c>
      <c r="J90" s="5">
        <f t="shared" si="35"/>
        <v>0.12</v>
      </c>
      <c r="N90">
        <v>4.2424242424242436E-5</v>
      </c>
      <c r="O90">
        <v>2.2648347807339151E-4</v>
      </c>
    </row>
    <row r="91" spans="1:26" x14ac:dyDescent="0.25">
      <c r="A91" s="5">
        <v>88</v>
      </c>
      <c r="B91" s="5">
        <v>0.73099999999999998</v>
      </c>
      <c r="C91" s="5">
        <v>0.73199999999999998</v>
      </c>
      <c r="D91" s="5">
        <v>0.85199999999999998</v>
      </c>
      <c r="E91" s="5">
        <v>0.86799999999999999</v>
      </c>
      <c r="F91" s="5">
        <f t="shared" si="31"/>
        <v>0.73150000000000004</v>
      </c>
      <c r="G91" s="6">
        <f t="shared" si="32"/>
        <v>1.3661202185792363E-3</v>
      </c>
      <c r="H91" s="5">
        <f t="shared" si="33"/>
        <v>0.86</v>
      </c>
      <c r="I91" s="6">
        <f t="shared" si="34"/>
        <v>1.8433179723502321E-2</v>
      </c>
      <c r="J91" s="5">
        <f t="shared" si="35"/>
        <v>0.12049999999999994</v>
      </c>
      <c r="N91">
        <v>0.99746193304229736</v>
      </c>
      <c r="O91">
        <v>3.8533731779422629E-4</v>
      </c>
    </row>
    <row r="92" spans="1:26" x14ac:dyDescent="0.25">
      <c r="A92" s="5">
        <v>89</v>
      </c>
      <c r="B92" s="5">
        <v>0.73</v>
      </c>
      <c r="C92" s="5">
        <v>0.73099999999999998</v>
      </c>
      <c r="D92" s="5">
        <v>0.85199999999999998</v>
      </c>
      <c r="E92" s="5">
        <v>0.86</v>
      </c>
      <c r="F92" s="5">
        <f t="shared" si="31"/>
        <v>0.73049999999999993</v>
      </c>
      <c r="G92" s="6">
        <f t="shared" si="32"/>
        <v>1.3679890560875526E-3</v>
      </c>
      <c r="H92" s="5">
        <f t="shared" si="33"/>
        <v>0.85599999999999998</v>
      </c>
      <c r="I92" s="6">
        <f t="shared" si="34"/>
        <v>9.3023255813953574E-3</v>
      </c>
      <c r="J92" s="5">
        <f t="shared" si="35"/>
        <v>0.12150000000000005</v>
      </c>
      <c r="N92">
        <v>3144.005102040815</v>
      </c>
      <c r="O92">
        <v>8</v>
      </c>
    </row>
    <row r="93" spans="1:26" x14ac:dyDescent="0.25">
      <c r="A93" s="5">
        <v>90</v>
      </c>
      <c r="B93" s="5">
        <v>0.72899999999999998</v>
      </c>
      <c r="C93" s="5">
        <v>0.73099999999999998</v>
      </c>
      <c r="D93" s="5">
        <v>0.85099999999999998</v>
      </c>
      <c r="E93" s="5">
        <v>0.86</v>
      </c>
      <c r="F93" s="5">
        <f t="shared" si="31"/>
        <v>0.73</v>
      </c>
      <c r="G93" s="6">
        <f t="shared" si="32"/>
        <v>2.7359781121751052E-3</v>
      </c>
      <c r="H93" s="5">
        <f t="shared" si="33"/>
        <v>0.85549999999999993</v>
      </c>
      <c r="I93" s="6">
        <f t="shared" si="34"/>
        <v>1.0465116279069778E-2</v>
      </c>
      <c r="J93" s="5">
        <f t="shared" si="35"/>
        <v>0.121</v>
      </c>
      <c r="N93">
        <v>4.6683712121212118E-4</v>
      </c>
      <c r="O93">
        <v>1.1878787878787883E-6</v>
      </c>
    </row>
  </sheetData>
  <mergeCells count="3">
    <mergeCell ref="L1:R1"/>
    <mergeCell ref="T1:Z1"/>
    <mergeCell ref="AC2:AN2"/>
  </mergeCells>
  <conditionalFormatting sqref="O3:P84">
    <cfRule type="top10" dxfId="15" priority="2" rank="1"/>
  </conditionalFormatting>
  <conditionalFormatting sqref="W10:X84 X3:X9">
    <cfRule type="top10" dxfId="14" priority="1" rank="1"/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Z93"/>
  <sheetViews>
    <sheetView topLeftCell="M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0.91600000000000004</v>
      </c>
      <c r="C3" s="5">
        <v>0.90100000000000002</v>
      </c>
      <c r="D3" s="5">
        <v>0.90200000000000002</v>
      </c>
      <c r="E3" s="5">
        <v>0.96399999999999997</v>
      </c>
      <c r="F3" s="5">
        <f>AVERAGE(B3:C3)</f>
        <v>0.90850000000000009</v>
      </c>
      <c r="G3" s="6">
        <f>ABS((C3-B3)/C3)</f>
        <v>1.6648168701442857E-2</v>
      </c>
      <c r="H3" s="5">
        <f>AVERAGE(D3:E3)</f>
        <v>0.93300000000000005</v>
      </c>
      <c r="I3" s="6">
        <f>ABS((E3-D3)/E3)</f>
        <v>6.4315352697095374E-2</v>
      </c>
      <c r="J3" s="5">
        <f>H3-F3</f>
        <v>2.4499999999999966E-2</v>
      </c>
      <c r="L3" s="7">
        <v>0</v>
      </c>
      <c r="M3" s="7">
        <v>9</v>
      </c>
      <c r="N3" s="8">
        <f t="shared" ref="N3:N34" si="0">LINEST(J3:J12,A3:A12,TRUE,FALSE)</f>
        <v>2.3939393939394014E-3</v>
      </c>
      <c r="O3" s="9">
        <f>((((N3/13650)/0.3)*0.0001)/0.0012)*1000000000</f>
        <v>48.716715383382201</v>
      </c>
      <c r="P3" s="9">
        <f>((((Q3/13650)/0.3)*0.0001)/0.0012)*1000000000</f>
        <v>0.8666314748556988</v>
      </c>
      <c r="Q3" s="7">
        <f t="shared" ref="Q3:Q34" si="1">(STEYX(J3:J12,A3:A12))/(STDEV(A3:A12)*SQRT(COUNT(A3:A12)-1))</f>
        <v>4.2586270674409036E-5</v>
      </c>
      <c r="R3" s="10">
        <f>RSQ(J3:J12,A3:A12)</f>
        <v>0.99747474747474763</v>
      </c>
      <c r="S3" s="7"/>
      <c r="T3" s="7">
        <v>0</v>
      </c>
      <c r="U3" s="7">
        <v>19</v>
      </c>
      <c r="V3" s="8">
        <f>LINEST(J3:J22,A3:A22,TRUE,FALSE)</f>
        <v>2.3725563909774458E-3</v>
      </c>
      <c r="W3" s="9">
        <f>((((V3/13650)/0.3)*0.0001)/0.0012)*1000000000</f>
        <v>48.281570837961873</v>
      </c>
      <c r="X3" s="9">
        <f>((((Y3/13650)/0.3)*0.0001)/0.0012)*1000000000</f>
        <v>0.33976087661406718</v>
      </c>
      <c r="Y3" s="7">
        <f t="shared" ref="Y3:Y34" si="2">(STEYX(J3:J22,A3:A22))/(STDEV(A3:A22)*SQRT(COUNT(A3:A22)-1))</f>
        <v>1.6695849476815257E-5</v>
      </c>
      <c r="Z3" s="10">
        <f>RSQ(J3:J22,A3:A22)</f>
        <v>0.99910942701680228</v>
      </c>
    </row>
    <row r="4" spans="1:26" x14ac:dyDescent="0.25">
      <c r="A4" s="5">
        <v>1</v>
      </c>
      <c r="B4" s="5">
        <v>0.91300000000000003</v>
      </c>
      <c r="C4" s="5">
        <v>0.89900000000000002</v>
      </c>
      <c r="D4" s="5">
        <v>0.90200000000000002</v>
      </c>
      <c r="E4" s="5">
        <v>0.96399999999999997</v>
      </c>
      <c r="F4" s="5">
        <f t="shared" ref="F4:F67" si="3">AVERAGE(B4:C4)</f>
        <v>0.90600000000000003</v>
      </c>
      <c r="G4" s="6">
        <f t="shared" ref="G4:G67" si="4">ABS((C4-B4)/C4)</f>
        <v>1.5572858731924374E-2</v>
      </c>
      <c r="H4" s="5">
        <f t="shared" ref="H4:H67" si="5">AVERAGE(D4:E4)</f>
        <v>0.93300000000000005</v>
      </c>
      <c r="I4" s="6">
        <f t="shared" ref="I4:I67" si="6">ABS((E4-D4)/E4)</f>
        <v>6.4315352697095374E-2</v>
      </c>
      <c r="J4" s="5">
        <f t="shared" ref="J4:J67" si="7">H4-F4</f>
        <v>2.7000000000000024E-2</v>
      </c>
      <c r="L4" s="7">
        <f>L3+1</f>
        <v>1</v>
      </c>
      <c r="M4" s="7">
        <f>M3+1</f>
        <v>10</v>
      </c>
      <c r="N4" s="8">
        <f t="shared" si="0"/>
        <v>2.4303030303030361E-3</v>
      </c>
      <c r="O4" s="9">
        <f t="shared" ref="O4:O67" si="8">((((N4/13650)/0.3)*0.0001)/0.0012)*1000000000</f>
        <v>49.456716123382918</v>
      </c>
      <c r="P4" s="9">
        <f t="shared" ref="P4:P67" si="9">((((Q4/13650)/0.3)*0.0001)/0.0012)*1000000000</f>
        <v>0.83989087898991799</v>
      </c>
      <c r="Q4" s="7">
        <f t="shared" si="1"/>
        <v>4.1272237793564557E-5</v>
      </c>
      <c r="R4" s="10">
        <f t="shared" ref="R4:R67" si="10">RSQ(J4:J13,A4:A13)</f>
        <v>0.99769811133447484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2.3624060150375958E-3</v>
      </c>
      <c r="W4" s="9">
        <f t="shared" ref="W4:W67" si="12">((((V4/13650)/0.3)*0.0001)/0.0012)*1000000000</f>
        <v>48.075010481025565</v>
      </c>
      <c r="X4" s="9">
        <f t="shared" ref="X4:X67" si="13">((((Y4/13650)/0.3)*0.0001)/0.0012)*1000000000</f>
        <v>0.36780235235097836</v>
      </c>
      <c r="Y4" s="7">
        <f t="shared" si="2"/>
        <v>1.8073807594527075E-5</v>
      </c>
      <c r="Z4" s="10">
        <f t="shared" ref="Z4:Z67" si="14">RSQ(J4:J23,A4:A23)</f>
        <v>0.99894754044117151</v>
      </c>
    </row>
    <row r="5" spans="1:26" x14ac:dyDescent="0.25">
      <c r="A5" s="5">
        <v>2</v>
      </c>
      <c r="B5" s="5">
        <v>0.91100000000000003</v>
      </c>
      <c r="C5" s="5">
        <v>0.89700000000000002</v>
      </c>
      <c r="D5" s="5">
        <v>0.90100000000000002</v>
      </c>
      <c r="E5" s="5">
        <v>0.96399999999999997</v>
      </c>
      <c r="F5" s="5">
        <f t="shared" si="3"/>
        <v>0.90400000000000003</v>
      </c>
      <c r="G5" s="6">
        <f t="shared" si="4"/>
        <v>1.5607580824972142E-2</v>
      </c>
      <c r="H5" s="5">
        <f t="shared" si="5"/>
        <v>0.9325</v>
      </c>
      <c r="I5" s="6">
        <f t="shared" si="6"/>
        <v>6.5352697095435633E-2</v>
      </c>
      <c r="J5" s="5">
        <f t="shared" si="7"/>
        <v>2.849999999999997E-2</v>
      </c>
      <c r="L5" s="7">
        <f>L4+1</f>
        <v>2</v>
      </c>
      <c r="M5" s="7">
        <f t="shared" ref="M5:M68" si="15">M4+1</f>
        <v>11</v>
      </c>
      <c r="N5" s="8">
        <f t="shared" si="0"/>
        <v>2.4515151515151603E-3</v>
      </c>
      <c r="O5" s="9">
        <f t="shared" si="8"/>
        <v>49.888383221716737</v>
      </c>
      <c r="P5" s="9">
        <f t="shared" si="9"/>
        <v>0.71117540451340822</v>
      </c>
      <c r="Q5" s="7">
        <f t="shared" si="1"/>
        <v>3.4947159377788869E-5</v>
      </c>
      <c r="R5" s="10">
        <f t="shared" si="10"/>
        <v>0.99837692301825243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2.3432330827067691E-3</v>
      </c>
      <c r="W5" s="9">
        <f t="shared" si="12"/>
        <v>47.68484091792368</v>
      </c>
      <c r="X5" s="9">
        <f t="shared" si="13"/>
        <v>0.45158869264308243</v>
      </c>
      <c r="Y5" s="7">
        <f t="shared" si="2"/>
        <v>2.2191068356481064E-5</v>
      </c>
      <c r="Z5" s="10">
        <f t="shared" si="14"/>
        <v>0.99838825100306428</v>
      </c>
    </row>
    <row r="6" spans="1:26" x14ac:dyDescent="0.25">
      <c r="A6" s="5">
        <v>3</v>
      </c>
      <c r="B6" s="5">
        <v>0.90800000000000003</v>
      </c>
      <c r="C6" s="5">
        <v>0.89400000000000002</v>
      </c>
      <c r="D6" s="5">
        <v>0.9</v>
      </c>
      <c r="E6" s="5">
        <v>0.96399999999999997</v>
      </c>
      <c r="F6" s="5">
        <f t="shared" si="3"/>
        <v>0.90100000000000002</v>
      </c>
      <c r="G6" s="6">
        <f t="shared" si="4"/>
        <v>1.5659955257270708E-2</v>
      </c>
      <c r="H6" s="5">
        <f t="shared" si="5"/>
        <v>0.93199999999999994</v>
      </c>
      <c r="I6" s="6">
        <f t="shared" si="6"/>
        <v>6.6390041493775878E-2</v>
      </c>
      <c r="J6" s="5">
        <f t="shared" si="7"/>
        <v>3.0999999999999917E-2</v>
      </c>
      <c r="L6" s="7">
        <f t="shared" ref="L6:L21" si="17">L5+1</f>
        <v>3</v>
      </c>
      <c r="M6" s="7">
        <f t="shared" si="15"/>
        <v>12</v>
      </c>
      <c r="N6" s="8">
        <f t="shared" si="0"/>
        <v>2.4515151515151525E-3</v>
      </c>
      <c r="O6" s="9">
        <f t="shared" si="8"/>
        <v>49.888383221716587</v>
      </c>
      <c r="P6" s="9">
        <f t="shared" si="9"/>
        <v>0.71117540451336025</v>
      </c>
      <c r="Q6" s="7">
        <f t="shared" si="1"/>
        <v>3.4947159377786518E-5</v>
      </c>
      <c r="R6" s="10">
        <f t="shared" si="10"/>
        <v>0.99837692301825243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2.3078947368421073E-3</v>
      </c>
      <c r="W6" s="9">
        <f t="shared" si="12"/>
        <v>46.965704860441754</v>
      </c>
      <c r="X6" s="9">
        <f t="shared" si="13"/>
        <v>0.49548006586791327</v>
      </c>
      <c r="Y6" s="7">
        <f t="shared" si="2"/>
        <v>2.4347890436749253E-5</v>
      </c>
      <c r="Z6" s="10">
        <f t="shared" si="14"/>
        <v>0.99800062617140695</v>
      </c>
    </row>
    <row r="7" spans="1:26" x14ac:dyDescent="0.25">
      <c r="A7" s="5">
        <v>4</v>
      </c>
      <c r="B7" s="5">
        <v>0.90500000000000003</v>
      </c>
      <c r="C7" s="5">
        <v>0.89100000000000001</v>
      </c>
      <c r="D7" s="5">
        <v>0.9</v>
      </c>
      <c r="E7" s="5">
        <v>0.96399999999999997</v>
      </c>
      <c r="F7" s="5">
        <f t="shared" si="3"/>
        <v>0.89800000000000002</v>
      </c>
      <c r="G7" s="6">
        <f t="shared" si="4"/>
        <v>1.5712682379349061E-2</v>
      </c>
      <c r="H7" s="5">
        <f t="shared" si="5"/>
        <v>0.93199999999999994</v>
      </c>
      <c r="I7" s="6">
        <f t="shared" si="6"/>
        <v>6.6390041493775878E-2</v>
      </c>
      <c r="J7" s="5">
        <f t="shared" si="7"/>
        <v>3.3999999999999919E-2</v>
      </c>
      <c r="L7" s="7">
        <f t="shared" si="17"/>
        <v>4</v>
      </c>
      <c r="M7" s="7">
        <f t="shared" si="15"/>
        <v>13</v>
      </c>
      <c r="N7" s="8">
        <f t="shared" si="0"/>
        <v>2.3969696969696991E-3</v>
      </c>
      <c r="O7" s="9">
        <f t="shared" si="8"/>
        <v>48.778382111715501</v>
      </c>
      <c r="P7" s="9">
        <f t="shared" si="9"/>
        <v>0.80166746833405356</v>
      </c>
      <c r="Q7" s="7">
        <f t="shared" si="1"/>
        <v>3.9393939393935389E-5</v>
      </c>
      <c r="R7" s="10">
        <f t="shared" si="10"/>
        <v>0.99784381364298258</v>
      </c>
      <c r="S7" s="7"/>
      <c r="T7" s="7">
        <f t="shared" si="18"/>
        <v>4</v>
      </c>
      <c r="U7" s="7">
        <f t="shared" si="16"/>
        <v>23</v>
      </c>
      <c r="V7" s="8">
        <f t="shared" si="11"/>
        <v>2.2642857142857174E-3</v>
      </c>
      <c r="W7" s="9">
        <f t="shared" si="12"/>
        <v>46.078260363974714</v>
      </c>
      <c r="X7" s="9">
        <f t="shared" si="13"/>
        <v>0.56384359327565237</v>
      </c>
      <c r="Y7" s="7">
        <f t="shared" si="2"/>
        <v>2.7707274173565555E-5</v>
      </c>
      <c r="Z7" s="10">
        <f t="shared" si="14"/>
        <v>0.99731200347674009</v>
      </c>
    </row>
    <row r="8" spans="1:26" x14ac:dyDescent="0.25">
      <c r="A8" s="5">
        <v>5</v>
      </c>
      <c r="B8" s="5">
        <v>0.90200000000000002</v>
      </c>
      <c r="C8" s="5">
        <v>0.88800000000000001</v>
      </c>
      <c r="D8" s="5">
        <v>0.89900000000000002</v>
      </c>
      <c r="E8" s="5">
        <v>0.96399999999999997</v>
      </c>
      <c r="F8" s="5">
        <f t="shared" si="3"/>
        <v>0.89500000000000002</v>
      </c>
      <c r="G8" s="6">
        <f t="shared" si="4"/>
        <v>1.5765765765765778E-2</v>
      </c>
      <c r="H8" s="5">
        <f t="shared" si="5"/>
        <v>0.93149999999999999</v>
      </c>
      <c r="I8" s="6">
        <f t="shared" si="6"/>
        <v>6.7427385892116123E-2</v>
      </c>
      <c r="J8" s="5">
        <f t="shared" si="7"/>
        <v>3.6499999999999977E-2</v>
      </c>
      <c r="L8" s="7">
        <f t="shared" si="17"/>
        <v>5</v>
      </c>
      <c r="M8" s="7">
        <f t="shared" si="15"/>
        <v>14</v>
      </c>
      <c r="N8" s="8">
        <f t="shared" si="0"/>
        <v>2.4151515151515147E-3</v>
      </c>
      <c r="O8" s="9">
        <f t="shared" si="8"/>
        <v>49.148382481715821</v>
      </c>
      <c r="P8" s="9">
        <f t="shared" si="9"/>
        <v>0.794520216001532</v>
      </c>
      <c r="Q8" s="7">
        <f t="shared" si="1"/>
        <v>3.9042723414315278E-5</v>
      </c>
      <c r="R8" s="10">
        <f t="shared" si="10"/>
        <v>0.9979137112218146</v>
      </c>
      <c r="S8" s="7"/>
      <c r="T8" s="7">
        <f t="shared" si="18"/>
        <v>5</v>
      </c>
      <c r="U8" s="7">
        <f t="shared" si="16"/>
        <v>24</v>
      </c>
      <c r="V8" s="8">
        <f t="shared" si="11"/>
        <v>2.2360902255639109E-3</v>
      </c>
      <c r="W8" s="9">
        <f t="shared" si="12"/>
        <v>45.504481594707194</v>
      </c>
      <c r="X8" s="9">
        <f t="shared" si="13"/>
        <v>0.59211311172755754</v>
      </c>
      <c r="Y8" s="7">
        <f t="shared" si="2"/>
        <v>2.9096438310292169E-5</v>
      </c>
      <c r="Z8" s="10">
        <f t="shared" si="14"/>
        <v>0.99696155115541341</v>
      </c>
    </row>
    <row r="9" spans="1:26" x14ac:dyDescent="0.25">
      <c r="A9" s="5">
        <v>6</v>
      </c>
      <c r="B9" s="5">
        <v>0.9</v>
      </c>
      <c r="C9" s="5">
        <v>0.88600000000000001</v>
      </c>
      <c r="D9" s="5">
        <v>0.89900000000000002</v>
      </c>
      <c r="E9" s="5">
        <v>0.96299999999999997</v>
      </c>
      <c r="F9" s="5">
        <f t="shared" si="3"/>
        <v>0.89300000000000002</v>
      </c>
      <c r="G9" s="6">
        <f t="shared" si="4"/>
        <v>1.5801354401805884E-2</v>
      </c>
      <c r="H9" s="5">
        <f t="shared" si="5"/>
        <v>0.93100000000000005</v>
      </c>
      <c r="I9" s="6">
        <f t="shared" si="6"/>
        <v>6.6458982346832757E-2</v>
      </c>
      <c r="J9" s="5">
        <f t="shared" si="7"/>
        <v>3.8000000000000034E-2</v>
      </c>
      <c r="L9" s="7">
        <f t="shared" si="17"/>
        <v>6</v>
      </c>
      <c r="M9" s="7">
        <f t="shared" si="15"/>
        <v>15</v>
      </c>
      <c r="N9" s="8">
        <f t="shared" si="0"/>
        <v>2.4454545454545436E-3</v>
      </c>
      <c r="O9" s="9">
        <f t="shared" si="8"/>
        <v>49.765049765049739</v>
      </c>
      <c r="P9" s="9">
        <f t="shared" si="9"/>
        <v>0.73225182761907792</v>
      </c>
      <c r="Q9" s="7">
        <f t="shared" si="1"/>
        <v>3.5982854809201479E-5</v>
      </c>
      <c r="R9" s="10">
        <f t="shared" si="10"/>
        <v>0.99827093842977321</v>
      </c>
      <c r="S9" s="7"/>
      <c r="T9" s="7">
        <f t="shared" si="18"/>
        <v>6</v>
      </c>
      <c r="U9" s="7">
        <f t="shared" si="16"/>
        <v>25</v>
      </c>
      <c r="V9" s="8">
        <f t="shared" si="11"/>
        <v>2.1947368421052615E-3</v>
      </c>
      <c r="W9" s="9">
        <f t="shared" si="12"/>
        <v>44.662939399781479</v>
      </c>
      <c r="X9" s="9">
        <f t="shared" si="13"/>
        <v>0.68925196311048575</v>
      </c>
      <c r="Y9" s="7">
        <f t="shared" si="2"/>
        <v>3.3869841467249263E-5</v>
      </c>
      <c r="Z9" s="10">
        <f t="shared" si="14"/>
        <v>0.99573149133577787</v>
      </c>
    </row>
    <row r="10" spans="1:26" x14ac:dyDescent="0.25">
      <c r="A10" s="5">
        <v>7</v>
      </c>
      <c r="B10" s="5">
        <v>0.89600000000000002</v>
      </c>
      <c r="C10" s="5">
        <v>0.88300000000000001</v>
      </c>
      <c r="D10" s="5">
        <v>0.89800000000000002</v>
      </c>
      <c r="E10" s="5">
        <v>0.96299999999999997</v>
      </c>
      <c r="F10" s="5">
        <f t="shared" si="3"/>
        <v>0.88949999999999996</v>
      </c>
      <c r="G10" s="6">
        <f t="shared" si="4"/>
        <v>1.4722536806342029E-2</v>
      </c>
      <c r="H10" s="5">
        <f t="shared" si="5"/>
        <v>0.93049999999999999</v>
      </c>
      <c r="I10" s="6">
        <f t="shared" si="6"/>
        <v>6.7497403946002024E-2</v>
      </c>
      <c r="J10" s="5">
        <f t="shared" si="7"/>
        <v>4.1000000000000036E-2</v>
      </c>
      <c r="L10" s="7">
        <f t="shared" si="17"/>
        <v>7</v>
      </c>
      <c r="M10" s="7">
        <f t="shared" si="15"/>
        <v>16</v>
      </c>
      <c r="N10" s="8">
        <f t="shared" si="0"/>
        <v>2.3939393939393936E-3</v>
      </c>
      <c r="O10" s="9">
        <f t="shared" si="8"/>
        <v>48.716715383382059</v>
      </c>
      <c r="P10" s="9">
        <f t="shared" si="9"/>
        <v>0.61202480363088629</v>
      </c>
      <c r="Q10" s="7">
        <f t="shared" si="1"/>
        <v>3.0074898850421753E-5</v>
      </c>
      <c r="R10" s="10">
        <f t="shared" si="10"/>
        <v>0.99873897402414513</v>
      </c>
      <c r="S10" s="7"/>
      <c r="T10" s="7">
        <f t="shared" si="18"/>
        <v>7</v>
      </c>
      <c r="U10" s="7">
        <f t="shared" si="16"/>
        <v>26</v>
      </c>
      <c r="V10" s="8">
        <f t="shared" si="11"/>
        <v>2.1409774436090194E-3</v>
      </c>
      <c r="W10" s="9">
        <f t="shared" si="12"/>
        <v>43.568934546378095</v>
      </c>
      <c r="X10" s="9">
        <f t="shared" si="13"/>
        <v>0.67631294852477697</v>
      </c>
      <c r="Y10" s="7">
        <f t="shared" si="2"/>
        <v>3.323401829050753E-5</v>
      </c>
      <c r="Z10" s="10">
        <f t="shared" si="14"/>
        <v>0.99568148470721529</v>
      </c>
    </row>
    <row r="11" spans="1:26" x14ac:dyDescent="0.25">
      <c r="A11" s="5">
        <v>8</v>
      </c>
      <c r="B11" s="5">
        <v>0.89400000000000002</v>
      </c>
      <c r="C11" s="5">
        <v>0.88</v>
      </c>
      <c r="D11" s="5">
        <v>0.89800000000000002</v>
      </c>
      <c r="E11" s="5">
        <v>0.96299999999999997</v>
      </c>
      <c r="F11" s="5">
        <f t="shared" si="3"/>
        <v>0.88700000000000001</v>
      </c>
      <c r="G11" s="6">
        <f t="shared" si="4"/>
        <v>1.5909090909090925E-2</v>
      </c>
      <c r="H11" s="5">
        <f t="shared" si="5"/>
        <v>0.93049999999999999</v>
      </c>
      <c r="I11" s="6">
        <f t="shared" si="6"/>
        <v>6.7497403946002024E-2</v>
      </c>
      <c r="J11" s="5">
        <f t="shared" si="7"/>
        <v>4.3499999999999983E-2</v>
      </c>
      <c r="L11" s="7">
        <f t="shared" si="17"/>
        <v>8</v>
      </c>
      <c r="M11" s="7">
        <f t="shared" si="15"/>
        <v>17</v>
      </c>
      <c r="N11" s="8">
        <f t="shared" si="0"/>
        <v>2.3545454545454568E-3</v>
      </c>
      <c r="O11" s="9">
        <f t="shared" si="8"/>
        <v>47.915047915047971</v>
      </c>
      <c r="P11" s="9">
        <f t="shared" si="9"/>
        <v>0.68807469087763851</v>
      </c>
      <c r="Q11" s="7">
        <f t="shared" si="1"/>
        <v>3.3811990309727152E-5</v>
      </c>
      <c r="R11" s="10">
        <f t="shared" si="10"/>
        <v>0.99835297035842763</v>
      </c>
      <c r="S11" s="7"/>
      <c r="T11" s="7">
        <f t="shared" si="18"/>
        <v>8</v>
      </c>
      <c r="U11" s="7">
        <f t="shared" si="16"/>
        <v>27</v>
      </c>
      <c r="V11" s="8">
        <f t="shared" si="11"/>
        <v>2.0834586466165397E-3</v>
      </c>
      <c r="W11" s="9">
        <f t="shared" si="12"/>
        <v>42.398425857072453</v>
      </c>
      <c r="X11" s="9">
        <f t="shared" si="13"/>
        <v>0.74558865971797639</v>
      </c>
      <c r="Y11" s="7">
        <f t="shared" si="2"/>
        <v>3.6638226738541351E-5</v>
      </c>
      <c r="Z11" s="10">
        <f t="shared" si="14"/>
        <v>0.99446444857795102</v>
      </c>
    </row>
    <row r="12" spans="1:26" x14ac:dyDescent="0.25">
      <c r="A12" s="5">
        <v>9</v>
      </c>
      <c r="B12" s="5">
        <v>0.89100000000000001</v>
      </c>
      <c r="C12" s="5">
        <v>0.876</v>
      </c>
      <c r="D12" s="5">
        <v>0.89700000000000002</v>
      </c>
      <c r="E12" s="5">
        <v>0.96199999999999997</v>
      </c>
      <c r="F12" s="5">
        <f t="shared" si="3"/>
        <v>0.88349999999999995</v>
      </c>
      <c r="G12" s="6">
        <f t="shared" si="4"/>
        <v>1.7123287671232893E-2</v>
      </c>
      <c r="H12" s="5">
        <f t="shared" si="5"/>
        <v>0.92949999999999999</v>
      </c>
      <c r="I12" s="6">
        <f t="shared" si="6"/>
        <v>6.7567567567567516E-2</v>
      </c>
      <c r="J12" s="5">
        <f t="shared" si="7"/>
        <v>4.6000000000000041E-2</v>
      </c>
      <c r="L12" s="7">
        <f t="shared" si="17"/>
        <v>9</v>
      </c>
      <c r="M12" s="7">
        <f t="shared" si="15"/>
        <v>18</v>
      </c>
      <c r="N12" s="8">
        <f t="shared" si="0"/>
        <v>2.3333333333333374E-3</v>
      </c>
      <c r="O12" s="9">
        <f t="shared" si="8"/>
        <v>47.483380816714245</v>
      </c>
      <c r="P12" s="9">
        <f t="shared" si="9"/>
        <v>0.67833401166728646</v>
      </c>
      <c r="Q12" s="7">
        <f t="shared" si="1"/>
        <v>3.3333333333330455E-5</v>
      </c>
      <c r="R12" s="10">
        <f t="shared" si="10"/>
        <v>0.99837000814995946</v>
      </c>
      <c r="S12" s="7"/>
      <c r="T12" s="7">
        <f t="shared" si="18"/>
        <v>9</v>
      </c>
      <c r="U12" s="7">
        <f t="shared" si="16"/>
        <v>28</v>
      </c>
      <c r="V12" s="8">
        <f t="shared" si="11"/>
        <v>2.0172932330827032E-3</v>
      </c>
      <c r="W12" s="9">
        <f t="shared" si="12"/>
        <v>41.051958345191359</v>
      </c>
      <c r="X12" s="9">
        <f t="shared" si="13"/>
        <v>0.84218334648232174</v>
      </c>
      <c r="Y12" s="7">
        <f t="shared" si="2"/>
        <v>4.1384889646141283E-5</v>
      </c>
      <c r="Z12" s="10">
        <f t="shared" si="14"/>
        <v>0.99248134088108408</v>
      </c>
    </row>
    <row r="13" spans="1:26" x14ac:dyDescent="0.25">
      <c r="A13" s="5">
        <v>10</v>
      </c>
      <c r="B13" s="5">
        <v>0.88800000000000001</v>
      </c>
      <c r="C13" s="5">
        <v>0.873</v>
      </c>
      <c r="D13" s="5">
        <v>0.89600000000000002</v>
      </c>
      <c r="E13" s="5">
        <v>0.96199999999999997</v>
      </c>
      <c r="F13" s="5">
        <f t="shared" si="3"/>
        <v>0.88050000000000006</v>
      </c>
      <c r="G13" s="6">
        <f t="shared" si="4"/>
        <v>1.7182130584192455E-2</v>
      </c>
      <c r="H13" s="5">
        <f t="shared" si="5"/>
        <v>0.92900000000000005</v>
      </c>
      <c r="I13" s="6">
        <f t="shared" si="6"/>
        <v>6.8607068607068555E-2</v>
      </c>
      <c r="J13" s="5">
        <f t="shared" si="7"/>
        <v>4.8499999999999988E-2</v>
      </c>
      <c r="L13" s="7">
        <f t="shared" si="17"/>
        <v>10</v>
      </c>
      <c r="M13" s="7">
        <f t="shared" si="15"/>
        <v>19</v>
      </c>
      <c r="N13" s="8">
        <f t="shared" si="0"/>
        <v>2.2757575757575829E-3</v>
      </c>
      <c r="O13" s="9">
        <f t="shared" si="8"/>
        <v>46.311712978379795</v>
      </c>
      <c r="P13" s="9">
        <f t="shared" si="9"/>
        <v>0.88615753772151684</v>
      </c>
      <c r="Q13" s="7">
        <f t="shared" si="1"/>
        <v>4.3545781403635323E-5</v>
      </c>
      <c r="R13" s="10">
        <f t="shared" si="10"/>
        <v>0.99707948159030391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1.9590225563909745E-3</v>
      </c>
      <c r="W13" s="9">
        <f t="shared" si="12"/>
        <v>39.866148888705219</v>
      </c>
      <c r="X13" s="9">
        <f t="shared" si="13"/>
        <v>0.86287449223036528</v>
      </c>
      <c r="Y13" s="7">
        <f t="shared" si="2"/>
        <v>4.2401652548200143E-5</v>
      </c>
      <c r="Z13" s="10">
        <f t="shared" si="14"/>
        <v>0.99163795808008903</v>
      </c>
    </row>
    <row r="14" spans="1:26" x14ac:dyDescent="0.25">
      <c r="A14" s="5">
        <v>11</v>
      </c>
      <c r="B14" s="5">
        <v>0.88500000000000001</v>
      </c>
      <c r="C14" s="5">
        <v>0.871</v>
      </c>
      <c r="D14" s="5">
        <v>0.89500000000000002</v>
      </c>
      <c r="E14" s="5">
        <v>0.96199999999999997</v>
      </c>
      <c r="F14" s="5">
        <f t="shared" si="3"/>
        <v>0.878</v>
      </c>
      <c r="G14" s="6">
        <f t="shared" si="4"/>
        <v>1.6073478760045938E-2</v>
      </c>
      <c r="H14" s="5">
        <f t="shared" si="5"/>
        <v>0.92849999999999999</v>
      </c>
      <c r="I14" s="6">
        <f t="shared" si="6"/>
        <v>6.9646569646569595E-2</v>
      </c>
      <c r="J14" s="5">
        <f t="shared" si="7"/>
        <v>5.0499999999999989E-2</v>
      </c>
      <c r="L14">
        <f t="shared" si="17"/>
        <v>11</v>
      </c>
      <c r="M14">
        <f t="shared" si="15"/>
        <v>20</v>
      </c>
      <c r="N14" s="11">
        <f t="shared" si="0"/>
        <v>2.2484848484848521E-3</v>
      </c>
      <c r="O14" s="12">
        <f t="shared" si="8"/>
        <v>45.75671242337917</v>
      </c>
      <c r="P14" s="12">
        <f t="shared" si="9"/>
        <v>0.90526253104322874</v>
      </c>
      <c r="Q14">
        <f t="shared" si="1"/>
        <v>4.4484600775464251E-5</v>
      </c>
      <c r="R14" s="13">
        <f t="shared" si="10"/>
        <v>0.99687844023408068</v>
      </c>
      <c r="T14">
        <f t="shared" si="18"/>
        <v>11</v>
      </c>
      <c r="U14">
        <f t="shared" si="16"/>
        <v>30</v>
      </c>
      <c r="V14" s="11">
        <f t="shared" si="11"/>
        <v>1.9093984962406008E-3</v>
      </c>
      <c r="W14" s="12">
        <f t="shared" si="12"/>
        <v>38.856298254794481</v>
      </c>
      <c r="X14" s="12">
        <f t="shared" si="13"/>
        <v>0.84172377535026488</v>
      </c>
      <c r="Y14">
        <f t="shared" si="2"/>
        <v>4.1362306320712009E-5</v>
      </c>
      <c r="Z14" s="13">
        <f t="shared" si="14"/>
        <v>0.99162401517482712</v>
      </c>
    </row>
    <row r="15" spans="1:26" x14ac:dyDescent="0.25">
      <c r="A15" s="5">
        <v>12</v>
      </c>
      <c r="B15" s="5">
        <v>0.88200000000000001</v>
      </c>
      <c r="C15" s="5">
        <v>0.86699999999999999</v>
      </c>
      <c r="D15" s="5">
        <v>0.89500000000000002</v>
      </c>
      <c r="E15" s="5">
        <v>0.96099999999999997</v>
      </c>
      <c r="F15" s="5">
        <f t="shared" si="3"/>
        <v>0.87450000000000006</v>
      </c>
      <c r="G15" s="6">
        <f t="shared" si="4"/>
        <v>1.7301038062283752E-2</v>
      </c>
      <c r="H15" s="5">
        <f t="shared" si="5"/>
        <v>0.92799999999999994</v>
      </c>
      <c r="I15" s="6">
        <f t="shared" si="6"/>
        <v>6.8678459937564981E-2</v>
      </c>
      <c r="J15" s="5">
        <f t="shared" si="7"/>
        <v>5.3499999999999881E-2</v>
      </c>
      <c r="L15">
        <f t="shared" si="17"/>
        <v>12</v>
      </c>
      <c r="M15">
        <f t="shared" si="15"/>
        <v>21</v>
      </c>
      <c r="N15" s="11">
        <f t="shared" si="0"/>
        <v>2.1636363636363667E-3</v>
      </c>
      <c r="O15" s="12">
        <f t="shared" si="8"/>
        <v>44.030044030044095</v>
      </c>
      <c r="P15" s="12">
        <f t="shared" si="9"/>
        <v>0.93420514100361507</v>
      </c>
      <c r="Q15">
        <f t="shared" si="1"/>
        <v>4.5906840628917635E-5</v>
      </c>
      <c r="R15" s="13">
        <f t="shared" si="10"/>
        <v>0.99641148325358841</v>
      </c>
      <c r="T15">
        <f t="shared" si="18"/>
        <v>12</v>
      </c>
      <c r="U15">
        <f t="shared" si="16"/>
        <v>31</v>
      </c>
      <c r="V15" s="11">
        <f t="shared" si="11"/>
        <v>1.8469924812030078E-3</v>
      </c>
      <c r="W15" s="12">
        <f t="shared" si="12"/>
        <v>37.586334578815794</v>
      </c>
      <c r="X15" s="12">
        <f t="shared" si="13"/>
        <v>0.80367068217088311</v>
      </c>
      <c r="Y15">
        <f t="shared" si="2"/>
        <v>3.9492377321877187E-5</v>
      </c>
      <c r="Z15" s="13">
        <f t="shared" si="14"/>
        <v>0.99183775844773192</v>
      </c>
    </row>
    <row r="16" spans="1:26" x14ac:dyDescent="0.25">
      <c r="A16" s="5">
        <v>13</v>
      </c>
      <c r="B16" s="5">
        <v>0.879</v>
      </c>
      <c r="C16" s="5">
        <v>0.86499999999999999</v>
      </c>
      <c r="D16" s="5">
        <v>0.89400000000000002</v>
      </c>
      <c r="E16" s="5">
        <v>0.96</v>
      </c>
      <c r="F16" s="5">
        <f t="shared" si="3"/>
        <v>0.872</v>
      </c>
      <c r="G16" s="6">
        <f t="shared" si="4"/>
        <v>1.6184971098265912E-2</v>
      </c>
      <c r="H16" s="5">
        <f t="shared" si="5"/>
        <v>0.92700000000000005</v>
      </c>
      <c r="I16" s="6">
        <f t="shared" si="6"/>
        <v>6.874999999999995E-2</v>
      </c>
      <c r="J16" s="5">
        <f t="shared" si="7"/>
        <v>5.5000000000000049E-2</v>
      </c>
      <c r="L16">
        <f t="shared" si="17"/>
        <v>13</v>
      </c>
      <c r="M16">
        <f t="shared" si="15"/>
        <v>22</v>
      </c>
      <c r="N16" s="11">
        <f t="shared" si="0"/>
        <v>2.1212121212121171E-3</v>
      </c>
      <c r="O16" s="12">
        <f t="shared" si="8"/>
        <v>43.16670983337643</v>
      </c>
      <c r="P16" s="12">
        <f t="shared" si="9"/>
        <v>1.0291140506578655</v>
      </c>
      <c r="Q16">
        <f t="shared" si="1"/>
        <v>5.05706644493275E-5</v>
      </c>
      <c r="R16" s="13">
        <f t="shared" si="10"/>
        <v>0.99547364229584656</v>
      </c>
      <c r="T16">
        <f t="shared" si="18"/>
        <v>13</v>
      </c>
      <c r="U16">
        <f t="shared" si="16"/>
        <v>32</v>
      </c>
      <c r="V16" s="11">
        <f t="shared" si="11"/>
        <v>1.7890977443609005E-3</v>
      </c>
      <c r="W16" s="12">
        <f t="shared" si="12"/>
        <v>36.408175505919843</v>
      </c>
      <c r="X16" s="12">
        <f t="shared" si="13"/>
        <v>0.83304133501893995</v>
      </c>
      <c r="Y16">
        <f t="shared" si="2"/>
        <v>4.0935651202830707E-5</v>
      </c>
      <c r="Z16" s="13">
        <f t="shared" si="14"/>
        <v>0.99066456829194527</v>
      </c>
    </row>
    <row r="17" spans="1:26" x14ac:dyDescent="0.25">
      <c r="A17" s="5">
        <v>14</v>
      </c>
      <c r="B17" s="5">
        <v>0.876</v>
      </c>
      <c r="C17" s="5">
        <v>0.86199999999999999</v>
      </c>
      <c r="D17" s="5">
        <v>0.89400000000000002</v>
      </c>
      <c r="E17" s="5">
        <v>0.96</v>
      </c>
      <c r="F17" s="5">
        <f t="shared" si="3"/>
        <v>0.86899999999999999</v>
      </c>
      <c r="G17" s="6">
        <f t="shared" si="4"/>
        <v>1.6241299303944329E-2</v>
      </c>
      <c r="H17" s="5">
        <f t="shared" si="5"/>
        <v>0.92700000000000005</v>
      </c>
      <c r="I17" s="6">
        <f t="shared" si="6"/>
        <v>6.874999999999995E-2</v>
      </c>
      <c r="J17" s="5">
        <f t="shared" si="7"/>
        <v>5.8000000000000052E-2</v>
      </c>
      <c r="L17">
        <f t="shared" si="17"/>
        <v>14</v>
      </c>
      <c r="M17">
        <f t="shared" si="15"/>
        <v>23</v>
      </c>
      <c r="N17" s="11">
        <f t="shared" si="0"/>
        <v>2.0060606060606067E-3</v>
      </c>
      <c r="O17" s="12">
        <f t="shared" si="8"/>
        <v>40.823374156707516</v>
      </c>
      <c r="P17" s="12">
        <f t="shared" si="9"/>
        <v>0.79092237012247302</v>
      </c>
      <c r="Q17">
        <f t="shared" si="1"/>
        <v>3.8865925267818318E-5</v>
      </c>
      <c r="R17" s="13">
        <f t="shared" si="10"/>
        <v>0.99700609700609699</v>
      </c>
      <c r="T17">
        <f t="shared" si="18"/>
        <v>14</v>
      </c>
      <c r="U17">
        <f t="shared" si="16"/>
        <v>33</v>
      </c>
      <c r="V17" s="11">
        <f t="shared" si="11"/>
        <v>1.7293233082706775E-3</v>
      </c>
      <c r="W17" s="12">
        <f t="shared" si="12"/>
        <v>35.191764515072805</v>
      </c>
      <c r="X17" s="12">
        <f t="shared" si="13"/>
        <v>0.71624552921343021</v>
      </c>
      <c r="Y17">
        <f t="shared" si="2"/>
        <v>3.5196305305547953E-5</v>
      </c>
      <c r="Z17" s="13">
        <f t="shared" si="14"/>
        <v>0.99259903896148283</v>
      </c>
    </row>
    <row r="18" spans="1:26" x14ac:dyDescent="0.25">
      <c r="A18" s="5">
        <v>15</v>
      </c>
      <c r="B18" s="5">
        <v>0.873</v>
      </c>
      <c r="C18" s="5">
        <v>0.85899999999999999</v>
      </c>
      <c r="D18" s="5">
        <v>0.89300000000000002</v>
      </c>
      <c r="E18" s="5">
        <v>0.96</v>
      </c>
      <c r="F18" s="5">
        <f t="shared" si="3"/>
        <v>0.86599999999999999</v>
      </c>
      <c r="G18" s="6">
        <f t="shared" si="4"/>
        <v>1.6298020954598386E-2</v>
      </c>
      <c r="H18" s="5">
        <f t="shared" si="5"/>
        <v>0.92649999999999999</v>
      </c>
      <c r="I18" s="6">
        <f t="shared" si="6"/>
        <v>6.9791666666666613E-2</v>
      </c>
      <c r="J18" s="5">
        <f t="shared" si="7"/>
        <v>6.0499999999999998E-2</v>
      </c>
      <c r="L18">
        <f t="shared" si="17"/>
        <v>15</v>
      </c>
      <c r="M18">
        <f t="shared" si="15"/>
        <v>24</v>
      </c>
      <c r="N18" s="11">
        <f t="shared" si="0"/>
        <v>1.9727272727272757E-3</v>
      </c>
      <c r="O18" s="12">
        <f t="shared" si="8"/>
        <v>40.14504014504022</v>
      </c>
      <c r="P18" s="12">
        <f t="shared" si="9"/>
        <v>0.64529450600187732</v>
      </c>
      <c r="Q18">
        <f t="shared" si="1"/>
        <v>3.1709772024932248E-5</v>
      </c>
      <c r="R18" s="13">
        <f t="shared" si="10"/>
        <v>0.99793725584385329</v>
      </c>
      <c r="T18">
        <f t="shared" si="18"/>
        <v>15</v>
      </c>
      <c r="U18">
        <f t="shared" si="16"/>
        <v>34</v>
      </c>
      <c r="V18" s="11">
        <f t="shared" si="11"/>
        <v>1.6691729323308282E-3</v>
      </c>
      <c r="W18" s="12">
        <f t="shared" si="12"/>
        <v>33.967703140635507</v>
      </c>
      <c r="X18" s="12">
        <f t="shared" si="13"/>
        <v>0.71479133279574869</v>
      </c>
      <c r="Y18">
        <f t="shared" si="2"/>
        <v>3.5124846093583085E-5</v>
      </c>
      <c r="Z18" s="13">
        <f t="shared" si="14"/>
        <v>0.9920922893026789</v>
      </c>
    </row>
    <row r="19" spans="1:26" x14ac:dyDescent="0.25">
      <c r="A19" s="5">
        <v>16</v>
      </c>
      <c r="B19" s="5">
        <v>0.87</v>
      </c>
      <c r="C19" s="5">
        <v>0.85599999999999998</v>
      </c>
      <c r="D19" s="5">
        <v>0.89300000000000002</v>
      </c>
      <c r="E19" s="5">
        <v>0.95799999999999996</v>
      </c>
      <c r="F19" s="5">
        <f t="shared" si="3"/>
        <v>0.86299999999999999</v>
      </c>
      <c r="G19" s="6">
        <f t="shared" si="4"/>
        <v>1.6355140186915904E-2</v>
      </c>
      <c r="H19" s="5">
        <f t="shared" si="5"/>
        <v>0.92549999999999999</v>
      </c>
      <c r="I19" s="6">
        <f t="shared" si="6"/>
        <v>6.7849686847599108E-2</v>
      </c>
      <c r="J19" s="5">
        <f t="shared" si="7"/>
        <v>6.25E-2</v>
      </c>
      <c r="L19">
        <f t="shared" si="17"/>
        <v>16</v>
      </c>
      <c r="M19">
        <f t="shared" si="15"/>
        <v>25</v>
      </c>
      <c r="N19" s="11">
        <f t="shared" si="0"/>
        <v>1.9121212121212083E-3</v>
      </c>
      <c r="O19" s="12">
        <f t="shared" si="8"/>
        <v>38.911705578372178</v>
      </c>
      <c r="P19" s="12">
        <f t="shared" si="9"/>
        <v>0.82619608829288904</v>
      </c>
      <c r="Q19">
        <f t="shared" si="1"/>
        <v>4.0599275778712558E-5</v>
      </c>
      <c r="R19" s="13">
        <f t="shared" si="10"/>
        <v>0.99640637942727206</v>
      </c>
      <c r="T19">
        <f t="shared" si="18"/>
        <v>16</v>
      </c>
      <c r="U19">
        <f t="shared" si="16"/>
        <v>35</v>
      </c>
      <c r="V19" s="11">
        <f t="shared" si="11"/>
        <v>1.6187969924812036E-3</v>
      </c>
      <c r="W19" s="12">
        <f t="shared" si="12"/>
        <v>32.942551739544236</v>
      </c>
      <c r="X19" s="12">
        <f t="shared" si="13"/>
        <v>0.70497084428734536</v>
      </c>
      <c r="Y19">
        <f t="shared" si="2"/>
        <v>3.4642267288280144E-5</v>
      </c>
      <c r="Z19" s="13">
        <f t="shared" si="14"/>
        <v>0.99182411064656484</v>
      </c>
    </row>
    <row r="20" spans="1:26" x14ac:dyDescent="0.25">
      <c r="A20" s="5">
        <v>17</v>
      </c>
      <c r="B20" s="5">
        <v>0.86799999999999999</v>
      </c>
      <c r="C20" s="5">
        <v>0.85299999999999998</v>
      </c>
      <c r="D20" s="5">
        <v>0.89200000000000002</v>
      </c>
      <c r="E20" s="5">
        <v>0.95799999999999996</v>
      </c>
      <c r="F20" s="5">
        <f t="shared" si="3"/>
        <v>0.86050000000000004</v>
      </c>
      <c r="G20" s="6">
        <f t="shared" si="4"/>
        <v>1.7584994138335305E-2</v>
      </c>
      <c r="H20" s="5">
        <f t="shared" si="5"/>
        <v>0.92500000000000004</v>
      </c>
      <c r="I20" s="6">
        <f t="shared" si="6"/>
        <v>6.8893528183716024E-2</v>
      </c>
      <c r="J20" s="5">
        <f t="shared" si="7"/>
        <v>6.4500000000000002E-2</v>
      </c>
      <c r="L20">
        <f t="shared" si="17"/>
        <v>17</v>
      </c>
      <c r="M20">
        <f t="shared" si="15"/>
        <v>26</v>
      </c>
      <c r="N20" s="11">
        <f t="shared" si="0"/>
        <v>1.8636363636363544E-3</v>
      </c>
      <c r="O20" s="12">
        <f t="shared" si="8"/>
        <v>37.925037925037749</v>
      </c>
      <c r="P20" s="12">
        <f t="shared" si="9"/>
        <v>0.78851468608829789</v>
      </c>
      <c r="Q20">
        <f t="shared" si="1"/>
        <v>3.8747611674378954E-5</v>
      </c>
      <c r="R20" s="13">
        <f t="shared" si="10"/>
        <v>0.99655365936558826</v>
      </c>
      <c r="T20">
        <f t="shared" si="18"/>
        <v>17</v>
      </c>
      <c r="U20">
        <f t="shared" si="16"/>
        <v>36</v>
      </c>
      <c r="V20" s="11">
        <f t="shared" si="11"/>
        <v>1.564661654135337E-3</v>
      </c>
      <c r="W20" s="12">
        <f t="shared" si="12"/>
        <v>31.840896502550624</v>
      </c>
      <c r="X20" s="12">
        <f t="shared" si="13"/>
        <v>0.69020424903056354</v>
      </c>
      <c r="Y20">
        <f t="shared" si="2"/>
        <v>3.3916636797361883E-5</v>
      </c>
      <c r="Z20" s="13">
        <f t="shared" si="14"/>
        <v>0.99161313870618784</v>
      </c>
    </row>
    <row r="21" spans="1:26" x14ac:dyDescent="0.25">
      <c r="A21" s="5">
        <v>18</v>
      </c>
      <c r="B21" s="5">
        <v>0.86499999999999999</v>
      </c>
      <c r="C21" s="5">
        <v>0.85</v>
      </c>
      <c r="D21" s="5">
        <v>0.89100000000000001</v>
      </c>
      <c r="E21" s="5">
        <v>0.95799999999999996</v>
      </c>
      <c r="F21" s="5">
        <f t="shared" si="3"/>
        <v>0.85749999999999993</v>
      </c>
      <c r="G21" s="6">
        <f t="shared" si="4"/>
        <v>1.7647058823529429E-2</v>
      </c>
      <c r="H21" s="5">
        <f t="shared" si="5"/>
        <v>0.92449999999999999</v>
      </c>
      <c r="I21" s="6">
        <f t="shared" si="6"/>
        <v>6.993736951983294E-2</v>
      </c>
      <c r="J21" s="5">
        <f t="shared" si="7"/>
        <v>6.700000000000006E-2</v>
      </c>
      <c r="L21">
        <f t="shared" si="17"/>
        <v>18</v>
      </c>
      <c r="M21">
        <f t="shared" si="15"/>
        <v>27</v>
      </c>
      <c r="N21" s="11">
        <f t="shared" si="0"/>
        <v>1.7727272727272648E-3</v>
      </c>
      <c r="O21" s="12">
        <f t="shared" si="8"/>
        <v>36.075036075035918</v>
      </c>
      <c r="P21" s="12">
        <f t="shared" si="9"/>
        <v>0.89043851692710685</v>
      </c>
      <c r="Q21">
        <f t="shared" si="1"/>
        <v>4.3756148721798026E-5</v>
      </c>
      <c r="R21" s="13">
        <f t="shared" si="10"/>
        <v>0.99514965410752754</v>
      </c>
      <c r="T21">
        <f t="shared" si="18"/>
        <v>18</v>
      </c>
      <c r="U21">
        <f t="shared" si="16"/>
        <v>37</v>
      </c>
      <c r="V21" s="11">
        <f t="shared" si="11"/>
        <v>1.5225563909774416E-3</v>
      </c>
      <c r="W21" s="12">
        <f t="shared" si="12"/>
        <v>30.984053540444478</v>
      </c>
      <c r="X21" s="12">
        <f t="shared" si="13"/>
        <v>0.60591166828849174</v>
      </c>
      <c r="Y21">
        <f t="shared" si="2"/>
        <v>2.9774499379696479E-5</v>
      </c>
      <c r="Z21" s="13">
        <f t="shared" si="14"/>
        <v>0.99316347498045432</v>
      </c>
    </row>
    <row r="22" spans="1:26" x14ac:dyDescent="0.25">
      <c r="A22" s="5">
        <v>19</v>
      </c>
      <c r="B22" s="5">
        <v>0.86199999999999999</v>
      </c>
      <c r="C22" s="5">
        <v>0.84799999999999998</v>
      </c>
      <c r="D22" s="5">
        <v>0.89</v>
      </c>
      <c r="E22" s="5">
        <v>0.95699999999999996</v>
      </c>
      <c r="F22" s="5">
        <f t="shared" si="3"/>
        <v>0.85499999999999998</v>
      </c>
      <c r="G22" s="6">
        <f t="shared" si="4"/>
        <v>1.6509433962264165E-2</v>
      </c>
      <c r="H22" s="5">
        <f t="shared" si="5"/>
        <v>0.92349999999999999</v>
      </c>
      <c r="I22" s="6">
        <f t="shared" si="6"/>
        <v>7.0010449320794102E-2</v>
      </c>
      <c r="J22" s="5">
        <f t="shared" si="7"/>
        <v>6.8500000000000005E-2</v>
      </c>
      <c r="L22">
        <f t="shared" ref="L22:L37" si="19">L21+1</f>
        <v>19</v>
      </c>
      <c r="M22">
        <f t="shared" si="15"/>
        <v>28</v>
      </c>
      <c r="N22" s="11">
        <f t="shared" si="0"/>
        <v>1.6848484848484768E-3</v>
      </c>
      <c r="O22" s="12">
        <f t="shared" si="8"/>
        <v>34.286700953367458</v>
      </c>
      <c r="P22" s="12">
        <f t="shared" si="9"/>
        <v>1.2287008574864404</v>
      </c>
      <c r="Q22">
        <f t="shared" si="1"/>
        <v>6.0378360136883677E-5</v>
      </c>
      <c r="R22" s="13">
        <f t="shared" si="10"/>
        <v>0.98983068213837411</v>
      </c>
      <c r="T22">
        <f t="shared" ref="T22:T37" si="20">T21+1</f>
        <v>19</v>
      </c>
      <c r="U22">
        <f t="shared" si="16"/>
        <v>38</v>
      </c>
      <c r="V22" s="11">
        <f t="shared" si="11"/>
        <v>1.4718045112781949E-3</v>
      </c>
      <c r="W22" s="12">
        <f t="shared" si="12"/>
        <v>29.951251755763028</v>
      </c>
      <c r="X22" s="12">
        <f t="shared" si="13"/>
        <v>0.64724536027838298</v>
      </c>
      <c r="Y22">
        <f t="shared" si="2"/>
        <v>3.1805637004079738E-5</v>
      </c>
      <c r="Z22" s="13">
        <f t="shared" si="14"/>
        <v>0.99166424205180781</v>
      </c>
    </row>
    <row r="23" spans="1:26" x14ac:dyDescent="0.25">
      <c r="A23" s="5">
        <v>20</v>
      </c>
      <c r="B23" s="5">
        <v>0.86</v>
      </c>
      <c r="C23" s="5">
        <v>0.84499999999999997</v>
      </c>
      <c r="D23" s="5">
        <v>0.89</v>
      </c>
      <c r="E23" s="5">
        <v>0.95699999999999996</v>
      </c>
      <c r="F23" s="5">
        <f t="shared" si="3"/>
        <v>0.85250000000000004</v>
      </c>
      <c r="G23" s="6">
        <f t="shared" si="4"/>
        <v>1.7751479289940846E-2</v>
      </c>
      <c r="H23" s="5">
        <f t="shared" si="5"/>
        <v>0.92349999999999999</v>
      </c>
      <c r="I23" s="6">
        <f t="shared" si="6"/>
        <v>7.0010449320794102E-2</v>
      </c>
      <c r="J23" s="5">
        <f t="shared" si="7"/>
        <v>7.0999999999999952E-2</v>
      </c>
      <c r="L23">
        <f t="shared" si="19"/>
        <v>20</v>
      </c>
      <c r="M23">
        <f t="shared" si="15"/>
        <v>29</v>
      </c>
      <c r="N23" s="11">
        <f t="shared" si="0"/>
        <v>1.6060606060605959E-3</v>
      </c>
      <c r="O23" s="12">
        <f t="shared" si="8"/>
        <v>32.683366016699146</v>
      </c>
      <c r="P23" s="12">
        <f t="shared" si="9"/>
        <v>1.0318817312737754</v>
      </c>
      <c r="Q23">
        <f t="shared" si="1"/>
        <v>5.070666827479331E-5</v>
      </c>
      <c r="R23" s="13">
        <f t="shared" si="10"/>
        <v>0.99208871936144605</v>
      </c>
      <c r="T23">
        <f t="shared" si="20"/>
        <v>20</v>
      </c>
      <c r="U23">
        <f t="shared" si="16"/>
        <v>39</v>
      </c>
      <c r="V23" s="11">
        <f t="shared" si="11"/>
        <v>1.4146616541353388E-3</v>
      </c>
      <c r="W23" s="12">
        <f t="shared" si="12"/>
        <v>28.7883934500476</v>
      </c>
      <c r="X23" s="12">
        <f t="shared" si="13"/>
        <v>0.63335134972800089</v>
      </c>
      <c r="Y23">
        <f t="shared" si="2"/>
        <v>3.1122885325633962E-5</v>
      </c>
      <c r="Z23" s="13">
        <f t="shared" si="14"/>
        <v>0.99136306243517425</v>
      </c>
    </row>
    <row r="24" spans="1:26" x14ac:dyDescent="0.25">
      <c r="A24" s="5">
        <v>21</v>
      </c>
      <c r="B24" s="5">
        <v>0.85699999999999998</v>
      </c>
      <c r="C24" s="5">
        <v>0.84299999999999997</v>
      </c>
      <c r="D24" s="5">
        <v>0.88900000000000001</v>
      </c>
      <c r="E24" s="5">
        <v>0.95599999999999996</v>
      </c>
      <c r="F24" s="5">
        <f t="shared" si="3"/>
        <v>0.85</v>
      </c>
      <c r="G24" s="6">
        <f t="shared" si="4"/>
        <v>1.6607354685646517E-2</v>
      </c>
      <c r="H24" s="5">
        <f t="shared" si="5"/>
        <v>0.92249999999999999</v>
      </c>
      <c r="I24" s="6">
        <f t="shared" si="6"/>
        <v>7.0083682008368148E-2</v>
      </c>
      <c r="J24" s="5">
        <f t="shared" si="7"/>
        <v>7.2500000000000009E-2</v>
      </c>
      <c r="L24">
        <f t="shared" si="19"/>
        <v>21</v>
      </c>
      <c r="M24">
        <f t="shared" si="15"/>
        <v>30</v>
      </c>
      <c r="N24" s="11">
        <f t="shared" si="0"/>
        <v>1.5969696969696948E-3</v>
      </c>
      <c r="O24" s="12">
        <f t="shared" si="8"/>
        <v>32.498365831699125</v>
      </c>
      <c r="P24" s="12">
        <f t="shared" si="9"/>
        <v>1.0095278513921278</v>
      </c>
      <c r="Q24">
        <f t="shared" si="1"/>
        <v>4.9608198617409144E-5</v>
      </c>
      <c r="R24" s="13">
        <f t="shared" si="10"/>
        <v>0.99233938250563614</v>
      </c>
      <c r="T24">
        <f t="shared" si="20"/>
        <v>21</v>
      </c>
      <c r="U24">
        <f t="shared" si="16"/>
        <v>40</v>
      </c>
      <c r="V24" s="11">
        <f t="shared" si="11"/>
        <v>1.3676691729323294E-3</v>
      </c>
      <c r="W24" s="12">
        <f t="shared" si="12"/>
        <v>27.832095501268409</v>
      </c>
      <c r="X24" s="12">
        <f t="shared" si="13"/>
        <v>0.66036987730052044</v>
      </c>
      <c r="Y24">
        <f t="shared" si="2"/>
        <v>3.2450575770547568E-5</v>
      </c>
      <c r="Z24" s="13">
        <f t="shared" si="14"/>
        <v>0.98996825529801413</v>
      </c>
    </row>
    <row r="25" spans="1:26" x14ac:dyDescent="0.25">
      <c r="A25" s="5">
        <v>22</v>
      </c>
      <c r="B25" s="5">
        <v>0.85499999999999998</v>
      </c>
      <c r="C25" s="5">
        <v>0.84</v>
      </c>
      <c r="D25" s="5">
        <v>0.88800000000000001</v>
      </c>
      <c r="E25" s="5">
        <v>0.95599999999999996</v>
      </c>
      <c r="F25" s="5">
        <f t="shared" si="3"/>
        <v>0.84749999999999992</v>
      </c>
      <c r="G25" s="6">
        <f t="shared" si="4"/>
        <v>1.7857142857142873E-2</v>
      </c>
      <c r="H25" s="5">
        <f t="shared" si="5"/>
        <v>0.92199999999999993</v>
      </c>
      <c r="I25" s="6">
        <f t="shared" si="6"/>
        <v>7.1129707112970661E-2</v>
      </c>
      <c r="J25" s="5">
        <f t="shared" si="7"/>
        <v>7.4500000000000011E-2</v>
      </c>
      <c r="L25">
        <f t="shared" si="19"/>
        <v>22</v>
      </c>
      <c r="M25">
        <f t="shared" si="15"/>
        <v>31</v>
      </c>
      <c r="N25" s="11">
        <f t="shared" si="0"/>
        <v>1.5424242424242438E-3</v>
      </c>
      <c r="O25" s="12">
        <f t="shared" si="8"/>
        <v>31.388364721698089</v>
      </c>
      <c r="P25" s="12">
        <f t="shared" si="9"/>
        <v>0.92088063313652968</v>
      </c>
      <c r="Q25">
        <f t="shared" si="1"/>
        <v>4.5252074312329063E-5</v>
      </c>
      <c r="R25" s="13">
        <f t="shared" si="10"/>
        <v>0.99316121365457188</v>
      </c>
      <c r="T25">
        <f t="shared" si="20"/>
        <v>22</v>
      </c>
      <c r="U25">
        <f t="shared" si="16"/>
        <v>41</v>
      </c>
      <c r="V25" s="11">
        <f t="shared" si="11"/>
        <v>1.3244360902255629E-3</v>
      </c>
      <c r="W25" s="12">
        <f t="shared" si="12"/>
        <v>26.9523013883916</v>
      </c>
      <c r="X25" s="12">
        <f t="shared" si="13"/>
        <v>0.61522594453221657</v>
      </c>
      <c r="Y25">
        <f t="shared" si="2"/>
        <v>3.023220291431311E-5</v>
      </c>
      <c r="Z25" s="13">
        <f t="shared" si="14"/>
        <v>0.99070828512440345</v>
      </c>
    </row>
    <row r="26" spans="1:26" x14ac:dyDescent="0.25">
      <c r="A26" s="5">
        <v>23</v>
      </c>
      <c r="B26" s="5">
        <v>0.85299999999999998</v>
      </c>
      <c r="C26" s="5">
        <v>0.83799999999999997</v>
      </c>
      <c r="D26" s="5">
        <v>0.88800000000000001</v>
      </c>
      <c r="E26" s="5">
        <v>0.95499999999999996</v>
      </c>
      <c r="F26" s="5">
        <f t="shared" si="3"/>
        <v>0.84549999999999992</v>
      </c>
      <c r="G26" s="6">
        <f t="shared" si="4"/>
        <v>1.7899761336515531E-2</v>
      </c>
      <c r="H26" s="5">
        <f t="shared" si="5"/>
        <v>0.92149999999999999</v>
      </c>
      <c r="I26" s="6">
        <f t="shared" si="6"/>
        <v>7.0157068062827177E-2</v>
      </c>
      <c r="J26" s="5">
        <f t="shared" si="7"/>
        <v>7.6000000000000068E-2</v>
      </c>
      <c r="L26">
        <f t="shared" si="19"/>
        <v>23</v>
      </c>
      <c r="M26">
        <f t="shared" si="15"/>
        <v>32</v>
      </c>
      <c r="N26" s="11">
        <f t="shared" si="0"/>
        <v>1.4818181818181866E-3</v>
      </c>
      <c r="O26" s="12">
        <f t="shared" si="8"/>
        <v>30.155030155030254</v>
      </c>
      <c r="P26" s="12">
        <f t="shared" si="9"/>
        <v>0.9612891594898999</v>
      </c>
      <c r="Q26">
        <f t="shared" si="1"/>
        <v>4.7237749297333675E-5</v>
      </c>
      <c r="R26" s="13">
        <f t="shared" si="10"/>
        <v>0.99193578495426504</v>
      </c>
      <c r="T26">
        <f t="shared" si="20"/>
        <v>23</v>
      </c>
      <c r="U26">
        <f t="shared" si="16"/>
        <v>42</v>
      </c>
      <c r="V26" s="11">
        <f t="shared" si="11"/>
        <v>1.2785714285714271E-3</v>
      </c>
      <c r="W26" s="12">
        <f t="shared" si="12"/>
        <v>26.018954590383135</v>
      </c>
      <c r="X26" s="12">
        <f t="shared" si="13"/>
        <v>0.61779972568786756</v>
      </c>
      <c r="Y26">
        <f t="shared" si="2"/>
        <v>3.0358678520301807E-5</v>
      </c>
      <c r="Z26" s="13">
        <f t="shared" si="14"/>
        <v>0.98995376912532029</v>
      </c>
    </row>
    <row r="27" spans="1:26" x14ac:dyDescent="0.25">
      <c r="A27" s="5">
        <v>24</v>
      </c>
      <c r="B27" s="5">
        <v>0.85</v>
      </c>
      <c r="C27" s="5">
        <v>0.83499999999999996</v>
      </c>
      <c r="D27" s="5">
        <v>0.88700000000000001</v>
      </c>
      <c r="E27" s="5">
        <v>0.95499999999999996</v>
      </c>
      <c r="F27" s="5">
        <f t="shared" si="3"/>
        <v>0.84250000000000003</v>
      </c>
      <c r="G27" s="6">
        <f t="shared" si="4"/>
        <v>1.7964071856287442E-2</v>
      </c>
      <c r="H27" s="5">
        <f t="shared" si="5"/>
        <v>0.92100000000000004</v>
      </c>
      <c r="I27" s="6">
        <f t="shared" si="6"/>
        <v>7.120418848167534E-2</v>
      </c>
      <c r="J27" s="5">
        <f t="shared" si="7"/>
        <v>7.8500000000000014E-2</v>
      </c>
      <c r="L27">
        <f t="shared" si="19"/>
        <v>24</v>
      </c>
      <c r="M27">
        <f t="shared" si="15"/>
        <v>33</v>
      </c>
      <c r="N27" s="11">
        <f t="shared" si="0"/>
        <v>1.448484848484866E-3</v>
      </c>
      <c r="O27" s="12">
        <f t="shared" si="8"/>
        <v>29.476696143363167</v>
      </c>
      <c r="P27" s="12">
        <f t="shared" si="9"/>
        <v>0.79452021600170342</v>
      </c>
      <c r="Q27">
        <f t="shared" si="1"/>
        <v>3.9042723414323694E-5</v>
      </c>
      <c r="R27" s="13">
        <f t="shared" si="10"/>
        <v>0.99422136354933466</v>
      </c>
      <c r="T27">
        <f t="shared" si="20"/>
        <v>24</v>
      </c>
      <c r="U27">
        <f t="shared" si="16"/>
        <v>43</v>
      </c>
      <c r="V27" s="11">
        <f t="shared" si="11"/>
        <v>1.238721804511278E-3</v>
      </c>
      <c r="W27" s="12">
        <f t="shared" si="12"/>
        <v>25.208013929818446</v>
      </c>
      <c r="X27" s="12">
        <f t="shared" si="13"/>
        <v>0.55303684085581484</v>
      </c>
      <c r="Y27">
        <f t="shared" si="2"/>
        <v>2.7176230359654731E-5</v>
      </c>
      <c r="Z27" s="13">
        <f t="shared" si="14"/>
        <v>0.9914107156668549</v>
      </c>
    </row>
    <row r="28" spans="1:26" x14ac:dyDescent="0.25">
      <c r="A28" s="5">
        <v>25</v>
      </c>
      <c r="B28" s="5">
        <v>0.84799999999999998</v>
      </c>
      <c r="C28" s="5">
        <v>0.83299999999999996</v>
      </c>
      <c r="D28" s="5">
        <v>0.88600000000000001</v>
      </c>
      <c r="E28" s="5">
        <v>0.95399999999999996</v>
      </c>
      <c r="F28" s="5">
        <f t="shared" si="3"/>
        <v>0.84050000000000002</v>
      </c>
      <c r="G28" s="6">
        <f t="shared" si="4"/>
        <v>1.8007202881152477E-2</v>
      </c>
      <c r="H28" s="5">
        <f t="shared" si="5"/>
        <v>0.91999999999999993</v>
      </c>
      <c r="I28" s="6">
        <f t="shared" si="6"/>
        <v>7.127882599580708E-2</v>
      </c>
      <c r="J28" s="5">
        <f t="shared" si="7"/>
        <v>7.9499999999999904E-2</v>
      </c>
      <c r="L28">
        <f t="shared" si="19"/>
        <v>25</v>
      </c>
      <c r="M28">
        <f t="shared" si="15"/>
        <v>34</v>
      </c>
      <c r="N28" s="11">
        <f t="shared" si="0"/>
        <v>1.4212121212121385E-3</v>
      </c>
      <c r="O28" s="12">
        <f t="shared" si="8"/>
        <v>28.921695588362613</v>
      </c>
      <c r="P28" s="12">
        <f t="shared" si="9"/>
        <v>0.93318693346305315</v>
      </c>
      <c r="Q28">
        <f t="shared" si="1"/>
        <v>4.5856805910374422E-5</v>
      </c>
      <c r="R28" s="13">
        <f t="shared" si="10"/>
        <v>0.99174004589865117</v>
      </c>
      <c r="T28">
        <f t="shared" si="20"/>
        <v>25</v>
      </c>
      <c r="U28">
        <f t="shared" si="16"/>
        <v>44</v>
      </c>
      <c r="V28" s="11">
        <f t="shared" si="11"/>
        <v>1.2063909774436101E-3</v>
      </c>
      <c r="W28" s="12">
        <f t="shared" si="12"/>
        <v>24.550080941058411</v>
      </c>
      <c r="X28" s="12">
        <f t="shared" si="13"/>
        <v>0.58258562656631629</v>
      </c>
      <c r="Y28">
        <f t="shared" si="2"/>
        <v>2.8628257689468777E-5</v>
      </c>
      <c r="Z28" s="13">
        <f t="shared" si="14"/>
        <v>0.98996525977587235</v>
      </c>
    </row>
    <row r="29" spans="1:26" x14ac:dyDescent="0.25">
      <c r="A29" s="5">
        <v>26</v>
      </c>
      <c r="B29" s="5">
        <v>0.84599999999999997</v>
      </c>
      <c r="C29" s="5">
        <v>0.83099999999999996</v>
      </c>
      <c r="D29" s="5">
        <v>0.88600000000000001</v>
      </c>
      <c r="E29" s="5">
        <v>0.95399999999999996</v>
      </c>
      <c r="F29" s="5">
        <f t="shared" si="3"/>
        <v>0.83850000000000002</v>
      </c>
      <c r="G29" s="6">
        <f t="shared" si="4"/>
        <v>1.8050541516245504E-2</v>
      </c>
      <c r="H29" s="5">
        <f t="shared" si="5"/>
        <v>0.91999999999999993</v>
      </c>
      <c r="I29" s="6">
        <f t="shared" si="6"/>
        <v>7.127882599580708E-2</v>
      </c>
      <c r="J29" s="5">
        <f t="shared" si="7"/>
        <v>8.1499999999999906E-2</v>
      </c>
      <c r="L29">
        <f t="shared" si="19"/>
        <v>26</v>
      </c>
      <c r="M29">
        <f t="shared" si="15"/>
        <v>35</v>
      </c>
      <c r="N29" s="11">
        <f t="shared" si="0"/>
        <v>1.378787878787886E-3</v>
      </c>
      <c r="O29" s="12">
        <f t="shared" si="8"/>
        <v>28.058361391694881</v>
      </c>
      <c r="P29" s="12">
        <f t="shared" si="9"/>
        <v>0.93318693346307136</v>
      </c>
      <c r="Q29">
        <f t="shared" si="1"/>
        <v>4.5856805910375316E-5</v>
      </c>
      <c r="R29" s="13">
        <f t="shared" si="10"/>
        <v>0.99122844817267053</v>
      </c>
      <c r="T29">
        <f t="shared" si="20"/>
        <v>26</v>
      </c>
      <c r="U29">
        <f t="shared" si="16"/>
        <v>45</v>
      </c>
      <c r="V29" s="11">
        <f t="shared" si="11"/>
        <v>1.1680451127819536E-3</v>
      </c>
      <c r="W29" s="12">
        <f t="shared" si="12"/>
        <v>23.769741814854576</v>
      </c>
      <c r="X29" s="12">
        <f t="shared" si="13"/>
        <v>0.56289704274438712</v>
      </c>
      <c r="Y29">
        <f t="shared" si="2"/>
        <v>2.766076068045918E-5</v>
      </c>
      <c r="Z29" s="13">
        <f t="shared" si="14"/>
        <v>0.9900064558176449</v>
      </c>
    </row>
    <row r="30" spans="1:26" x14ac:dyDescent="0.25">
      <c r="A30" s="5">
        <v>27</v>
      </c>
      <c r="B30" s="5">
        <v>0.84399999999999997</v>
      </c>
      <c r="C30" s="5">
        <v>0.82899999999999996</v>
      </c>
      <c r="D30" s="5">
        <v>0.88500000000000001</v>
      </c>
      <c r="E30" s="5">
        <v>0.95299999999999996</v>
      </c>
      <c r="F30" s="5">
        <f t="shared" si="3"/>
        <v>0.83650000000000002</v>
      </c>
      <c r="G30" s="6">
        <f t="shared" si="4"/>
        <v>1.8094089264173722E-2</v>
      </c>
      <c r="H30" s="5">
        <f t="shared" si="5"/>
        <v>0.91900000000000004</v>
      </c>
      <c r="I30" s="6">
        <f t="shared" si="6"/>
        <v>7.1353620146904467E-2</v>
      </c>
      <c r="J30" s="5">
        <f t="shared" si="7"/>
        <v>8.2500000000000018E-2</v>
      </c>
      <c r="L30">
        <f t="shared" si="19"/>
        <v>27</v>
      </c>
      <c r="M30">
        <f t="shared" si="15"/>
        <v>36</v>
      </c>
      <c r="N30" s="11">
        <f t="shared" si="0"/>
        <v>1.3545454545454516E-3</v>
      </c>
      <c r="O30" s="12">
        <f t="shared" si="8"/>
        <v>27.565027565027513</v>
      </c>
      <c r="P30" s="12">
        <f t="shared" si="9"/>
        <v>1.0189015701496755</v>
      </c>
      <c r="Q30">
        <f t="shared" si="1"/>
        <v>5.0068823157155044E-5</v>
      </c>
      <c r="R30" s="13">
        <f t="shared" si="10"/>
        <v>0.9891877441297432</v>
      </c>
      <c r="T30">
        <f t="shared" si="20"/>
        <v>27</v>
      </c>
      <c r="U30">
        <f t="shared" si="16"/>
        <v>46</v>
      </c>
      <c r="V30" s="11">
        <f t="shared" si="11"/>
        <v>1.1394736842105218E-3</v>
      </c>
      <c r="W30" s="12">
        <f t="shared" si="12"/>
        <v>23.188312661996783</v>
      </c>
      <c r="X30" s="12">
        <f t="shared" si="13"/>
        <v>0.56727019694444414</v>
      </c>
      <c r="Y30">
        <f t="shared" si="2"/>
        <v>2.7875657477849982E-5</v>
      </c>
      <c r="Z30" s="13">
        <f t="shared" si="14"/>
        <v>0.98934236721869495</v>
      </c>
    </row>
    <row r="31" spans="1:26" x14ac:dyDescent="0.25">
      <c r="A31" s="5">
        <v>28</v>
      </c>
      <c r="B31" s="5">
        <v>0.84199999999999997</v>
      </c>
      <c r="C31" s="5">
        <v>0.82699999999999996</v>
      </c>
      <c r="D31" s="5">
        <v>0.88400000000000001</v>
      </c>
      <c r="E31" s="5">
        <v>0.95199999999999996</v>
      </c>
      <c r="F31" s="5">
        <f t="shared" si="3"/>
        <v>0.83450000000000002</v>
      </c>
      <c r="G31" s="6">
        <f t="shared" si="4"/>
        <v>1.8137847642079822E-2</v>
      </c>
      <c r="H31" s="5">
        <f t="shared" si="5"/>
        <v>0.91799999999999993</v>
      </c>
      <c r="I31" s="6">
        <f t="shared" si="6"/>
        <v>7.1428571428571383E-2</v>
      </c>
      <c r="J31" s="5">
        <f t="shared" si="7"/>
        <v>8.3499999999999908E-2</v>
      </c>
      <c r="L31">
        <f t="shared" si="19"/>
        <v>28</v>
      </c>
      <c r="M31">
        <f t="shared" si="15"/>
        <v>37</v>
      </c>
      <c r="N31" s="11">
        <f t="shared" si="0"/>
        <v>1.348484848484843E-3</v>
      </c>
      <c r="O31" s="12">
        <f t="shared" si="8"/>
        <v>27.441694108360672</v>
      </c>
      <c r="P31" s="12">
        <f t="shared" si="9"/>
        <v>1.0038616072879278</v>
      </c>
      <c r="Q31">
        <f t="shared" si="1"/>
        <v>4.9329759382128768E-5</v>
      </c>
      <c r="R31" s="13">
        <f t="shared" si="10"/>
        <v>0.98940767943240759</v>
      </c>
      <c r="T31">
        <f t="shared" si="20"/>
        <v>28</v>
      </c>
      <c r="U31">
        <f t="shared" si="16"/>
        <v>47</v>
      </c>
      <c r="V31" s="11">
        <f t="shared" si="11"/>
        <v>1.099248120300748E-3</v>
      </c>
      <c r="W31" s="12">
        <f t="shared" si="12"/>
        <v>22.36972161784184</v>
      </c>
      <c r="X31" s="12">
        <f t="shared" si="13"/>
        <v>0.55799454942606797</v>
      </c>
      <c r="Y31">
        <f t="shared" si="2"/>
        <v>2.7419852158796973E-5</v>
      </c>
      <c r="Z31" s="13">
        <f t="shared" si="14"/>
        <v>0.98892422120466295</v>
      </c>
    </row>
    <row r="32" spans="1:26" x14ac:dyDescent="0.25">
      <c r="A32" s="5">
        <v>29</v>
      </c>
      <c r="B32" s="5">
        <v>0.84</v>
      </c>
      <c r="C32" s="5">
        <v>0.82499999999999996</v>
      </c>
      <c r="D32" s="5">
        <v>0.88400000000000001</v>
      </c>
      <c r="E32" s="5">
        <v>0.95199999999999996</v>
      </c>
      <c r="F32" s="5">
        <f t="shared" si="3"/>
        <v>0.83250000000000002</v>
      </c>
      <c r="G32" s="6">
        <f t="shared" si="4"/>
        <v>1.8181818181818198E-2</v>
      </c>
      <c r="H32" s="5">
        <f t="shared" si="5"/>
        <v>0.91799999999999993</v>
      </c>
      <c r="I32" s="6">
        <f t="shared" si="6"/>
        <v>7.1428571428571383E-2</v>
      </c>
      <c r="J32" s="5">
        <f t="shared" si="7"/>
        <v>8.5499999999999909E-2</v>
      </c>
      <c r="L32">
        <f t="shared" si="19"/>
        <v>29</v>
      </c>
      <c r="M32">
        <f t="shared" si="15"/>
        <v>38</v>
      </c>
      <c r="N32" s="11">
        <f t="shared" si="0"/>
        <v>1.2393939393939306E-3</v>
      </c>
      <c r="O32" s="12">
        <f t="shared" si="8"/>
        <v>25.221691888358382</v>
      </c>
      <c r="P32" s="12">
        <f t="shared" si="9"/>
        <v>0.969168710641377</v>
      </c>
      <c r="Q32">
        <f t="shared" si="1"/>
        <v>4.7624950440917263E-5</v>
      </c>
      <c r="R32" s="13">
        <f t="shared" si="10"/>
        <v>0.98832544591951754</v>
      </c>
      <c r="T32">
        <f t="shared" si="20"/>
        <v>29</v>
      </c>
      <c r="U32">
        <f t="shared" si="16"/>
        <v>48</v>
      </c>
      <c r="V32" s="11">
        <f t="shared" si="11"/>
        <v>1.0552631578947321E-3</v>
      </c>
      <c r="W32" s="12">
        <f t="shared" si="12"/>
        <v>21.47462673778454</v>
      </c>
      <c r="X32" s="12">
        <f t="shared" si="13"/>
        <v>0.46338707345142005</v>
      </c>
      <c r="Y32">
        <f t="shared" si="2"/>
        <v>2.2770840789402779E-5</v>
      </c>
      <c r="Z32" s="13">
        <f t="shared" si="14"/>
        <v>0.99168840596947616</v>
      </c>
    </row>
    <row r="33" spans="1:26" x14ac:dyDescent="0.25">
      <c r="A33" s="5">
        <v>30</v>
      </c>
      <c r="B33" s="5">
        <v>0.83699999999999997</v>
      </c>
      <c r="C33" s="5">
        <v>0.82199999999999995</v>
      </c>
      <c r="D33" s="5">
        <v>0.88300000000000001</v>
      </c>
      <c r="E33" s="5">
        <v>0.95099999999999996</v>
      </c>
      <c r="F33" s="5">
        <f t="shared" si="3"/>
        <v>0.8294999999999999</v>
      </c>
      <c r="G33" s="6">
        <f t="shared" si="4"/>
        <v>1.8248175182481768E-2</v>
      </c>
      <c r="H33" s="5">
        <f t="shared" si="5"/>
        <v>0.91700000000000004</v>
      </c>
      <c r="I33" s="6">
        <f t="shared" si="6"/>
        <v>7.1503680336487851E-2</v>
      </c>
      <c r="J33" s="5">
        <f t="shared" si="7"/>
        <v>8.7500000000000133E-2</v>
      </c>
      <c r="L33">
        <f t="shared" si="19"/>
        <v>30</v>
      </c>
      <c r="M33">
        <f t="shared" si="15"/>
        <v>39</v>
      </c>
      <c r="N33" s="11">
        <f t="shared" si="0"/>
        <v>1.1606060606060482E-3</v>
      </c>
      <c r="O33" s="12">
        <f t="shared" si="8"/>
        <v>23.618356951690032</v>
      </c>
      <c r="P33" s="12">
        <f t="shared" si="9"/>
        <v>0.96916871064128474</v>
      </c>
      <c r="Q33">
        <f t="shared" si="1"/>
        <v>4.762495044091273E-5</v>
      </c>
      <c r="R33" s="13">
        <f t="shared" si="10"/>
        <v>0.98670837117008114</v>
      </c>
      <c r="T33">
        <f t="shared" si="20"/>
        <v>30</v>
      </c>
      <c r="U33">
        <f t="shared" si="16"/>
        <v>49</v>
      </c>
      <c r="V33" s="11">
        <f t="shared" si="11"/>
        <v>1.0233082706766847E-3</v>
      </c>
      <c r="W33" s="12">
        <f t="shared" si="12"/>
        <v>20.824344132614673</v>
      </c>
      <c r="X33" s="12">
        <f t="shared" si="13"/>
        <v>0.40275876958164264</v>
      </c>
      <c r="Y33">
        <f t="shared" si="2"/>
        <v>1.9791565937241915E-5</v>
      </c>
      <c r="Z33" s="13">
        <f t="shared" si="14"/>
        <v>0.99331185820624623</v>
      </c>
    </row>
    <row r="34" spans="1:26" x14ac:dyDescent="0.25">
      <c r="A34" s="5">
        <v>31</v>
      </c>
      <c r="B34" s="5">
        <v>0.83499999999999996</v>
      </c>
      <c r="C34" s="5">
        <v>0.82</v>
      </c>
      <c r="D34" s="5">
        <v>0.88200000000000001</v>
      </c>
      <c r="E34" s="5">
        <v>0.95</v>
      </c>
      <c r="F34" s="5">
        <f t="shared" si="3"/>
        <v>0.8274999999999999</v>
      </c>
      <c r="G34" s="6">
        <f t="shared" si="4"/>
        <v>1.8292682926829285E-2</v>
      </c>
      <c r="H34" s="5">
        <f t="shared" si="5"/>
        <v>0.91599999999999993</v>
      </c>
      <c r="I34" s="6">
        <f t="shared" si="6"/>
        <v>7.1578947368421006E-2</v>
      </c>
      <c r="J34" s="5">
        <f t="shared" si="7"/>
        <v>8.8500000000000023E-2</v>
      </c>
      <c r="L34">
        <f t="shared" si="19"/>
        <v>31</v>
      </c>
      <c r="M34">
        <f t="shared" si="15"/>
        <v>40</v>
      </c>
      <c r="N34" s="11">
        <f t="shared" si="0"/>
        <v>1.1242424242424154E-3</v>
      </c>
      <c r="O34" s="12">
        <f t="shared" si="8"/>
        <v>22.878356211689372</v>
      </c>
      <c r="P34" s="12">
        <f t="shared" si="9"/>
        <v>1.0483343816677013</v>
      </c>
      <c r="Q34">
        <f t="shared" si="1"/>
        <v>5.1515151515150833E-5</v>
      </c>
      <c r="R34" s="13">
        <f t="shared" si="10"/>
        <v>0.9834801683422294</v>
      </c>
      <c r="T34">
        <f t="shared" si="20"/>
        <v>31</v>
      </c>
      <c r="U34">
        <f t="shared" si="16"/>
        <v>50</v>
      </c>
      <c r="V34" s="11">
        <f t="shared" si="11"/>
        <v>9.9774436090224999E-4</v>
      </c>
      <c r="W34" s="12">
        <f t="shared" si="12"/>
        <v>20.304118048478838</v>
      </c>
      <c r="X34" s="12">
        <f t="shared" si="13"/>
        <v>0.41784761350392058</v>
      </c>
      <c r="Y34">
        <f t="shared" si="2"/>
        <v>2.0533031727582653E-5</v>
      </c>
      <c r="Z34" s="13">
        <f t="shared" si="14"/>
        <v>0.99243442539336901</v>
      </c>
    </row>
    <row r="35" spans="1:26" x14ac:dyDescent="0.25">
      <c r="A35" s="5">
        <v>32</v>
      </c>
      <c r="B35" s="5">
        <v>0.83399999999999996</v>
      </c>
      <c r="C35" s="5">
        <v>0.81799999999999995</v>
      </c>
      <c r="D35" s="5">
        <v>0.88100000000000001</v>
      </c>
      <c r="E35" s="5">
        <v>0.95</v>
      </c>
      <c r="F35" s="5">
        <f t="shared" si="3"/>
        <v>0.82599999999999996</v>
      </c>
      <c r="G35" s="6">
        <f t="shared" si="4"/>
        <v>1.9559902200489015E-2</v>
      </c>
      <c r="H35" s="5">
        <f t="shared" si="5"/>
        <v>0.91549999999999998</v>
      </c>
      <c r="I35" s="6">
        <f t="shared" si="6"/>
        <v>7.2631578947368367E-2</v>
      </c>
      <c r="J35" s="5">
        <f t="shared" si="7"/>
        <v>8.9500000000000024E-2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1.1030303030302954E-3</v>
      </c>
      <c r="O35" s="12">
        <f t="shared" si="8"/>
        <v>22.446689113355628</v>
      </c>
      <c r="P35" s="12">
        <f t="shared" si="9"/>
        <v>1.009527851392098</v>
      </c>
      <c r="Q35">
        <f t="shared" ref="Q35:Q66" si="22">(STEYX(J35:J44,A35:A44))/(STDEV(A35:A44)*SQRT(COUNT(A35:A44)-1))</f>
        <v>4.9608198617407694E-5</v>
      </c>
      <c r="R35" s="13">
        <f t="shared" si="10"/>
        <v>0.98407605466429005</v>
      </c>
      <c r="T35">
        <f t="shared" si="20"/>
        <v>32</v>
      </c>
      <c r="U35">
        <f t="shared" si="16"/>
        <v>51</v>
      </c>
      <c r="V35" s="11">
        <f t="shared" si="11"/>
        <v>9.7218045112781458E-4</v>
      </c>
      <c r="W35" s="12">
        <f t="shared" si="12"/>
        <v>19.783891964342995</v>
      </c>
      <c r="X35" s="12">
        <f t="shared" si="13"/>
        <v>0.39611621318145379</v>
      </c>
      <c r="Y35">
        <f t="shared" ref="Y35:Y66" si="23">(STEYX(J35:J54,A35:A54))/(STDEV(A35:A54)*SQRT(COUNT(A35:A54)-1))</f>
        <v>1.9465150715736635E-5</v>
      </c>
      <c r="Z35" s="13">
        <f t="shared" si="14"/>
        <v>0.99283573438770334</v>
      </c>
    </row>
    <row r="36" spans="1:26" x14ac:dyDescent="0.25">
      <c r="A36" s="5">
        <v>33</v>
      </c>
      <c r="B36" s="5">
        <v>0.83099999999999996</v>
      </c>
      <c r="C36" s="5">
        <v>0.81599999999999995</v>
      </c>
      <c r="D36" s="5">
        <v>0.88100000000000001</v>
      </c>
      <c r="E36" s="5">
        <v>0.94899999999999995</v>
      </c>
      <c r="F36" s="5">
        <f t="shared" si="3"/>
        <v>0.8234999999999999</v>
      </c>
      <c r="G36" s="6">
        <f t="shared" si="4"/>
        <v>1.8382352941176489E-2</v>
      </c>
      <c r="H36" s="5">
        <f t="shared" si="5"/>
        <v>0.91500000000000004</v>
      </c>
      <c r="I36" s="6">
        <f t="shared" si="6"/>
        <v>7.1654373024235982E-2</v>
      </c>
      <c r="J36" s="5">
        <f t="shared" si="7"/>
        <v>9.1500000000000137E-2</v>
      </c>
      <c r="L36">
        <f t="shared" si="19"/>
        <v>33</v>
      </c>
      <c r="M36">
        <f t="shared" si="15"/>
        <v>42</v>
      </c>
      <c r="N36" s="11">
        <f t="shared" si="21"/>
        <v>1.036363636363628E-3</v>
      </c>
      <c r="O36" s="12">
        <f t="shared" si="8"/>
        <v>21.090021090020922</v>
      </c>
      <c r="P36" s="12">
        <f t="shared" si="9"/>
        <v>0.89999627035470875</v>
      </c>
      <c r="Q36">
        <f t="shared" si="22"/>
        <v>4.4225816725230378E-5</v>
      </c>
      <c r="R36" s="13">
        <f t="shared" si="10"/>
        <v>0.98564061077965492</v>
      </c>
      <c r="T36">
        <f t="shared" si="20"/>
        <v>33</v>
      </c>
      <c r="U36">
        <f t="shared" si="16"/>
        <v>52</v>
      </c>
      <c r="V36" s="11">
        <f t="shared" si="11"/>
        <v>9.3233082706766445E-4</v>
      </c>
      <c r="W36" s="12">
        <f t="shared" si="12"/>
        <v>18.972951303778281</v>
      </c>
      <c r="X36" s="12">
        <f t="shared" si="13"/>
        <v>0.40130295176258873</v>
      </c>
      <c r="Y36">
        <f t="shared" si="23"/>
        <v>1.9720027049613608E-5</v>
      </c>
      <c r="Z36" s="13">
        <f t="shared" si="14"/>
        <v>0.99201152013378235</v>
      </c>
    </row>
    <row r="37" spans="1:26" x14ac:dyDescent="0.25">
      <c r="A37" s="5">
        <v>34</v>
      </c>
      <c r="B37" s="5">
        <v>0.83</v>
      </c>
      <c r="C37" s="5">
        <v>0.81399999999999995</v>
      </c>
      <c r="D37" s="5">
        <v>0.88</v>
      </c>
      <c r="E37" s="5">
        <v>0.94799999999999995</v>
      </c>
      <c r="F37" s="5">
        <f t="shared" si="3"/>
        <v>0.82199999999999995</v>
      </c>
      <c r="G37" s="6">
        <f t="shared" si="4"/>
        <v>1.9656019656019676E-2</v>
      </c>
      <c r="H37" s="5">
        <f t="shared" si="5"/>
        <v>0.91399999999999992</v>
      </c>
      <c r="I37" s="6">
        <f t="shared" si="6"/>
        <v>7.172995780590713E-2</v>
      </c>
      <c r="J37" s="5">
        <f t="shared" si="7"/>
        <v>9.1999999999999971E-2</v>
      </c>
      <c r="L37">
        <f t="shared" si="19"/>
        <v>34</v>
      </c>
      <c r="M37">
        <f t="shared" si="15"/>
        <v>43</v>
      </c>
      <c r="N37" s="11">
        <f t="shared" si="21"/>
        <v>1.0515151515151544E-3</v>
      </c>
      <c r="O37" s="12">
        <f t="shared" si="8"/>
        <v>21.39835473168813</v>
      </c>
      <c r="P37" s="12">
        <f t="shared" si="9"/>
        <v>0.9052625310432052</v>
      </c>
      <c r="Q37">
        <f t="shared" si="22"/>
        <v>4.4484600775463092E-5</v>
      </c>
      <c r="R37" s="13">
        <f t="shared" si="10"/>
        <v>0.98588424095043969</v>
      </c>
      <c r="T37">
        <f t="shared" si="20"/>
        <v>34</v>
      </c>
      <c r="U37">
        <f t="shared" si="16"/>
        <v>53</v>
      </c>
      <c r="V37" s="11">
        <f t="shared" si="11"/>
        <v>9.169172932330811E-4</v>
      </c>
      <c r="W37" s="12">
        <f t="shared" si="12"/>
        <v>18.659285576578778</v>
      </c>
      <c r="X37" s="12">
        <f t="shared" si="13"/>
        <v>0.40097060971655579</v>
      </c>
      <c r="Y37">
        <f t="shared" si="23"/>
        <v>1.9703695761471549E-5</v>
      </c>
      <c r="Z37" s="13">
        <f t="shared" si="14"/>
        <v>0.99175648160513008</v>
      </c>
    </row>
    <row r="38" spans="1:26" x14ac:dyDescent="0.25">
      <c r="A38" s="5">
        <v>35</v>
      </c>
      <c r="B38" s="5">
        <v>0.82799999999999996</v>
      </c>
      <c r="C38" s="5">
        <v>0.81200000000000006</v>
      </c>
      <c r="D38" s="5">
        <v>0.879</v>
      </c>
      <c r="E38" s="5">
        <v>0.94799999999999995</v>
      </c>
      <c r="F38" s="5">
        <f t="shared" si="3"/>
        <v>0.82000000000000006</v>
      </c>
      <c r="G38" s="6">
        <f t="shared" si="4"/>
        <v>1.9704433497536825E-2</v>
      </c>
      <c r="H38" s="5">
        <f t="shared" si="5"/>
        <v>0.91349999999999998</v>
      </c>
      <c r="I38" s="6">
        <f t="shared" si="6"/>
        <v>7.2784810126582236E-2</v>
      </c>
      <c r="J38" s="5">
        <f t="shared" si="7"/>
        <v>9.3499999999999917E-2</v>
      </c>
      <c r="L38">
        <f t="shared" ref="L38:L53" si="24">L37+1</f>
        <v>35</v>
      </c>
      <c r="M38">
        <f t="shared" si="15"/>
        <v>44</v>
      </c>
      <c r="N38" s="11">
        <f t="shared" si="21"/>
        <v>1.0000000000000078E-3</v>
      </c>
      <c r="O38" s="12">
        <f t="shared" si="8"/>
        <v>20.350020350020515</v>
      </c>
      <c r="P38" s="12">
        <f t="shared" si="9"/>
        <v>0.83078610188003743</v>
      </c>
      <c r="Q38">
        <f t="shared" si="22"/>
        <v>4.0824829046385037E-5</v>
      </c>
      <c r="R38" s="13">
        <f t="shared" si="10"/>
        <v>0.98684210526315874</v>
      </c>
      <c r="T38">
        <f t="shared" ref="T38:T53" si="25">T37+1</f>
        <v>35</v>
      </c>
      <c r="U38">
        <f t="shared" si="16"/>
        <v>54</v>
      </c>
      <c r="V38" s="11">
        <f t="shared" si="11"/>
        <v>8.8872180451127854E-4</v>
      </c>
      <c r="W38" s="12">
        <f t="shared" si="12"/>
        <v>18.085506807311329</v>
      </c>
      <c r="X38" s="12">
        <f t="shared" si="13"/>
        <v>0.36331939354593545</v>
      </c>
      <c r="Y38">
        <f t="shared" si="23"/>
        <v>1.7853514998847261E-5</v>
      </c>
      <c r="Z38" s="13">
        <f t="shared" si="14"/>
        <v>0.99278817969221367</v>
      </c>
    </row>
    <row r="39" spans="1:26" x14ac:dyDescent="0.25">
      <c r="A39" s="5">
        <v>36</v>
      </c>
      <c r="B39" s="5">
        <v>0.82599999999999996</v>
      </c>
      <c r="C39" s="5">
        <v>0.81</v>
      </c>
      <c r="D39" s="5">
        <v>0.878</v>
      </c>
      <c r="E39" s="5">
        <v>0.94699999999999995</v>
      </c>
      <c r="F39" s="5">
        <f t="shared" si="3"/>
        <v>0.81800000000000006</v>
      </c>
      <c r="G39" s="6">
        <f t="shared" si="4"/>
        <v>1.9753086419752965E-2</v>
      </c>
      <c r="H39" s="5">
        <f t="shared" si="5"/>
        <v>0.91249999999999998</v>
      </c>
      <c r="I39" s="6">
        <f t="shared" si="6"/>
        <v>7.2861668426610293E-2</v>
      </c>
      <c r="J39" s="5">
        <f t="shared" si="7"/>
        <v>9.4499999999999917E-2</v>
      </c>
      <c r="L39">
        <f t="shared" si="24"/>
        <v>36</v>
      </c>
      <c r="M39">
        <f t="shared" si="15"/>
        <v>45</v>
      </c>
      <c r="N39" s="11">
        <f t="shared" si="21"/>
        <v>9.7575757575757817E-4</v>
      </c>
      <c r="O39" s="12">
        <f t="shared" si="8"/>
        <v>19.856686523353243</v>
      </c>
      <c r="P39" s="12">
        <f t="shared" si="9"/>
        <v>0.81227043773011531</v>
      </c>
      <c r="Q39">
        <f t="shared" si="22"/>
        <v>3.9914969310057862E-5</v>
      </c>
      <c r="R39" s="13">
        <f t="shared" si="10"/>
        <v>0.98679001065935801</v>
      </c>
      <c r="T39">
        <f t="shared" si="25"/>
        <v>36</v>
      </c>
      <c r="U39">
        <f t="shared" si="16"/>
        <v>55</v>
      </c>
      <c r="V39" s="11">
        <f t="shared" si="11"/>
        <v>8.6353383458646655E-4</v>
      </c>
      <c r="W39" s="12">
        <f t="shared" si="12"/>
        <v>17.572931106765708</v>
      </c>
      <c r="X39" s="12">
        <f t="shared" si="13"/>
        <v>0.36511383882654613</v>
      </c>
      <c r="Y39">
        <f t="shared" si="23"/>
        <v>1.7941694039936473E-5</v>
      </c>
      <c r="Z39" s="13">
        <f t="shared" si="14"/>
        <v>0.99228956104210397</v>
      </c>
    </row>
    <row r="40" spans="1:26" x14ac:dyDescent="0.25">
      <c r="A40" s="5">
        <v>37</v>
      </c>
      <c r="B40" s="5">
        <v>0.82399999999999995</v>
      </c>
      <c r="C40" s="5">
        <v>0.80800000000000005</v>
      </c>
      <c r="D40" s="5">
        <v>0.878</v>
      </c>
      <c r="E40" s="5">
        <v>0.94699999999999995</v>
      </c>
      <c r="F40" s="5">
        <f t="shared" si="3"/>
        <v>0.81600000000000006</v>
      </c>
      <c r="G40" s="6">
        <f t="shared" si="4"/>
        <v>1.9801980198019681E-2</v>
      </c>
      <c r="H40" s="5">
        <f t="shared" si="5"/>
        <v>0.91249999999999998</v>
      </c>
      <c r="I40" s="6">
        <f t="shared" si="6"/>
        <v>7.2861668426610293E-2</v>
      </c>
      <c r="J40" s="5">
        <f t="shared" si="7"/>
        <v>9.6499999999999919E-2</v>
      </c>
      <c r="L40">
        <f t="shared" si="24"/>
        <v>37</v>
      </c>
      <c r="M40">
        <f t="shared" si="15"/>
        <v>46</v>
      </c>
      <c r="N40" s="11">
        <f t="shared" si="21"/>
        <v>9.5151515151514234E-4</v>
      </c>
      <c r="O40" s="12">
        <f t="shared" si="8"/>
        <v>19.363352696685844</v>
      </c>
      <c r="P40" s="12">
        <f t="shared" si="9"/>
        <v>0.75400027507287115</v>
      </c>
      <c r="Q40">
        <f t="shared" si="22"/>
        <v>3.705157351708088E-5</v>
      </c>
      <c r="R40" s="13">
        <f t="shared" si="10"/>
        <v>0.98801507134840605</v>
      </c>
      <c r="T40">
        <f t="shared" si="25"/>
        <v>37</v>
      </c>
      <c r="U40">
        <f t="shared" si="16"/>
        <v>56</v>
      </c>
      <c r="V40" s="11">
        <f t="shared" si="11"/>
        <v>8.349624060150385E-4</v>
      </c>
      <c r="W40" s="12">
        <f t="shared" si="12"/>
        <v>16.991501953907989</v>
      </c>
      <c r="X40" s="12">
        <f t="shared" si="13"/>
        <v>0.36375766133573256</v>
      </c>
      <c r="Y40">
        <f t="shared" si="23"/>
        <v>1.7875051478037898E-5</v>
      </c>
      <c r="Z40" s="13">
        <f t="shared" si="14"/>
        <v>0.99181789210290205</v>
      </c>
    </row>
    <row r="41" spans="1:26" x14ac:dyDescent="0.25">
      <c r="A41" s="5">
        <v>38</v>
      </c>
      <c r="B41" s="5">
        <v>0.82299999999999995</v>
      </c>
      <c r="C41" s="5">
        <v>0.80700000000000005</v>
      </c>
      <c r="D41" s="5">
        <v>0.877</v>
      </c>
      <c r="E41" s="5">
        <v>0.94599999999999995</v>
      </c>
      <c r="F41" s="5">
        <f t="shared" si="3"/>
        <v>0.81499999999999995</v>
      </c>
      <c r="G41" s="6">
        <f t="shared" si="4"/>
        <v>1.9826517967781787E-2</v>
      </c>
      <c r="H41" s="5">
        <f t="shared" si="5"/>
        <v>0.91149999999999998</v>
      </c>
      <c r="I41" s="6">
        <f t="shared" si="6"/>
        <v>7.2938689217758937E-2</v>
      </c>
      <c r="J41" s="5">
        <f t="shared" si="7"/>
        <v>9.650000000000003E-2</v>
      </c>
      <c r="L41">
        <f t="shared" si="24"/>
        <v>38</v>
      </c>
      <c r="M41">
        <f t="shared" si="15"/>
        <v>47</v>
      </c>
      <c r="N41" s="11">
        <f t="shared" si="21"/>
        <v>9.6666666666665659E-4</v>
      </c>
      <c r="O41" s="12">
        <f t="shared" si="8"/>
        <v>19.671686338352806</v>
      </c>
      <c r="P41" s="12">
        <f t="shared" si="9"/>
        <v>0.63038961964764628</v>
      </c>
      <c r="Q41">
        <f t="shared" si="22"/>
        <v>3.0977345909485332E-5</v>
      </c>
      <c r="R41" s="13">
        <f t="shared" si="10"/>
        <v>0.99185161359494001</v>
      </c>
      <c r="T41">
        <f t="shared" si="25"/>
        <v>38</v>
      </c>
      <c r="U41">
        <f t="shared" si="16"/>
        <v>57</v>
      </c>
      <c r="V41" s="11">
        <f t="shared" si="11"/>
        <v>8.1954887218045169E-4</v>
      </c>
      <c r="W41" s="12">
        <f t="shared" si="12"/>
        <v>16.677836226708425</v>
      </c>
      <c r="X41" s="12">
        <f t="shared" si="13"/>
        <v>0.41155935186904724</v>
      </c>
      <c r="Y41">
        <f t="shared" si="23"/>
        <v>2.022402655084498E-5</v>
      </c>
      <c r="Z41" s="13">
        <f t="shared" si="14"/>
        <v>0.98915764663569128</v>
      </c>
    </row>
    <row r="42" spans="1:26" x14ac:dyDescent="0.25">
      <c r="A42" s="5">
        <v>39</v>
      </c>
      <c r="B42" s="5">
        <v>0.82099999999999995</v>
      </c>
      <c r="C42" s="5">
        <v>0.80500000000000005</v>
      </c>
      <c r="D42" s="5">
        <v>0.876</v>
      </c>
      <c r="E42" s="5">
        <v>0.94499999999999995</v>
      </c>
      <c r="F42" s="5">
        <f t="shared" si="3"/>
        <v>0.81299999999999994</v>
      </c>
      <c r="G42" s="6">
        <f t="shared" si="4"/>
        <v>1.9875776397515407E-2</v>
      </c>
      <c r="H42" s="5">
        <f t="shared" si="5"/>
        <v>0.91049999999999998</v>
      </c>
      <c r="I42" s="6">
        <f t="shared" si="6"/>
        <v>7.3015873015872965E-2</v>
      </c>
      <c r="J42" s="5">
        <f t="shared" si="7"/>
        <v>9.7500000000000031E-2</v>
      </c>
      <c r="L42">
        <f t="shared" si="24"/>
        <v>39</v>
      </c>
      <c r="M42">
        <f t="shared" si="15"/>
        <v>48</v>
      </c>
      <c r="N42" s="11">
        <f t="shared" si="21"/>
        <v>9.3333333333332866E-4</v>
      </c>
      <c r="O42" s="12">
        <f t="shared" si="8"/>
        <v>18.993352326685567</v>
      </c>
      <c r="P42" s="12">
        <f t="shared" si="9"/>
        <v>0.63038961964763296</v>
      </c>
      <c r="Q42">
        <f t="shared" si="22"/>
        <v>3.0977345909484675E-5</v>
      </c>
      <c r="R42" s="13">
        <f t="shared" si="10"/>
        <v>0.99126436781609273</v>
      </c>
      <c r="T42">
        <f t="shared" si="25"/>
        <v>39</v>
      </c>
      <c r="U42">
        <f t="shared" si="16"/>
        <v>58</v>
      </c>
      <c r="V42" s="11">
        <f t="shared" si="11"/>
        <v>7.8796992481203133E-4</v>
      </c>
      <c r="W42" s="12">
        <f t="shared" si="12"/>
        <v>16.035204005128843</v>
      </c>
      <c r="X42" s="12">
        <f t="shared" si="13"/>
        <v>0.41814321457063697</v>
      </c>
      <c r="Y42">
        <f t="shared" si="23"/>
        <v>2.0547557564001098E-5</v>
      </c>
      <c r="Z42" s="13">
        <f t="shared" si="14"/>
        <v>0.98790822012562318</v>
      </c>
    </row>
    <row r="43" spans="1:26" x14ac:dyDescent="0.25">
      <c r="A43" s="5">
        <v>40</v>
      </c>
      <c r="B43" s="5">
        <v>0.81899999999999995</v>
      </c>
      <c r="C43" s="5">
        <v>0.80400000000000005</v>
      </c>
      <c r="D43" s="5">
        <v>0.875</v>
      </c>
      <c r="E43" s="5">
        <v>0.94499999999999995</v>
      </c>
      <c r="F43" s="5">
        <f t="shared" si="3"/>
        <v>0.8115</v>
      </c>
      <c r="G43" s="6">
        <f t="shared" si="4"/>
        <v>1.8656716417910325E-2</v>
      </c>
      <c r="H43" s="5">
        <f t="shared" si="5"/>
        <v>0.90999999999999992</v>
      </c>
      <c r="I43" s="6">
        <f t="shared" si="6"/>
        <v>7.4074074074074028E-2</v>
      </c>
      <c r="J43" s="5">
        <f t="shared" si="7"/>
        <v>9.8499999999999921E-2</v>
      </c>
      <c r="L43">
        <f t="shared" si="24"/>
        <v>40</v>
      </c>
      <c r="M43">
        <f t="shared" si="15"/>
        <v>49</v>
      </c>
      <c r="N43" s="11">
        <f t="shared" si="21"/>
        <v>9.0606060606060186E-4</v>
      </c>
      <c r="O43" s="12">
        <f t="shared" si="8"/>
        <v>18.438351771685021</v>
      </c>
      <c r="P43" s="12">
        <f t="shared" si="9"/>
        <v>0.55841597526778319</v>
      </c>
      <c r="Q43">
        <f t="shared" si="22"/>
        <v>2.7440561024658857E-5</v>
      </c>
      <c r="R43" s="13">
        <f t="shared" si="10"/>
        <v>0.99271572448560341</v>
      </c>
      <c r="T43">
        <f t="shared" si="25"/>
        <v>40</v>
      </c>
      <c r="U43">
        <f t="shared" si="16"/>
        <v>59</v>
      </c>
      <c r="V43" s="11">
        <f t="shared" si="11"/>
        <v>7.5526315789473976E-4</v>
      </c>
      <c r="W43" s="12">
        <f t="shared" si="12"/>
        <v>15.36962063277859</v>
      </c>
      <c r="X43" s="12">
        <f t="shared" si="13"/>
        <v>0.41200944137448414</v>
      </c>
      <c r="Y43">
        <f t="shared" si="23"/>
        <v>2.0246143949142146E-5</v>
      </c>
      <c r="Z43" s="13">
        <f t="shared" si="14"/>
        <v>0.98723034855429692</v>
      </c>
    </row>
    <row r="44" spans="1:26" x14ac:dyDescent="0.25">
      <c r="A44" s="5">
        <v>41</v>
      </c>
      <c r="B44" s="5">
        <v>0.81699999999999995</v>
      </c>
      <c r="C44" s="5">
        <v>0.80200000000000005</v>
      </c>
      <c r="D44" s="5">
        <v>0.875</v>
      </c>
      <c r="E44" s="5">
        <v>0.94399999999999995</v>
      </c>
      <c r="F44" s="5">
        <f t="shared" si="3"/>
        <v>0.8095</v>
      </c>
      <c r="G44" s="6">
        <f t="shared" si="4"/>
        <v>1.8703241895261721E-2</v>
      </c>
      <c r="H44" s="5">
        <f t="shared" si="5"/>
        <v>0.90949999999999998</v>
      </c>
      <c r="I44" s="6">
        <f t="shared" si="6"/>
        <v>7.3093220338983009E-2</v>
      </c>
      <c r="J44" s="5">
        <f t="shared" si="7"/>
        <v>9.9999999999999978E-2</v>
      </c>
      <c r="L44">
        <f t="shared" si="24"/>
        <v>41</v>
      </c>
      <c r="M44">
        <f t="shared" si="15"/>
        <v>50</v>
      </c>
      <c r="N44" s="11">
        <f t="shared" si="21"/>
        <v>8.5757575757575133E-4</v>
      </c>
      <c r="O44" s="12">
        <f t="shared" si="8"/>
        <v>17.451684118350659</v>
      </c>
      <c r="P44" s="12">
        <f t="shared" si="9"/>
        <v>0.46963981116804998</v>
      </c>
      <c r="Q44">
        <f t="shared" si="22"/>
        <v>2.3078100320797969E-5</v>
      </c>
      <c r="R44" s="13">
        <f t="shared" si="10"/>
        <v>0.99423981726316912</v>
      </c>
      <c r="T44">
        <f t="shared" si="25"/>
        <v>41</v>
      </c>
      <c r="U44">
        <f t="shared" si="16"/>
        <v>60</v>
      </c>
      <c r="V44" s="11">
        <f t="shared" si="11"/>
        <v>7.2218045112782141E-4</v>
      </c>
      <c r="W44" s="12">
        <f t="shared" si="12"/>
        <v>14.696386876838046</v>
      </c>
      <c r="X44" s="12">
        <f t="shared" si="13"/>
        <v>0.39061932643634695</v>
      </c>
      <c r="Y44">
        <f t="shared" si="23"/>
        <v>1.9195033701082088E-5</v>
      </c>
      <c r="Z44" s="13">
        <f t="shared" si="14"/>
        <v>0.98744342974236943</v>
      </c>
    </row>
    <row r="45" spans="1:26" x14ac:dyDescent="0.25">
      <c r="A45" s="5">
        <v>42</v>
      </c>
      <c r="B45" s="5">
        <v>0.81599999999999995</v>
      </c>
      <c r="C45" s="5">
        <v>0.8</v>
      </c>
      <c r="D45" s="5">
        <v>0.874</v>
      </c>
      <c r="E45" s="5">
        <v>0.94299999999999995</v>
      </c>
      <c r="F45" s="5">
        <f t="shared" si="3"/>
        <v>0.80800000000000005</v>
      </c>
      <c r="G45" s="6">
        <f t="shared" si="4"/>
        <v>1.9999999999999879E-2</v>
      </c>
      <c r="H45" s="5">
        <f t="shared" si="5"/>
        <v>0.90849999999999997</v>
      </c>
      <c r="I45" s="6">
        <f t="shared" si="6"/>
        <v>7.3170731707317027E-2</v>
      </c>
      <c r="J45" s="5">
        <f t="shared" si="7"/>
        <v>0.10049999999999992</v>
      </c>
      <c r="L45">
        <f t="shared" si="24"/>
        <v>42</v>
      </c>
      <c r="M45">
        <f t="shared" si="15"/>
        <v>51</v>
      </c>
      <c r="N45" s="11">
        <f t="shared" si="21"/>
        <v>8.5454545454544996E-4</v>
      </c>
      <c r="O45" s="12">
        <f t="shared" si="8"/>
        <v>17.390017390017302</v>
      </c>
      <c r="P45" s="12">
        <f t="shared" si="9"/>
        <v>0.47165977666706799</v>
      </c>
      <c r="Q45">
        <f t="shared" si="22"/>
        <v>2.3177361425419715E-5</v>
      </c>
      <c r="R45" s="13">
        <f t="shared" si="10"/>
        <v>0.99414941494149511</v>
      </c>
      <c r="T45">
        <f t="shared" si="25"/>
        <v>42</v>
      </c>
      <c r="U45">
        <f t="shared" si="16"/>
        <v>61</v>
      </c>
      <c r="V45" s="11">
        <f t="shared" si="11"/>
        <v>7.0451127819549063E-4</v>
      </c>
      <c r="W45" s="12">
        <f t="shared" si="12"/>
        <v>14.336818848097085</v>
      </c>
      <c r="X45" s="12">
        <f t="shared" si="13"/>
        <v>0.37829666340997692</v>
      </c>
      <c r="Y45">
        <f t="shared" si="23"/>
        <v>1.8589498039966264E-5</v>
      </c>
      <c r="Z45" s="13">
        <f t="shared" si="14"/>
        <v>0.98762278226985745</v>
      </c>
    </row>
    <row r="46" spans="1:26" x14ac:dyDescent="0.25">
      <c r="A46" s="5">
        <v>43</v>
      </c>
      <c r="B46" s="5">
        <v>0.81399999999999995</v>
      </c>
      <c r="C46" s="5">
        <v>0.79900000000000004</v>
      </c>
      <c r="D46" s="5">
        <v>0.874</v>
      </c>
      <c r="E46" s="5">
        <v>0.94299999999999995</v>
      </c>
      <c r="F46" s="5">
        <f t="shared" si="3"/>
        <v>0.80649999999999999</v>
      </c>
      <c r="G46" s="6">
        <f t="shared" si="4"/>
        <v>1.8773466833541804E-2</v>
      </c>
      <c r="H46" s="5">
        <f t="shared" si="5"/>
        <v>0.90849999999999997</v>
      </c>
      <c r="I46" s="6">
        <f t="shared" si="6"/>
        <v>7.3170731707317027E-2</v>
      </c>
      <c r="J46" s="5">
        <f t="shared" si="7"/>
        <v>0.10199999999999998</v>
      </c>
      <c r="L46">
        <f t="shared" si="24"/>
        <v>43</v>
      </c>
      <c r="M46">
        <f t="shared" si="15"/>
        <v>52</v>
      </c>
      <c r="N46" s="11">
        <f t="shared" si="21"/>
        <v>7.8181818181817606E-4</v>
      </c>
      <c r="O46" s="12">
        <f t="shared" si="8"/>
        <v>15.910015910015799</v>
      </c>
      <c r="P46" s="12">
        <f t="shared" si="9"/>
        <v>0.59946911407177683</v>
      </c>
      <c r="Q46">
        <f t="shared" si="22"/>
        <v>2.9457912265487103E-5</v>
      </c>
      <c r="R46" s="13">
        <f t="shared" si="10"/>
        <v>0.98877005347593805</v>
      </c>
      <c r="T46">
        <f t="shared" si="25"/>
        <v>43</v>
      </c>
      <c r="U46">
        <f t="shared" si="16"/>
        <v>62</v>
      </c>
      <c r="V46" s="11">
        <f t="shared" si="11"/>
        <v>6.7293233082707027E-4</v>
      </c>
      <c r="W46" s="12">
        <f t="shared" si="12"/>
        <v>13.69418662651751</v>
      </c>
      <c r="X46" s="12">
        <f t="shared" si="13"/>
        <v>0.35597812040258225</v>
      </c>
      <c r="Y46">
        <f t="shared" si="23"/>
        <v>1.7492764836582889E-5</v>
      </c>
      <c r="Z46" s="13">
        <f t="shared" si="14"/>
        <v>0.9879829988356722</v>
      </c>
    </row>
    <row r="47" spans="1:26" x14ac:dyDescent="0.25">
      <c r="A47" s="5">
        <v>44</v>
      </c>
      <c r="B47" s="5">
        <v>0.81299999999999994</v>
      </c>
      <c r="C47" s="5">
        <v>0.79700000000000004</v>
      </c>
      <c r="D47" s="5">
        <v>0.873</v>
      </c>
      <c r="E47" s="5">
        <v>0.94199999999999995</v>
      </c>
      <c r="F47" s="5">
        <f t="shared" si="3"/>
        <v>0.80499999999999994</v>
      </c>
      <c r="G47" s="6">
        <f t="shared" si="4"/>
        <v>2.0075282308657343E-2</v>
      </c>
      <c r="H47" s="5">
        <f t="shared" si="5"/>
        <v>0.90749999999999997</v>
      </c>
      <c r="I47" s="6">
        <f t="shared" si="6"/>
        <v>7.3248407643312058E-2</v>
      </c>
      <c r="J47" s="5">
        <f t="shared" si="7"/>
        <v>0.10250000000000004</v>
      </c>
      <c r="L47">
        <f t="shared" si="24"/>
        <v>44</v>
      </c>
      <c r="M47">
        <f t="shared" si="15"/>
        <v>53</v>
      </c>
      <c r="N47" s="11">
        <f t="shared" si="21"/>
        <v>7.939393939393936E-4</v>
      </c>
      <c r="O47" s="12">
        <f t="shared" si="8"/>
        <v>16.156682823349488</v>
      </c>
      <c r="P47" s="12">
        <f t="shared" si="9"/>
        <v>0.6120248036308551</v>
      </c>
      <c r="Q47">
        <f t="shared" si="22"/>
        <v>3.0074898850420219E-5</v>
      </c>
      <c r="R47" s="13">
        <f t="shared" si="10"/>
        <v>0.98865076621730819</v>
      </c>
      <c r="T47">
        <f t="shared" si="25"/>
        <v>44</v>
      </c>
      <c r="U47">
        <f t="shared" si="16"/>
        <v>63</v>
      </c>
      <c r="V47" s="11">
        <f t="shared" si="11"/>
        <v>6.5112781954887531E-4</v>
      </c>
      <c r="W47" s="12">
        <f t="shared" si="12"/>
        <v>13.250464378283997</v>
      </c>
      <c r="X47" s="12">
        <f t="shared" si="13"/>
        <v>0.37254566503933861</v>
      </c>
      <c r="Y47">
        <f t="shared" si="23"/>
        <v>1.8306893980033098E-5</v>
      </c>
      <c r="Z47" s="13">
        <f t="shared" si="14"/>
        <v>0.98597078462899757</v>
      </c>
    </row>
    <row r="48" spans="1:26" x14ac:dyDescent="0.25">
      <c r="A48" s="5">
        <v>45</v>
      </c>
      <c r="B48" s="5">
        <v>0.81100000000000005</v>
      </c>
      <c r="C48" s="5">
        <v>0.79500000000000004</v>
      </c>
      <c r="D48" s="5">
        <v>0.872</v>
      </c>
      <c r="E48" s="5">
        <v>0.94099999999999995</v>
      </c>
      <c r="F48" s="5">
        <f t="shared" si="3"/>
        <v>0.80300000000000005</v>
      </c>
      <c r="G48" s="6">
        <f t="shared" si="4"/>
        <v>2.0125786163522029E-2</v>
      </c>
      <c r="H48" s="5">
        <f t="shared" si="5"/>
        <v>0.90649999999999997</v>
      </c>
      <c r="I48" s="6">
        <f t="shared" si="6"/>
        <v>7.3326248671625877E-2</v>
      </c>
      <c r="J48" s="5">
        <f t="shared" si="7"/>
        <v>0.10349999999999993</v>
      </c>
      <c r="L48">
        <f t="shared" si="24"/>
        <v>45</v>
      </c>
      <c r="M48">
        <f t="shared" si="15"/>
        <v>54</v>
      </c>
      <c r="N48" s="11">
        <f t="shared" si="21"/>
        <v>7.6969696969698118E-4</v>
      </c>
      <c r="O48" s="12">
        <f t="shared" si="8"/>
        <v>15.66334899668257</v>
      </c>
      <c r="P48" s="12">
        <f t="shared" si="9"/>
        <v>0.57353372669729197</v>
      </c>
      <c r="Q48">
        <f t="shared" si="22"/>
        <v>2.818344732990492E-5</v>
      </c>
      <c r="R48" s="13">
        <f t="shared" si="10"/>
        <v>0.98938780517728009</v>
      </c>
      <c r="T48">
        <f t="shared" si="25"/>
        <v>45</v>
      </c>
      <c r="U48">
        <f t="shared" si="16"/>
        <v>64</v>
      </c>
      <c r="V48" s="11">
        <f t="shared" si="11"/>
        <v>6.2481203007519199E-4</v>
      </c>
      <c r="W48" s="12">
        <f t="shared" si="12"/>
        <v>12.714937526967685</v>
      </c>
      <c r="X48" s="12">
        <f t="shared" si="13"/>
        <v>0.35245313417727731</v>
      </c>
      <c r="Y48">
        <f t="shared" si="23"/>
        <v>1.7319547013471403E-5</v>
      </c>
      <c r="Z48" s="13">
        <f t="shared" si="14"/>
        <v>0.98635789702218979</v>
      </c>
    </row>
    <row r="49" spans="1:26" x14ac:dyDescent="0.25">
      <c r="A49" s="5">
        <v>46</v>
      </c>
      <c r="B49" s="5">
        <v>0.80900000000000005</v>
      </c>
      <c r="C49" s="5">
        <v>0.79400000000000004</v>
      </c>
      <c r="D49" s="5">
        <v>0.871</v>
      </c>
      <c r="E49" s="5">
        <v>0.94099999999999995</v>
      </c>
      <c r="F49" s="5">
        <f t="shared" si="3"/>
        <v>0.8015000000000001</v>
      </c>
      <c r="G49" s="6">
        <f t="shared" si="4"/>
        <v>1.8891687657430746E-2</v>
      </c>
      <c r="H49" s="5">
        <f t="shared" si="5"/>
        <v>0.90599999999999992</v>
      </c>
      <c r="I49" s="6">
        <f t="shared" si="6"/>
        <v>7.4388947927736399E-2</v>
      </c>
      <c r="J49" s="5">
        <f t="shared" si="7"/>
        <v>0.10449999999999982</v>
      </c>
      <c r="L49">
        <f t="shared" si="24"/>
        <v>46</v>
      </c>
      <c r="M49">
        <f t="shared" si="15"/>
        <v>55</v>
      </c>
      <c r="N49" s="11">
        <f t="shared" si="21"/>
        <v>7.4242424242425579E-4</v>
      </c>
      <c r="O49" s="12">
        <f t="shared" si="8"/>
        <v>15.108348441682052</v>
      </c>
      <c r="P49" s="12">
        <f t="shared" si="9"/>
        <v>0.58826309580352698</v>
      </c>
      <c r="Q49">
        <f t="shared" si="22"/>
        <v>2.8907248527785313E-5</v>
      </c>
      <c r="R49" s="13">
        <f t="shared" si="10"/>
        <v>0.98801705265583695</v>
      </c>
      <c r="T49">
        <f t="shared" si="25"/>
        <v>46</v>
      </c>
      <c r="U49">
        <f t="shared" si="16"/>
        <v>65</v>
      </c>
      <c r="V49" s="11">
        <f t="shared" si="11"/>
        <v>6.018796992481257E-4</v>
      </c>
      <c r="W49" s="12">
        <f t="shared" si="12"/>
        <v>12.248264127963486</v>
      </c>
      <c r="X49" s="12">
        <f t="shared" si="13"/>
        <v>0.33455306175993277</v>
      </c>
      <c r="Y49">
        <f t="shared" si="23"/>
        <v>1.6439937454883096E-5</v>
      </c>
      <c r="Z49" s="13">
        <f t="shared" si="14"/>
        <v>0.9867486544429267</v>
      </c>
    </row>
    <row r="50" spans="1:26" x14ac:dyDescent="0.25">
      <c r="A50" s="5">
        <v>47</v>
      </c>
      <c r="B50" s="5">
        <v>0.80800000000000005</v>
      </c>
      <c r="C50" s="5">
        <v>0.79200000000000004</v>
      </c>
      <c r="D50" s="5">
        <v>0.87</v>
      </c>
      <c r="E50" s="5">
        <v>0.94</v>
      </c>
      <c r="F50" s="5">
        <f t="shared" si="3"/>
        <v>0.8</v>
      </c>
      <c r="G50" s="6">
        <f t="shared" si="4"/>
        <v>2.0202020202020218E-2</v>
      </c>
      <c r="H50" s="5">
        <f t="shared" si="5"/>
        <v>0.90500000000000003</v>
      </c>
      <c r="I50" s="6">
        <f t="shared" si="6"/>
        <v>7.4468085106382934E-2</v>
      </c>
      <c r="J50" s="5">
        <f t="shared" si="7"/>
        <v>0.10499999999999998</v>
      </c>
      <c r="L50">
        <f t="shared" si="24"/>
        <v>47</v>
      </c>
      <c r="M50">
        <f t="shared" si="15"/>
        <v>56</v>
      </c>
      <c r="N50" s="11">
        <f t="shared" si="21"/>
        <v>7.1818181818182787E-4</v>
      </c>
      <c r="O50" s="12">
        <f t="shared" si="8"/>
        <v>14.615014615014816</v>
      </c>
      <c r="P50" s="12">
        <f t="shared" si="9"/>
        <v>0.64969929779185431</v>
      </c>
      <c r="Q50">
        <f t="shared" si="22"/>
        <v>3.1926223493491724E-5</v>
      </c>
      <c r="R50" s="13">
        <f t="shared" si="10"/>
        <v>0.98443661601556509</v>
      </c>
      <c r="T50">
        <f t="shared" si="25"/>
        <v>47</v>
      </c>
      <c r="U50">
        <f t="shared" si="16"/>
        <v>66</v>
      </c>
      <c r="V50" s="11">
        <f t="shared" si="11"/>
        <v>5.902255639097777E-4</v>
      </c>
      <c r="W50" s="12">
        <f t="shared" si="12"/>
        <v>12.011102236666215</v>
      </c>
      <c r="X50" s="12">
        <f t="shared" si="13"/>
        <v>0.31048788546915179</v>
      </c>
      <c r="Y50">
        <f t="shared" si="23"/>
        <v>1.5257374691954118E-5</v>
      </c>
      <c r="Z50" s="13">
        <f t="shared" si="14"/>
        <v>0.98811488093233768</v>
      </c>
    </row>
    <row r="51" spans="1:26" x14ac:dyDescent="0.25">
      <c r="A51" s="5">
        <v>48</v>
      </c>
      <c r="B51" s="5">
        <v>0.80600000000000005</v>
      </c>
      <c r="C51" s="5">
        <v>0.79100000000000004</v>
      </c>
      <c r="D51" s="5">
        <v>0.87</v>
      </c>
      <c r="E51" s="5">
        <v>0.93899999999999995</v>
      </c>
      <c r="F51" s="5">
        <f t="shared" si="3"/>
        <v>0.79849999999999999</v>
      </c>
      <c r="G51" s="6">
        <f t="shared" si="4"/>
        <v>1.8963337547408358E-2</v>
      </c>
      <c r="H51" s="5">
        <f t="shared" si="5"/>
        <v>0.90449999999999997</v>
      </c>
      <c r="I51" s="6">
        <f t="shared" si="6"/>
        <v>7.348242811501593E-2</v>
      </c>
      <c r="J51" s="5">
        <f t="shared" si="7"/>
        <v>0.10599999999999998</v>
      </c>
      <c r="L51">
        <f t="shared" si="24"/>
        <v>48</v>
      </c>
      <c r="M51">
        <f t="shared" si="15"/>
        <v>57</v>
      </c>
      <c r="N51" s="11">
        <f t="shared" si="21"/>
        <v>6.6969696969698157E-4</v>
      </c>
      <c r="O51" s="12">
        <f t="shared" si="8"/>
        <v>13.628346961680538</v>
      </c>
      <c r="P51" s="12">
        <f t="shared" si="9"/>
        <v>0.62584893902963901</v>
      </c>
      <c r="Q51">
        <f t="shared" si="22"/>
        <v>3.0754216863916457E-5</v>
      </c>
      <c r="R51" s="13">
        <f t="shared" si="10"/>
        <v>0.98340883922279232</v>
      </c>
      <c r="T51">
        <f t="shared" si="25"/>
        <v>48</v>
      </c>
      <c r="U51">
        <f t="shared" si="16"/>
        <v>67</v>
      </c>
      <c r="V51" s="11">
        <f t="shared" si="11"/>
        <v>5.6766917293233439E-4</v>
      </c>
      <c r="W51" s="12">
        <f t="shared" si="12"/>
        <v>11.55207922125223</v>
      </c>
      <c r="X51" s="12">
        <f t="shared" si="13"/>
        <v>0.27304237015665916</v>
      </c>
      <c r="Y51">
        <f t="shared" si="23"/>
        <v>1.3417302069498228E-5</v>
      </c>
      <c r="Z51" s="13">
        <f t="shared" si="14"/>
        <v>0.99004441109704222</v>
      </c>
    </row>
    <row r="52" spans="1:26" x14ac:dyDescent="0.25">
      <c r="A52" s="5">
        <v>49</v>
      </c>
      <c r="B52" s="5">
        <v>0.80500000000000005</v>
      </c>
      <c r="C52" s="5">
        <v>0.78900000000000003</v>
      </c>
      <c r="D52" s="5">
        <v>0.86899999999999999</v>
      </c>
      <c r="E52" s="5">
        <v>0.93899999999999995</v>
      </c>
      <c r="F52" s="5">
        <f t="shared" si="3"/>
        <v>0.79700000000000004</v>
      </c>
      <c r="G52" s="6">
        <f t="shared" si="4"/>
        <v>2.0278833967046911E-2</v>
      </c>
      <c r="H52" s="5">
        <f t="shared" si="5"/>
        <v>0.90399999999999991</v>
      </c>
      <c r="I52" s="6">
        <f t="shared" si="6"/>
        <v>7.4547390841320504E-2</v>
      </c>
      <c r="J52" s="5">
        <f t="shared" si="7"/>
        <v>0.10699999999999987</v>
      </c>
      <c r="L52">
        <f t="shared" si="24"/>
        <v>49</v>
      </c>
      <c r="M52">
        <f t="shared" si="15"/>
        <v>58</v>
      </c>
      <c r="N52" s="11">
        <f t="shared" si="21"/>
        <v>6.3030303030304103E-4</v>
      </c>
      <c r="O52" s="12">
        <f t="shared" si="8"/>
        <v>12.826679493346383</v>
      </c>
      <c r="P52" s="12">
        <f t="shared" si="9"/>
        <v>0.62584893902969319</v>
      </c>
      <c r="Q52">
        <f t="shared" si="22"/>
        <v>3.075421686391912E-5</v>
      </c>
      <c r="R52" s="13">
        <f t="shared" si="10"/>
        <v>0.98131010705860677</v>
      </c>
      <c r="T52">
        <f t="shared" si="25"/>
        <v>49</v>
      </c>
      <c r="U52">
        <f t="shared" si="16"/>
        <v>68</v>
      </c>
      <c r="V52" s="11">
        <f t="shared" si="11"/>
        <v>5.5714285714286271E-4</v>
      </c>
      <c r="W52" s="12">
        <f t="shared" si="12"/>
        <v>11.337868480725739</v>
      </c>
      <c r="X52" s="12">
        <f t="shared" si="13"/>
        <v>0.23736745768002715</v>
      </c>
      <c r="Y52">
        <f t="shared" si="23"/>
        <v>1.1664236870396533E-5</v>
      </c>
      <c r="Z52" s="13">
        <f t="shared" si="14"/>
        <v>0.99217221135029277</v>
      </c>
    </row>
    <row r="53" spans="1:26" x14ac:dyDescent="0.25">
      <c r="A53" s="5">
        <v>50</v>
      </c>
      <c r="B53" s="5">
        <v>0.80300000000000005</v>
      </c>
      <c r="C53" s="5">
        <v>0.78800000000000003</v>
      </c>
      <c r="D53" s="5">
        <v>0.86799999999999999</v>
      </c>
      <c r="E53" s="5">
        <v>0.93799999999999994</v>
      </c>
      <c r="F53" s="5">
        <f t="shared" si="3"/>
        <v>0.7955000000000001</v>
      </c>
      <c r="G53" s="6">
        <f t="shared" si="4"/>
        <v>1.9035532994923873E-2</v>
      </c>
      <c r="H53" s="5">
        <f t="shared" si="5"/>
        <v>0.90300000000000002</v>
      </c>
      <c r="I53" s="6">
        <f t="shared" si="6"/>
        <v>7.4626865671641743E-2</v>
      </c>
      <c r="J53" s="5">
        <f t="shared" si="7"/>
        <v>0.10749999999999993</v>
      </c>
      <c r="L53">
        <f t="shared" si="24"/>
        <v>50</v>
      </c>
      <c r="M53">
        <f t="shared" si="15"/>
        <v>59</v>
      </c>
      <c r="N53" s="11">
        <f t="shared" si="21"/>
        <v>6.0606060606061202E-4</v>
      </c>
      <c r="O53" s="12">
        <f t="shared" si="8"/>
        <v>12.333345666679124</v>
      </c>
      <c r="P53" s="12">
        <f t="shared" si="9"/>
        <v>0.66130198781246607</v>
      </c>
      <c r="Q53">
        <f t="shared" si="22"/>
        <v>3.2496379681104579E-5</v>
      </c>
      <c r="R53" s="13">
        <f t="shared" si="10"/>
        <v>0.97751710654936108</v>
      </c>
      <c r="T53">
        <f t="shared" si="25"/>
        <v>50</v>
      </c>
      <c r="U53">
        <f t="shared" si="16"/>
        <v>69</v>
      </c>
      <c r="V53" s="11">
        <f t="shared" si="11"/>
        <v>5.4436090225564164E-4</v>
      </c>
      <c r="W53" s="12">
        <f t="shared" si="12"/>
        <v>11.077755438657746</v>
      </c>
      <c r="X53" s="12">
        <f t="shared" si="13"/>
        <v>0.23829713449730058</v>
      </c>
      <c r="Y53">
        <f t="shared" si="23"/>
        <v>1.170992118919735E-5</v>
      </c>
      <c r="Z53" s="13">
        <f t="shared" si="14"/>
        <v>0.99173954009331233</v>
      </c>
    </row>
    <row r="54" spans="1:26" x14ac:dyDescent="0.25">
      <c r="A54" s="5">
        <v>51</v>
      </c>
      <c r="B54" s="5">
        <v>0.80200000000000005</v>
      </c>
      <c r="C54" s="5">
        <v>0.78600000000000003</v>
      </c>
      <c r="D54" s="5">
        <v>0.86699999999999999</v>
      </c>
      <c r="E54" s="5">
        <v>0.93799999999999994</v>
      </c>
      <c r="F54" s="5">
        <f t="shared" si="3"/>
        <v>0.79400000000000004</v>
      </c>
      <c r="G54" s="6">
        <f t="shared" si="4"/>
        <v>2.0356234096692131E-2</v>
      </c>
      <c r="H54" s="5">
        <f t="shared" si="5"/>
        <v>0.90249999999999997</v>
      </c>
      <c r="I54" s="6">
        <f t="shared" si="6"/>
        <v>7.5692963752665196E-2</v>
      </c>
      <c r="J54" s="5">
        <f t="shared" si="7"/>
        <v>0.10849999999999993</v>
      </c>
      <c r="L54">
        <f t="shared" ref="L54:M69" si="26">L53+1</f>
        <v>51</v>
      </c>
      <c r="M54">
        <f t="shared" si="15"/>
        <v>60</v>
      </c>
      <c r="N54" s="11">
        <f t="shared" si="21"/>
        <v>5.6969696969697025E-4</v>
      </c>
      <c r="O54" s="12">
        <f t="shared" si="8"/>
        <v>11.593344926678272</v>
      </c>
      <c r="P54" s="12">
        <f t="shared" si="9"/>
        <v>0.62584893902969496</v>
      </c>
      <c r="Q54">
        <f t="shared" si="22"/>
        <v>3.0754216863919208E-5</v>
      </c>
      <c r="R54" s="13">
        <f t="shared" si="10"/>
        <v>0.97721742977216941</v>
      </c>
      <c r="T54">
        <f t="shared" ref="T54:U69" si="27">T53+1</f>
        <v>51</v>
      </c>
      <c r="U54">
        <f t="shared" si="16"/>
        <v>70</v>
      </c>
      <c r="V54" s="11">
        <f t="shared" si="11"/>
        <v>5.2293233082707107E-4</v>
      </c>
      <c r="W54" s="12">
        <f t="shared" si="12"/>
        <v>10.641683574014474</v>
      </c>
      <c r="X54" s="12">
        <f t="shared" si="13"/>
        <v>0.2555604756972541</v>
      </c>
      <c r="Y54">
        <f t="shared" si="23"/>
        <v>1.2558241775763065E-5</v>
      </c>
      <c r="Z54" s="13">
        <f t="shared" si="14"/>
        <v>0.98972565777325117</v>
      </c>
    </row>
    <row r="55" spans="1:26" x14ac:dyDescent="0.25">
      <c r="A55" s="5">
        <v>52</v>
      </c>
      <c r="B55" s="5">
        <v>0.80100000000000005</v>
      </c>
      <c r="C55" s="5">
        <v>0.78500000000000003</v>
      </c>
      <c r="D55" s="5">
        <v>0.86699999999999999</v>
      </c>
      <c r="E55" s="5">
        <v>0.93600000000000005</v>
      </c>
      <c r="F55" s="5">
        <f t="shared" si="3"/>
        <v>0.79300000000000004</v>
      </c>
      <c r="G55" s="6">
        <f t="shared" si="4"/>
        <v>2.0382165605095558E-2</v>
      </c>
      <c r="H55" s="5">
        <f t="shared" si="5"/>
        <v>0.90149999999999997</v>
      </c>
      <c r="I55" s="6">
        <f t="shared" si="6"/>
        <v>7.3717948717948775E-2</v>
      </c>
      <c r="J55" s="5">
        <f t="shared" si="7"/>
        <v>0.10849999999999993</v>
      </c>
      <c r="L55">
        <f t="shared" si="26"/>
        <v>52</v>
      </c>
      <c r="M55">
        <f t="shared" si="15"/>
        <v>61</v>
      </c>
      <c r="N55" s="11">
        <f t="shared" si="21"/>
        <v>5.8181818181817695E-4</v>
      </c>
      <c r="O55" s="12">
        <f t="shared" si="8"/>
        <v>11.840011840011741</v>
      </c>
      <c r="P55" s="12">
        <f t="shared" si="9"/>
        <v>0.64969929779194124</v>
      </c>
      <c r="Q55">
        <f t="shared" si="22"/>
        <v>3.1926223493495987E-5</v>
      </c>
      <c r="R55" s="13">
        <f t="shared" si="10"/>
        <v>0.97647806738715393</v>
      </c>
      <c r="T55">
        <f t="shared" si="27"/>
        <v>52</v>
      </c>
      <c r="U55">
        <f t="shared" si="16"/>
        <v>71</v>
      </c>
      <c r="V55" s="11">
        <f t="shared" si="11"/>
        <v>5.0864661654135494E-4</v>
      </c>
      <c r="W55" s="12">
        <f t="shared" si="12"/>
        <v>10.350968997585573</v>
      </c>
      <c r="X55" s="12">
        <f t="shared" si="13"/>
        <v>0.2751184972365941</v>
      </c>
      <c r="Y55">
        <f t="shared" si="23"/>
        <v>1.3519322954206232E-5</v>
      </c>
      <c r="Z55" s="13">
        <f t="shared" si="14"/>
        <v>0.98744367914549191</v>
      </c>
    </row>
    <row r="56" spans="1:26" x14ac:dyDescent="0.25">
      <c r="A56" s="5">
        <v>53</v>
      </c>
      <c r="B56" s="5">
        <v>0.79900000000000004</v>
      </c>
      <c r="C56" s="5">
        <v>0.78300000000000003</v>
      </c>
      <c r="D56" s="5">
        <v>0.86599999999999999</v>
      </c>
      <c r="E56" s="5">
        <v>0.93600000000000005</v>
      </c>
      <c r="F56" s="5">
        <f t="shared" si="3"/>
        <v>0.79100000000000004</v>
      </c>
      <c r="G56" s="6">
        <f t="shared" si="4"/>
        <v>2.0434227330779074E-2</v>
      </c>
      <c r="H56" s="5">
        <f t="shared" si="5"/>
        <v>0.90100000000000002</v>
      </c>
      <c r="I56" s="6">
        <f t="shared" si="6"/>
        <v>7.4786324786324854E-2</v>
      </c>
      <c r="J56" s="5">
        <f t="shared" si="7"/>
        <v>0.10999999999999999</v>
      </c>
      <c r="L56">
        <f t="shared" si="26"/>
        <v>53</v>
      </c>
      <c r="M56">
        <f t="shared" si="15"/>
        <v>62</v>
      </c>
      <c r="N56" s="11">
        <f t="shared" si="21"/>
        <v>5.2121212121211701E-4</v>
      </c>
      <c r="O56" s="12">
        <f t="shared" si="8"/>
        <v>10.606677273343857</v>
      </c>
      <c r="P56" s="12">
        <f t="shared" si="9"/>
        <v>0.34334581238696549</v>
      </c>
      <c r="Q56">
        <f t="shared" si="22"/>
        <v>1.6872013220695481E-5</v>
      </c>
      <c r="R56" s="13">
        <f t="shared" si="10"/>
        <v>0.99168677929740001</v>
      </c>
      <c r="T56">
        <f t="shared" si="27"/>
        <v>53</v>
      </c>
      <c r="U56">
        <f t="shared" si="16"/>
        <v>72</v>
      </c>
      <c r="V56" s="11">
        <f t="shared" si="11"/>
        <v>4.9360902255639078E-4</v>
      </c>
      <c r="W56" s="12">
        <f t="shared" si="12"/>
        <v>10.044953653976208</v>
      </c>
      <c r="X56" s="12">
        <f t="shared" si="13"/>
        <v>0.204630878654815</v>
      </c>
      <c r="Y56">
        <f t="shared" si="23"/>
        <v>1.0055561377097609E-5</v>
      </c>
      <c r="Z56" s="13">
        <f t="shared" si="14"/>
        <v>0.99258541483504314</v>
      </c>
    </row>
    <row r="57" spans="1:26" x14ac:dyDescent="0.25">
      <c r="A57" s="5">
        <v>54</v>
      </c>
      <c r="B57" s="5">
        <v>0.79800000000000004</v>
      </c>
      <c r="C57" s="5">
        <v>0.78200000000000003</v>
      </c>
      <c r="D57" s="5">
        <v>0.86499999999999999</v>
      </c>
      <c r="E57" s="5">
        <v>0.93600000000000005</v>
      </c>
      <c r="F57" s="5">
        <f t="shared" si="3"/>
        <v>0.79</v>
      </c>
      <c r="G57" s="6">
        <f t="shared" si="4"/>
        <v>2.0460358056266004E-2</v>
      </c>
      <c r="H57" s="5">
        <f t="shared" si="5"/>
        <v>0.90050000000000008</v>
      </c>
      <c r="I57" s="6">
        <f t="shared" si="6"/>
        <v>7.5854700854700918E-2</v>
      </c>
      <c r="J57" s="5">
        <f t="shared" si="7"/>
        <v>0.11050000000000004</v>
      </c>
      <c r="L57">
        <f t="shared" si="26"/>
        <v>54</v>
      </c>
      <c r="M57">
        <f t="shared" si="15"/>
        <v>63</v>
      </c>
      <c r="N57" s="11">
        <f t="shared" si="21"/>
        <v>5.1515151515151101E-4</v>
      </c>
      <c r="O57" s="12">
        <f t="shared" si="8"/>
        <v>10.483343816677069</v>
      </c>
      <c r="P57" s="12">
        <f t="shared" si="9"/>
        <v>0.35957572642448232</v>
      </c>
      <c r="Q57">
        <f t="shared" si="22"/>
        <v>1.7669551196499061E-5</v>
      </c>
      <c r="R57" s="13">
        <f t="shared" si="10"/>
        <v>0.99067599067599244</v>
      </c>
      <c r="T57">
        <f t="shared" si="27"/>
        <v>54</v>
      </c>
      <c r="U57">
        <f t="shared" si="16"/>
        <v>73</v>
      </c>
      <c r="V57" s="11">
        <f t="shared" si="11"/>
        <v>5.0000000000000044E-4</v>
      </c>
      <c r="W57" s="12">
        <f t="shared" si="12"/>
        <v>10.175010175010186</v>
      </c>
      <c r="X57" s="12">
        <f t="shared" si="13"/>
        <v>0.22397614929210027</v>
      </c>
      <c r="Y57">
        <f t="shared" si="23"/>
        <v>1.1006187976213806E-5</v>
      </c>
      <c r="Z57" s="13">
        <f t="shared" si="14"/>
        <v>0.9913536076326771</v>
      </c>
    </row>
    <row r="58" spans="1:26" x14ac:dyDescent="0.25">
      <c r="A58" s="5">
        <v>55</v>
      </c>
      <c r="B58" s="5">
        <v>0.79700000000000004</v>
      </c>
      <c r="C58" s="5">
        <v>0.78</v>
      </c>
      <c r="D58" s="5">
        <v>0.86399999999999999</v>
      </c>
      <c r="E58" s="5">
        <v>0.93500000000000005</v>
      </c>
      <c r="F58" s="5">
        <f t="shared" si="3"/>
        <v>0.78849999999999998</v>
      </c>
      <c r="G58" s="6">
        <f t="shared" si="4"/>
        <v>2.1794871794871815E-2</v>
      </c>
      <c r="H58" s="5">
        <f t="shared" si="5"/>
        <v>0.89949999999999997</v>
      </c>
      <c r="I58" s="6">
        <f t="shared" si="6"/>
        <v>7.593582887700541E-2</v>
      </c>
      <c r="J58" s="5">
        <f t="shared" si="7"/>
        <v>0.11099999999999999</v>
      </c>
      <c r="L58">
        <f t="shared" si="26"/>
        <v>55</v>
      </c>
      <c r="M58">
        <f t="shared" si="15"/>
        <v>64</v>
      </c>
      <c r="N58" s="11">
        <f t="shared" si="21"/>
        <v>5.0909090909090566E-4</v>
      </c>
      <c r="O58" s="12">
        <f t="shared" si="8"/>
        <v>10.360010360010293</v>
      </c>
      <c r="P58" s="12">
        <f t="shared" si="9"/>
        <v>0.37000037000033825</v>
      </c>
      <c r="Q58">
        <f t="shared" si="22"/>
        <v>1.8181818181816617E-5</v>
      </c>
      <c r="R58" s="13">
        <f t="shared" si="10"/>
        <v>0.98989898989899183</v>
      </c>
      <c r="T58">
        <f t="shared" si="27"/>
        <v>55</v>
      </c>
      <c r="U58">
        <f t="shared" si="16"/>
        <v>74</v>
      </c>
      <c r="V58" s="11">
        <f t="shared" si="11"/>
        <v>4.9849624060150407E-4</v>
      </c>
      <c r="W58" s="12">
        <f t="shared" si="12"/>
        <v>10.144408640649253</v>
      </c>
      <c r="X58" s="12">
        <f t="shared" si="13"/>
        <v>0.22385997908237232</v>
      </c>
      <c r="Y58">
        <f t="shared" si="23"/>
        <v>1.1000479372107772E-5</v>
      </c>
      <c r="Z58" s="13">
        <f t="shared" si="14"/>
        <v>0.99131076040430988</v>
      </c>
    </row>
    <row r="59" spans="1:26" x14ac:dyDescent="0.25">
      <c r="A59" s="5">
        <v>56</v>
      </c>
      <c r="B59" s="5">
        <v>0.79500000000000004</v>
      </c>
      <c r="C59" s="5">
        <v>0.77900000000000003</v>
      </c>
      <c r="D59" s="5">
        <v>0.86299999999999999</v>
      </c>
      <c r="E59" s="5">
        <v>0.93400000000000005</v>
      </c>
      <c r="F59" s="5">
        <f t="shared" si="3"/>
        <v>0.78700000000000003</v>
      </c>
      <c r="G59" s="6">
        <f t="shared" si="4"/>
        <v>2.0539152759948668E-2</v>
      </c>
      <c r="H59" s="5">
        <f t="shared" si="5"/>
        <v>0.89850000000000008</v>
      </c>
      <c r="I59" s="6">
        <f t="shared" si="6"/>
        <v>7.6017130620985071E-2</v>
      </c>
      <c r="J59" s="5">
        <f t="shared" si="7"/>
        <v>0.11150000000000004</v>
      </c>
      <c r="L59">
        <f t="shared" si="26"/>
        <v>56</v>
      </c>
      <c r="M59">
        <f t="shared" si="15"/>
        <v>65</v>
      </c>
      <c r="N59" s="11">
        <f t="shared" si="21"/>
        <v>5.0303030303030702E-4</v>
      </c>
      <c r="O59" s="12">
        <f t="shared" si="8"/>
        <v>10.236676903343652</v>
      </c>
      <c r="P59" s="12">
        <f t="shared" si="9"/>
        <v>0.37510406447240308</v>
      </c>
      <c r="Q59">
        <f t="shared" si="22"/>
        <v>1.8432613728173885E-5</v>
      </c>
      <c r="R59" s="13">
        <f t="shared" si="10"/>
        <v>0.98937239695533807</v>
      </c>
      <c r="T59">
        <f t="shared" si="27"/>
        <v>56</v>
      </c>
      <c r="U59">
        <f t="shared" si="16"/>
        <v>75</v>
      </c>
      <c r="V59" s="11">
        <f t="shared" si="11"/>
        <v>4.8984962406015153E-4</v>
      </c>
      <c r="W59" s="12">
        <f t="shared" si="12"/>
        <v>9.9684498180739034</v>
      </c>
      <c r="X59" s="12">
        <f t="shared" si="13"/>
        <v>0.24029458518914101</v>
      </c>
      <c r="Y59">
        <f t="shared" si="23"/>
        <v>1.1808075916194386E-5</v>
      </c>
      <c r="Z59" s="13">
        <f t="shared" si="14"/>
        <v>0.98964890324889654</v>
      </c>
    </row>
    <row r="60" spans="1:26" x14ac:dyDescent="0.25">
      <c r="A60" s="5">
        <v>57</v>
      </c>
      <c r="B60" s="5">
        <v>0.79400000000000004</v>
      </c>
      <c r="C60" s="5">
        <v>0.77800000000000002</v>
      </c>
      <c r="D60" s="5">
        <v>0.86299999999999999</v>
      </c>
      <c r="E60" s="5">
        <v>0.93300000000000005</v>
      </c>
      <c r="F60" s="5">
        <f t="shared" si="3"/>
        <v>0.78600000000000003</v>
      </c>
      <c r="G60" s="6">
        <f t="shared" si="4"/>
        <v>2.0565552699228811E-2</v>
      </c>
      <c r="H60" s="5">
        <f t="shared" si="5"/>
        <v>0.89800000000000002</v>
      </c>
      <c r="I60" s="6">
        <f t="shared" si="6"/>
        <v>7.5026795284030071E-2</v>
      </c>
      <c r="J60" s="5">
        <f t="shared" si="7"/>
        <v>0.11199999999999999</v>
      </c>
      <c r="L60">
        <f t="shared" si="26"/>
        <v>57</v>
      </c>
      <c r="M60">
        <f t="shared" si="15"/>
        <v>66</v>
      </c>
      <c r="N60" s="11">
        <f t="shared" si="21"/>
        <v>5.2424242424243183E-4</v>
      </c>
      <c r="O60" s="12">
        <f t="shared" si="8"/>
        <v>10.66834400167749</v>
      </c>
      <c r="P60" s="12">
        <f t="shared" si="9"/>
        <v>0.46963981116803621</v>
      </c>
      <c r="Q60">
        <f t="shared" si="22"/>
        <v>2.3078100320797298E-5</v>
      </c>
      <c r="R60" s="13">
        <f t="shared" si="10"/>
        <v>0.98473332675287384</v>
      </c>
      <c r="T60">
        <f t="shared" si="27"/>
        <v>57</v>
      </c>
      <c r="U60">
        <f t="shared" si="16"/>
        <v>76</v>
      </c>
      <c r="V60" s="11">
        <f t="shared" si="11"/>
        <v>4.8909774436090491E-4</v>
      </c>
      <c r="W60" s="12">
        <f t="shared" si="12"/>
        <v>9.953149050893467</v>
      </c>
      <c r="X60" s="12">
        <f t="shared" si="13"/>
        <v>0.23953561562430653</v>
      </c>
      <c r="Y60">
        <f t="shared" si="23"/>
        <v>1.1770780151778422E-5</v>
      </c>
      <c r="Z60" s="13">
        <f t="shared" si="14"/>
        <v>0.98968219210441499</v>
      </c>
    </row>
    <row r="61" spans="1:26" x14ac:dyDescent="0.25">
      <c r="A61" s="5">
        <v>58</v>
      </c>
      <c r="B61" s="5">
        <v>0.79300000000000004</v>
      </c>
      <c r="C61" s="5">
        <v>0.77700000000000002</v>
      </c>
      <c r="D61" s="5">
        <v>0.86199999999999999</v>
      </c>
      <c r="E61" s="5">
        <v>0.93300000000000005</v>
      </c>
      <c r="F61" s="5">
        <f t="shared" si="3"/>
        <v>0.78500000000000003</v>
      </c>
      <c r="G61" s="6">
        <f t="shared" si="4"/>
        <v>2.0592020592020609E-2</v>
      </c>
      <c r="H61" s="5">
        <f t="shared" si="5"/>
        <v>0.89749999999999996</v>
      </c>
      <c r="I61" s="6">
        <f t="shared" si="6"/>
        <v>7.6098606645230507E-2</v>
      </c>
      <c r="J61" s="5">
        <f t="shared" si="7"/>
        <v>0.11249999999999993</v>
      </c>
      <c r="L61">
        <f t="shared" si="26"/>
        <v>58</v>
      </c>
      <c r="M61">
        <f t="shared" si="15"/>
        <v>67</v>
      </c>
      <c r="N61" s="11">
        <f t="shared" si="21"/>
        <v>5.1212121212122037E-4</v>
      </c>
      <c r="O61" s="12">
        <f t="shared" si="8"/>
        <v>10.421677088343927</v>
      </c>
      <c r="P61" s="12">
        <f t="shared" si="9"/>
        <v>0.49333382666712178</v>
      </c>
      <c r="Q61">
        <f t="shared" si="22"/>
        <v>2.424242424242236E-5</v>
      </c>
      <c r="R61" s="13">
        <f t="shared" si="10"/>
        <v>0.98238915832559748</v>
      </c>
      <c r="T61">
        <f t="shared" si="27"/>
        <v>58</v>
      </c>
      <c r="U61">
        <f t="shared" si="16"/>
        <v>77</v>
      </c>
      <c r="V61" s="11">
        <f t="shared" si="11"/>
        <v>4.8834586466165678E-4</v>
      </c>
      <c r="W61" s="12">
        <f t="shared" si="12"/>
        <v>9.9378482837130022</v>
      </c>
      <c r="X61" s="12">
        <f t="shared" si="13"/>
        <v>0.23871975625266176</v>
      </c>
      <c r="Y61">
        <f t="shared" si="23"/>
        <v>1.1730688822255799E-5</v>
      </c>
      <c r="Z61" s="13">
        <f t="shared" si="14"/>
        <v>0.98972038098991899</v>
      </c>
    </row>
    <row r="62" spans="1:26" x14ac:dyDescent="0.25">
      <c r="A62" s="5">
        <v>59</v>
      </c>
      <c r="B62" s="5">
        <v>0.79200000000000004</v>
      </c>
      <c r="C62" s="5">
        <v>0.77500000000000002</v>
      </c>
      <c r="D62" s="5">
        <v>0.86099999999999999</v>
      </c>
      <c r="E62" s="5">
        <v>0.93200000000000005</v>
      </c>
      <c r="F62" s="5">
        <f t="shared" si="3"/>
        <v>0.78350000000000009</v>
      </c>
      <c r="G62" s="6">
        <f t="shared" si="4"/>
        <v>2.1935483870967762E-2</v>
      </c>
      <c r="H62" s="5">
        <f t="shared" si="5"/>
        <v>0.89650000000000007</v>
      </c>
      <c r="I62" s="6">
        <f t="shared" si="6"/>
        <v>7.6180257510729682E-2</v>
      </c>
      <c r="J62" s="5">
        <f t="shared" si="7"/>
        <v>0.11299999999999999</v>
      </c>
      <c r="L62">
        <f t="shared" si="26"/>
        <v>59</v>
      </c>
      <c r="M62">
        <f t="shared" si="15"/>
        <v>68</v>
      </c>
      <c r="N62" s="11">
        <f t="shared" si="21"/>
        <v>5.2727272727273863E-4</v>
      </c>
      <c r="O62" s="12">
        <f t="shared" si="8"/>
        <v>10.730010730010962</v>
      </c>
      <c r="P62" s="12">
        <f t="shared" si="9"/>
        <v>0.53936358963676545</v>
      </c>
      <c r="Q62">
        <f t="shared" si="22"/>
        <v>2.6504326794750649E-5</v>
      </c>
      <c r="R62" s="13">
        <f t="shared" si="10"/>
        <v>0.98018648018648213</v>
      </c>
      <c r="T62">
        <f t="shared" si="27"/>
        <v>59</v>
      </c>
      <c r="U62">
        <f t="shared" si="16"/>
        <v>78</v>
      </c>
      <c r="V62" s="11">
        <f t="shared" si="11"/>
        <v>4.8045112781955064E-4</v>
      </c>
      <c r="W62" s="12">
        <f t="shared" si="12"/>
        <v>9.7771902283180854</v>
      </c>
      <c r="X62" s="12">
        <f t="shared" si="13"/>
        <v>0.24576671232735448</v>
      </c>
      <c r="Y62">
        <f t="shared" si="23"/>
        <v>1.2076976243766198E-5</v>
      </c>
      <c r="Z62" s="13">
        <f t="shared" si="14"/>
        <v>0.98875449493298462</v>
      </c>
    </row>
    <row r="63" spans="1:26" x14ac:dyDescent="0.25">
      <c r="A63" s="5">
        <v>60</v>
      </c>
      <c r="B63" s="5">
        <v>0.79</v>
      </c>
      <c r="C63" s="5">
        <v>0.77400000000000002</v>
      </c>
      <c r="D63" s="5">
        <v>0.86</v>
      </c>
      <c r="E63" s="5">
        <v>0.93100000000000005</v>
      </c>
      <c r="F63" s="5">
        <f t="shared" si="3"/>
        <v>0.78200000000000003</v>
      </c>
      <c r="G63" s="6">
        <f t="shared" si="4"/>
        <v>2.0671834625323016E-2</v>
      </c>
      <c r="H63" s="5">
        <f t="shared" si="5"/>
        <v>0.89549999999999996</v>
      </c>
      <c r="I63" s="6">
        <f t="shared" si="6"/>
        <v>7.6262083780880841E-2</v>
      </c>
      <c r="J63" s="5">
        <f t="shared" si="7"/>
        <v>0.11349999999999993</v>
      </c>
      <c r="L63">
        <f t="shared" si="26"/>
        <v>60</v>
      </c>
      <c r="M63">
        <f t="shared" si="15"/>
        <v>69</v>
      </c>
      <c r="N63" s="11">
        <f t="shared" si="21"/>
        <v>5.0909090909091292E-4</v>
      </c>
      <c r="O63" s="12">
        <f t="shared" si="8"/>
        <v>10.360010360010442</v>
      </c>
      <c r="P63" s="12">
        <f t="shared" si="9"/>
        <v>0.57020886548352578</v>
      </c>
      <c r="Q63">
        <f t="shared" si="22"/>
        <v>2.8020063649860454E-5</v>
      </c>
      <c r="R63" s="13">
        <f t="shared" si="10"/>
        <v>0.97633872976338532</v>
      </c>
      <c r="T63">
        <f t="shared" si="27"/>
        <v>60</v>
      </c>
      <c r="U63">
        <f t="shared" si="16"/>
        <v>79</v>
      </c>
      <c r="V63" s="11">
        <f t="shared" si="11"/>
        <v>4.7330827067669241E-4</v>
      </c>
      <c r="W63" s="12">
        <f t="shared" si="12"/>
        <v>9.6318329401036316</v>
      </c>
      <c r="X63" s="12">
        <f t="shared" si="13"/>
        <v>0.24702039660638261</v>
      </c>
      <c r="Y63">
        <f t="shared" si="23"/>
        <v>1.2138582289237638E-5</v>
      </c>
      <c r="Z63" s="13">
        <f t="shared" si="14"/>
        <v>0.98829938267178818</v>
      </c>
    </row>
    <row r="64" spans="1:26" x14ac:dyDescent="0.25">
      <c r="A64" s="5">
        <v>61</v>
      </c>
      <c r="B64" s="5">
        <v>0.78900000000000003</v>
      </c>
      <c r="C64" s="5">
        <v>0.77300000000000002</v>
      </c>
      <c r="D64" s="5">
        <v>0.86</v>
      </c>
      <c r="E64" s="5">
        <v>0.93100000000000005</v>
      </c>
      <c r="F64" s="5">
        <f t="shared" si="3"/>
        <v>0.78100000000000003</v>
      </c>
      <c r="G64" s="6">
        <f t="shared" si="4"/>
        <v>2.0698576972833137E-2</v>
      </c>
      <c r="H64" s="5">
        <f t="shared" si="5"/>
        <v>0.89549999999999996</v>
      </c>
      <c r="I64" s="6">
        <f t="shared" si="6"/>
        <v>7.6262083780880841E-2</v>
      </c>
      <c r="J64" s="5">
        <f t="shared" si="7"/>
        <v>0.11449999999999994</v>
      </c>
      <c r="L64">
        <f t="shared" si="26"/>
        <v>61</v>
      </c>
      <c r="M64">
        <f t="shared" si="15"/>
        <v>70</v>
      </c>
      <c r="N64" s="11">
        <f t="shared" si="21"/>
        <v>4.6363636363636995E-4</v>
      </c>
      <c r="O64" s="12">
        <f t="shared" si="8"/>
        <v>9.4350094350095652</v>
      </c>
      <c r="P64" s="12">
        <f t="shared" si="9"/>
        <v>0.70445971675210506</v>
      </c>
      <c r="Q64">
        <f t="shared" si="22"/>
        <v>3.4617150481198436E-5</v>
      </c>
      <c r="R64" s="13">
        <f t="shared" si="10"/>
        <v>0.95730585204269791</v>
      </c>
      <c r="T64">
        <f t="shared" si="27"/>
        <v>61</v>
      </c>
      <c r="U64">
        <f t="shared" si="16"/>
        <v>80</v>
      </c>
      <c r="V64" s="11">
        <f t="shared" si="11"/>
        <v>4.8120300751879665E-4</v>
      </c>
      <c r="W64" s="12">
        <f t="shared" si="12"/>
        <v>9.7924909954985075</v>
      </c>
      <c r="X64" s="12">
        <f t="shared" si="13"/>
        <v>0.27993389048654777</v>
      </c>
      <c r="Y64">
        <f t="shared" si="23"/>
        <v>1.3755951378508954E-5</v>
      </c>
      <c r="Z64" s="13">
        <f t="shared" si="14"/>
        <v>0.98550375939849588</v>
      </c>
    </row>
    <row r="65" spans="1:26" x14ac:dyDescent="0.25">
      <c r="A65" s="5">
        <v>62</v>
      </c>
      <c r="B65" s="5">
        <v>0.78800000000000003</v>
      </c>
      <c r="C65" s="5">
        <v>0.77200000000000002</v>
      </c>
      <c r="D65" s="5">
        <v>0.85899999999999999</v>
      </c>
      <c r="E65" s="5">
        <v>0.93</v>
      </c>
      <c r="F65" s="5">
        <f t="shared" si="3"/>
        <v>0.78</v>
      </c>
      <c r="G65" s="6">
        <f t="shared" si="4"/>
        <v>2.0725388601036288E-2</v>
      </c>
      <c r="H65" s="5">
        <f t="shared" si="5"/>
        <v>0.89450000000000007</v>
      </c>
      <c r="I65" s="6">
        <f t="shared" si="6"/>
        <v>7.6344086021505442E-2</v>
      </c>
      <c r="J65" s="5">
        <f t="shared" si="7"/>
        <v>0.11450000000000005</v>
      </c>
      <c r="L65">
        <f t="shared" si="26"/>
        <v>62</v>
      </c>
      <c r="M65">
        <f t="shared" si="15"/>
        <v>71</v>
      </c>
      <c r="N65" s="11">
        <f t="shared" si="21"/>
        <v>4.5757575757575505E-4</v>
      </c>
      <c r="O65" s="12">
        <f t="shared" si="8"/>
        <v>9.3116759783425938</v>
      </c>
      <c r="P65" s="12">
        <f t="shared" si="9"/>
        <v>0.73095235573870176</v>
      </c>
      <c r="Q65">
        <f t="shared" si="22"/>
        <v>3.5918998760999791E-5</v>
      </c>
      <c r="R65" s="13">
        <f t="shared" si="10"/>
        <v>0.95301985370950648</v>
      </c>
      <c r="T65">
        <f t="shared" si="27"/>
        <v>62</v>
      </c>
      <c r="U65">
        <f t="shared" si="16"/>
        <v>81</v>
      </c>
      <c r="V65" s="11">
        <f t="shared" si="11"/>
        <v>4.8909774436090112E-4</v>
      </c>
      <c r="W65" s="12">
        <f t="shared" si="12"/>
        <v>9.9531490508933906</v>
      </c>
      <c r="X65" s="12">
        <f t="shared" si="13"/>
        <v>0.27326854153202651</v>
      </c>
      <c r="Y65">
        <f t="shared" si="23"/>
        <v>1.3428416130883782E-5</v>
      </c>
      <c r="Z65" s="13">
        <f t="shared" si="14"/>
        <v>0.98661317220487355</v>
      </c>
    </row>
    <row r="66" spans="1:26" x14ac:dyDescent="0.25">
      <c r="A66" s="5">
        <v>63</v>
      </c>
      <c r="B66" s="5">
        <v>0.78700000000000003</v>
      </c>
      <c r="C66" s="5">
        <v>0.77</v>
      </c>
      <c r="D66" s="5">
        <v>0.85799999999999998</v>
      </c>
      <c r="E66" s="5">
        <v>0.92900000000000005</v>
      </c>
      <c r="F66" s="5">
        <f t="shared" si="3"/>
        <v>0.77849999999999997</v>
      </c>
      <c r="G66" s="6">
        <f t="shared" si="4"/>
        <v>2.2077922077922096E-2</v>
      </c>
      <c r="H66" s="5">
        <f t="shared" si="5"/>
        <v>0.89349999999999996</v>
      </c>
      <c r="I66" s="6">
        <f t="shared" si="6"/>
        <v>7.6426264800861204E-2</v>
      </c>
      <c r="J66" s="5">
        <f t="shared" si="7"/>
        <v>0.11499999999999999</v>
      </c>
      <c r="L66">
        <f t="shared" si="26"/>
        <v>63</v>
      </c>
      <c r="M66">
        <f t="shared" si="15"/>
        <v>72</v>
      </c>
      <c r="N66" s="11">
        <f t="shared" si="21"/>
        <v>4.575757575757537E-4</v>
      </c>
      <c r="O66" s="12">
        <f t="shared" si="8"/>
        <v>9.3116759783425671</v>
      </c>
      <c r="P66" s="12">
        <f t="shared" si="9"/>
        <v>0.73095235573869566</v>
      </c>
      <c r="Q66">
        <f t="shared" si="22"/>
        <v>3.59189987609995E-5</v>
      </c>
      <c r="R66" s="13">
        <f t="shared" si="10"/>
        <v>0.95301985370950693</v>
      </c>
      <c r="T66">
        <f t="shared" si="27"/>
        <v>63</v>
      </c>
      <c r="U66">
        <f t="shared" si="16"/>
        <v>82</v>
      </c>
      <c r="V66" s="11">
        <f t="shared" si="11"/>
        <v>4.9699248120300694E-4</v>
      </c>
      <c r="W66" s="12">
        <f t="shared" si="12"/>
        <v>10.113807106288299</v>
      </c>
      <c r="X66" s="12">
        <f t="shared" si="13"/>
        <v>0.29374108041741026</v>
      </c>
      <c r="Y66">
        <f t="shared" si="23"/>
        <v>1.4434436691711537E-5</v>
      </c>
      <c r="Z66" s="13">
        <f t="shared" si="14"/>
        <v>0.98504356844134233</v>
      </c>
    </row>
    <row r="67" spans="1:26" x14ac:dyDescent="0.25">
      <c r="A67" s="5">
        <v>64</v>
      </c>
      <c r="B67" s="5">
        <v>0.78600000000000003</v>
      </c>
      <c r="C67" s="5">
        <v>0.76900000000000002</v>
      </c>
      <c r="D67" s="5">
        <v>0.85699999999999998</v>
      </c>
      <c r="E67" s="5">
        <v>0.92900000000000005</v>
      </c>
      <c r="F67" s="5">
        <f t="shared" si="3"/>
        <v>0.77750000000000008</v>
      </c>
      <c r="G67" s="6">
        <f t="shared" si="4"/>
        <v>2.2106631989596899E-2</v>
      </c>
      <c r="H67" s="5">
        <f t="shared" si="5"/>
        <v>0.89300000000000002</v>
      </c>
      <c r="I67" s="6">
        <f t="shared" si="6"/>
        <v>7.7502691065662072E-2</v>
      </c>
      <c r="J67" s="5">
        <f t="shared" si="7"/>
        <v>0.11549999999999994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4.8484848484848337E-4</v>
      </c>
      <c r="O67" s="12">
        <f t="shared" si="8"/>
        <v>9.8666765333431723</v>
      </c>
      <c r="P67" s="12">
        <f t="shared" si="9"/>
        <v>0.86991625532901973</v>
      </c>
      <c r="Q67">
        <f t="shared" ref="Q67:Q98" si="29">(STEYX(J67:J76,A67:A76))/(STDEV(A67:A76)*SQRT(COUNT(A67:A76)-1))</f>
        <v>4.2747684786868028E-5</v>
      </c>
      <c r="R67" s="13">
        <f t="shared" si="10"/>
        <v>0.9414533686378298</v>
      </c>
      <c r="T67">
        <f t="shared" si="27"/>
        <v>64</v>
      </c>
      <c r="U67">
        <f t="shared" si="16"/>
        <v>83</v>
      </c>
      <c r="V67" s="11">
        <f t="shared" si="11"/>
        <v>5.0413533834586463E-4</v>
      </c>
      <c r="W67" s="12">
        <f t="shared" si="12"/>
        <v>10.259164394502742</v>
      </c>
      <c r="X67" s="12">
        <f t="shared" si="13"/>
        <v>0.30710782339867732</v>
      </c>
      <c r="Y67">
        <f t="shared" ref="Y67:Y98" si="30">(STEYX(J67:J86,A67:A86))/(STDEV(A67:A86)*SQRT(COUNT(A67:A86)-1))</f>
        <v>1.5091278441811E-5</v>
      </c>
      <c r="Z67" s="13">
        <f t="shared" si="14"/>
        <v>0.98412619364117337</v>
      </c>
    </row>
    <row r="68" spans="1:26" x14ac:dyDescent="0.25">
      <c r="A68" s="5">
        <v>65</v>
      </c>
      <c r="B68" s="5">
        <v>0.78500000000000003</v>
      </c>
      <c r="C68" s="5">
        <v>0.76800000000000002</v>
      </c>
      <c r="D68" s="5">
        <v>0.85699999999999998</v>
      </c>
      <c r="E68" s="5">
        <v>0.92800000000000005</v>
      </c>
      <c r="F68" s="5">
        <f t="shared" ref="F68:F93" si="31">AVERAGE(B68:C68)</f>
        <v>0.77649999999999997</v>
      </c>
      <c r="G68" s="6">
        <f t="shared" ref="G68:G93" si="32">ABS((C68-B68)/C68)</f>
        <v>2.2135416666666685E-2</v>
      </c>
      <c r="H68" s="5">
        <f t="shared" ref="H68:H93" si="33">AVERAGE(D68:E68)</f>
        <v>0.89250000000000007</v>
      </c>
      <c r="I68" s="6">
        <f t="shared" ref="I68:I93" si="34">ABS((E68-D68)/E68)</f>
        <v>7.6508620689655235E-2</v>
      </c>
      <c r="J68" s="5">
        <f t="shared" ref="J68:J93" si="35">H68-F68</f>
        <v>0.1160000000000001</v>
      </c>
      <c r="L68">
        <f t="shared" si="26"/>
        <v>65</v>
      </c>
      <c r="M68">
        <f t="shared" si="15"/>
        <v>74</v>
      </c>
      <c r="N68" s="11">
        <f t="shared" si="28"/>
        <v>4.7878787878786918E-4</v>
      </c>
      <c r="O68" s="12">
        <f t="shared" ref="O68:O84" si="36">((((N68/13650)/0.3)*0.0001)/0.0012)*1000000000</f>
        <v>9.7433430766762168</v>
      </c>
      <c r="P68" s="12">
        <f t="shared" ref="P68:P84" si="37">((((Q68/13650)/0.3)*0.0001)/0.0012)*1000000000</f>
        <v>0.86333419666755351</v>
      </c>
      <c r="Q68">
        <f t="shared" si="29"/>
        <v>4.2424242424243575E-5</v>
      </c>
      <c r="R68" s="13">
        <f t="shared" ref="R68:R84" si="38">RSQ(J68:J77,A68:A77)</f>
        <v>0.94090155284184607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5.0338345864661454E-4</v>
      </c>
      <c r="W68" s="12">
        <f t="shared" ref="W68:W74" si="40">((((V68/13650)/0.3)*0.0001)/0.0012)*1000000000</f>
        <v>10.243863627322238</v>
      </c>
      <c r="X68" s="12">
        <f t="shared" ref="X68:X74" si="41">((((Y68/13650)/0.3)*0.0001)/0.0012)*1000000000</f>
        <v>0.30731950513280076</v>
      </c>
      <c r="Y68">
        <f t="shared" si="30"/>
        <v>1.5101680482225823E-5</v>
      </c>
      <c r="Z68" s="13">
        <f t="shared" ref="Z68:Z74" si="42">RSQ(J68:J87,A68:A87)</f>
        <v>0.98405788908361036</v>
      </c>
    </row>
    <row r="69" spans="1:26" x14ac:dyDescent="0.25">
      <c r="A69" s="5">
        <v>66</v>
      </c>
      <c r="B69" s="5">
        <v>0.78300000000000003</v>
      </c>
      <c r="C69" s="5">
        <v>0.76600000000000001</v>
      </c>
      <c r="D69" s="5">
        <v>0.85599999999999998</v>
      </c>
      <c r="E69" s="5">
        <v>0.92700000000000005</v>
      </c>
      <c r="F69" s="5">
        <f t="shared" si="31"/>
        <v>0.77449999999999997</v>
      </c>
      <c r="G69" s="6">
        <f t="shared" si="32"/>
        <v>2.2193211488250673E-2</v>
      </c>
      <c r="H69" s="5">
        <f t="shared" si="33"/>
        <v>0.89149999999999996</v>
      </c>
      <c r="I69" s="6">
        <f t="shared" si="34"/>
        <v>7.659115426105724E-2</v>
      </c>
      <c r="J69" s="5">
        <f t="shared" si="35"/>
        <v>0.11699999999999999</v>
      </c>
      <c r="L69">
        <f t="shared" si="26"/>
        <v>66</v>
      </c>
      <c r="M69">
        <f t="shared" si="26"/>
        <v>75</v>
      </c>
      <c r="N69" s="11">
        <f t="shared" si="28"/>
        <v>4.4545454545454494E-4</v>
      </c>
      <c r="O69" s="12">
        <f t="shared" si="36"/>
        <v>9.0650090650090576</v>
      </c>
      <c r="P69" s="12">
        <f t="shared" si="37"/>
        <v>0.88722971904259051</v>
      </c>
      <c r="Q69">
        <f t="shared" si="29"/>
        <v>4.3598468393752886E-5</v>
      </c>
      <c r="R69" s="13">
        <f t="shared" si="38"/>
        <v>0.92882011605415582</v>
      </c>
      <c r="T69">
        <f t="shared" si="27"/>
        <v>66</v>
      </c>
      <c r="U69">
        <f t="shared" si="27"/>
        <v>85</v>
      </c>
      <c r="V69" s="11">
        <f t="shared" si="39"/>
        <v>5.0263157894736967E-4</v>
      </c>
      <c r="W69" s="12">
        <f t="shared" si="40"/>
        <v>10.228562860141833</v>
      </c>
      <c r="X69" s="12">
        <f t="shared" si="41"/>
        <v>0.30748874559727457</v>
      </c>
      <c r="Y69">
        <f t="shared" si="30"/>
        <v>1.510999695865007E-5</v>
      </c>
      <c r="Z69" s="13">
        <f t="shared" si="42"/>
        <v>0.98399358818746763</v>
      </c>
    </row>
    <row r="70" spans="1:26" x14ac:dyDescent="0.25">
      <c r="A70" s="5">
        <v>67</v>
      </c>
      <c r="B70" s="5">
        <v>0.78200000000000003</v>
      </c>
      <c r="C70" s="5">
        <v>0.76600000000000001</v>
      </c>
      <c r="D70" s="5">
        <v>0.85499999999999998</v>
      </c>
      <c r="E70" s="5">
        <v>0.92700000000000005</v>
      </c>
      <c r="F70" s="5">
        <f t="shared" si="31"/>
        <v>0.77400000000000002</v>
      </c>
      <c r="G70" s="6">
        <f t="shared" si="32"/>
        <v>2.0887728459530044E-2</v>
      </c>
      <c r="H70" s="5">
        <f t="shared" si="33"/>
        <v>0.89100000000000001</v>
      </c>
      <c r="I70" s="6">
        <f t="shared" si="34"/>
        <v>7.7669902912621422E-2</v>
      </c>
      <c r="J70" s="5">
        <f t="shared" si="35"/>
        <v>0.11699999999999999</v>
      </c>
      <c r="L70">
        <f t="shared" ref="L70:M84" si="43">L69+1</f>
        <v>67</v>
      </c>
      <c r="M70">
        <f t="shared" si="43"/>
        <v>76</v>
      </c>
      <c r="N70" s="11">
        <f t="shared" si="28"/>
        <v>4.7878787878788062E-4</v>
      </c>
      <c r="O70" s="12">
        <f t="shared" si="36"/>
        <v>9.7433430766764495</v>
      </c>
      <c r="P70" s="12">
        <f t="shared" si="37"/>
        <v>0.86333419666755729</v>
      </c>
      <c r="Q70">
        <f t="shared" si="29"/>
        <v>4.2424242424243751E-5</v>
      </c>
      <c r="R70" s="13">
        <f t="shared" si="38"/>
        <v>0.94090155284184807</v>
      </c>
      <c r="T70">
        <f t="shared" ref="T70:U74" si="44">T69+1</f>
        <v>67</v>
      </c>
      <c r="U70">
        <f t="shared" si="44"/>
        <v>86</v>
      </c>
      <c r="V70" s="11">
        <f t="shared" si="39"/>
        <v>5.0977443609022573E-4</v>
      </c>
      <c r="W70" s="12">
        <f t="shared" si="40"/>
        <v>10.373920148356245</v>
      </c>
      <c r="X70" s="12">
        <f t="shared" si="41"/>
        <v>0.29033404515514039</v>
      </c>
      <c r="Y70">
        <f t="shared" si="30"/>
        <v>1.4267014978923598E-5</v>
      </c>
      <c r="Z70" s="13">
        <f t="shared" si="42"/>
        <v>0.98609719734428714</v>
      </c>
    </row>
    <row r="71" spans="1:26" x14ac:dyDescent="0.25">
      <c r="A71" s="5">
        <v>68</v>
      </c>
      <c r="B71" s="5">
        <v>0.78100000000000003</v>
      </c>
      <c r="C71" s="5">
        <v>0.76400000000000001</v>
      </c>
      <c r="D71" s="5">
        <v>0.85499999999999998</v>
      </c>
      <c r="E71" s="5">
        <v>0.92600000000000005</v>
      </c>
      <c r="F71" s="5">
        <f t="shared" si="31"/>
        <v>0.77249999999999996</v>
      </c>
      <c r="G71" s="6">
        <f t="shared" si="32"/>
        <v>2.225130890052358E-2</v>
      </c>
      <c r="H71" s="5">
        <f t="shared" si="33"/>
        <v>0.89050000000000007</v>
      </c>
      <c r="I71" s="6">
        <f t="shared" si="34"/>
        <v>7.6673866090712806E-2</v>
      </c>
      <c r="J71" s="5">
        <f t="shared" si="35"/>
        <v>0.1180000000000001</v>
      </c>
      <c r="L71">
        <f t="shared" si="43"/>
        <v>68</v>
      </c>
      <c r="M71">
        <f t="shared" si="43"/>
        <v>77</v>
      </c>
      <c r="N71" s="11">
        <f t="shared" si="28"/>
        <v>4.8484848484848554E-4</v>
      </c>
      <c r="O71" s="12">
        <f t="shared" si="36"/>
        <v>9.8666765333432149</v>
      </c>
      <c r="P71" s="12">
        <f t="shared" si="37"/>
        <v>0.86991625532900996</v>
      </c>
      <c r="Q71">
        <f t="shared" si="29"/>
        <v>4.2747684786867547E-5</v>
      </c>
      <c r="R71" s="13">
        <f t="shared" si="38"/>
        <v>0.94145336863783169</v>
      </c>
      <c r="T71">
        <f t="shared" si="44"/>
        <v>68</v>
      </c>
      <c r="U71">
        <f t="shared" si="44"/>
        <v>87</v>
      </c>
      <c r="V71" s="11">
        <f t="shared" si="39"/>
        <v>5.0263157894736912E-4</v>
      </c>
      <c r="W71" s="12">
        <f t="shared" si="40"/>
        <v>10.228562860141823</v>
      </c>
      <c r="X71" s="12">
        <f t="shared" si="41"/>
        <v>0.30748874559727152</v>
      </c>
      <c r="Y71">
        <f t="shared" si="30"/>
        <v>1.5109996958649921E-5</v>
      </c>
      <c r="Z71" s="13">
        <f t="shared" si="42"/>
        <v>0.98399358818746763</v>
      </c>
    </row>
    <row r="72" spans="1:26" x14ac:dyDescent="0.25">
      <c r="A72" s="5">
        <v>69</v>
      </c>
      <c r="B72" s="5">
        <v>0.78</v>
      </c>
      <c r="C72" s="5">
        <v>0.76300000000000001</v>
      </c>
      <c r="D72" s="5">
        <v>0.85399999999999998</v>
      </c>
      <c r="E72" s="5">
        <v>0.92500000000000004</v>
      </c>
      <c r="F72" s="5">
        <f t="shared" si="31"/>
        <v>0.77150000000000007</v>
      </c>
      <c r="G72" s="6">
        <f t="shared" si="32"/>
        <v>2.2280471821756246E-2</v>
      </c>
      <c r="H72" s="5">
        <f t="shared" si="33"/>
        <v>0.88949999999999996</v>
      </c>
      <c r="I72" s="6">
        <f t="shared" si="34"/>
        <v>7.6756756756756819E-2</v>
      </c>
      <c r="J72" s="5">
        <f t="shared" si="35"/>
        <v>0.11799999999999988</v>
      </c>
      <c r="L72">
        <f t="shared" si="43"/>
        <v>69</v>
      </c>
      <c r="M72">
        <f t="shared" si="43"/>
        <v>78</v>
      </c>
      <c r="N72" s="11">
        <f t="shared" si="28"/>
        <v>4.9696969696970351E-4</v>
      </c>
      <c r="O72" s="12">
        <f t="shared" si="36"/>
        <v>10.113343446676916</v>
      </c>
      <c r="P72" s="12">
        <f t="shared" si="37"/>
        <v>0.80166746833411595</v>
      </c>
      <c r="Q72">
        <f t="shared" si="29"/>
        <v>3.9393939393938451E-5</v>
      </c>
      <c r="R72" s="13">
        <f t="shared" si="38"/>
        <v>0.95213820447465658</v>
      </c>
      <c r="T72">
        <f t="shared" si="44"/>
        <v>69</v>
      </c>
      <c r="U72">
        <f t="shared" si="44"/>
        <v>88</v>
      </c>
      <c r="V72" s="11">
        <f t="shared" si="39"/>
        <v>5.1127819548872492E-4</v>
      </c>
      <c r="W72" s="12">
        <f t="shared" si="40"/>
        <v>10.404521682717236</v>
      </c>
      <c r="X72" s="12">
        <f t="shared" si="41"/>
        <v>0.28606933822916902</v>
      </c>
      <c r="Y72">
        <f t="shared" si="30"/>
        <v>1.4057447280581365E-5</v>
      </c>
      <c r="Z72" s="13">
        <f t="shared" si="42"/>
        <v>0.98657540559685297</v>
      </c>
    </row>
    <row r="73" spans="1:26" x14ac:dyDescent="0.25">
      <c r="A73" s="5">
        <v>70</v>
      </c>
      <c r="B73" s="5">
        <v>0.77900000000000003</v>
      </c>
      <c r="C73" s="5">
        <v>0.76200000000000001</v>
      </c>
      <c r="D73" s="5">
        <v>0.85299999999999998</v>
      </c>
      <c r="E73" s="5">
        <v>0.92400000000000004</v>
      </c>
      <c r="F73" s="5">
        <f t="shared" si="31"/>
        <v>0.77049999999999996</v>
      </c>
      <c r="G73" s="6">
        <f t="shared" si="32"/>
        <v>2.2309711286089259E-2</v>
      </c>
      <c r="H73" s="5">
        <f t="shared" si="33"/>
        <v>0.88850000000000007</v>
      </c>
      <c r="I73" s="6">
        <f t="shared" si="34"/>
        <v>7.6839826839826902E-2</v>
      </c>
      <c r="J73" s="5">
        <f t="shared" si="35"/>
        <v>0.1180000000000001</v>
      </c>
      <c r="L73">
        <f t="shared" si="43"/>
        <v>70</v>
      </c>
      <c r="M73">
        <f t="shared" si="43"/>
        <v>79</v>
      </c>
      <c r="N73" s="11">
        <f t="shared" si="28"/>
        <v>4.8787878787878415E-4</v>
      </c>
      <c r="O73" s="12">
        <f t="shared" si="36"/>
        <v>9.9283432616765204</v>
      </c>
      <c r="P73" s="12">
        <f t="shared" si="37"/>
        <v>0.82619608829284019</v>
      </c>
      <c r="Q73">
        <f t="shared" si="29"/>
        <v>4.0599275778710159E-5</v>
      </c>
      <c r="R73" s="13">
        <f t="shared" si="38"/>
        <v>0.9475088642760523</v>
      </c>
      <c r="T73">
        <f t="shared" si="44"/>
        <v>70</v>
      </c>
      <c r="U73">
        <f t="shared" si="44"/>
        <v>89</v>
      </c>
      <c r="V73" s="11">
        <f t="shared" si="39"/>
        <v>5.1278195488721912E-4</v>
      </c>
      <c r="W73" s="12">
        <f t="shared" si="40"/>
        <v>10.435123217078131</v>
      </c>
      <c r="X73" s="12">
        <f t="shared" si="41"/>
        <v>0.28461072151897548</v>
      </c>
      <c r="Y73">
        <f t="shared" si="30"/>
        <v>1.3985770855442455E-5</v>
      </c>
      <c r="Z73" s="13">
        <f t="shared" si="42"/>
        <v>0.98678694478860773</v>
      </c>
    </row>
    <row r="74" spans="1:26" x14ac:dyDescent="0.25">
      <c r="A74" s="5">
        <v>71</v>
      </c>
      <c r="B74" s="5">
        <v>0.77800000000000002</v>
      </c>
      <c r="C74" s="5">
        <v>0.76100000000000001</v>
      </c>
      <c r="D74" s="5">
        <v>0.85199999999999998</v>
      </c>
      <c r="E74" s="5">
        <v>0.92400000000000004</v>
      </c>
      <c r="F74" s="5">
        <f t="shared" si="31"/>
        <v>0.76950000000000007</v>
      </c>
      <c r="G74" s="6">
        <f t="shared" si="32"/>
        <v>2.2339027595269401E-2</v>
      </c>
      <c r="H74" s="5">
        <f t="shared" si="33"/>
        <v>0.88800000000000001</v>
      </c>
      <c r="I74" s="6">
        <f t="shared" si="34"/>
        <v>7.792207792207799E-2</v>
      </c>
      <c r="J74" s="5">
        <f t="shared" si="35"/>
        <v>0.11849999999999994</v>
      </c>
      <c r="L74">
        <f t="shared" si="43"/>
        <v>71</v>
      </c>
      <c r="M74">
        <f t="shared" si="43"/>
        <v>80</v>
      </c>
      <c r="N74" s="11">
        <f t="shared" si="28"/>
        <v>5.0606060606060894E-4</v>
      </c>
      <c r="O74" s="12">
        <f t="shared" si="36"/>
        <v>10.298343631677024</v>
      </c>
      <c r="P74" s="12">
        <f t="shared" si="37"/>
        <v>0.93623823403075335</v>
      </c>
      <c r="Q74">
        <f t="shared" si="29"/>
        <v>4.6006746820271219E-5</v>
      </c>
      <c r="R74" s="13">
        <f t="shared" si="38"/>
        <v>0.93798136750411665</v>
      </c>
      <c r="T74">
        <f t="shared" si="44"/>
        <v>71</v>
      </c>
      <c r="U74">
        <f t="shared" si="44"/>
        <v>90</v>
      </c>
      <c r="V74" s="11">
        <f t="shared" si="39"/>
        <v>4.8496240601504019E-4</v>
      </c>
      <c r="W74" s="12">
        <f t="shared" si="40"/>
        <v>9.8689948314009008</v>
      </c>
      <c r="X74" s="12">
        <f t="shared" si="41"/>
        <v>0.37889785720627733</v>
      </c>
      <c r="Y74">
        <f t="shared" si="30"/>
        <v>1.8619040703116464E-5</v>
      </c>
      <c r="Z74" s="13">
        <f t="shared" si="42"/>
        <v>0.97415369629305215</v>
      </c>
    </row>
    <row r="75" spans="1:26" x14ac:dyDescent="0.25">
      <c r="A75" s="5">
        <v>72</v>
      </c>
      <c r="B75" s="5">
        <v>0.77600000000000002</v>
      </c>
      <c r="C75" s="5">
        <v>0.76</v>
      </c>
      <c r="D75" s="5">
        <v>0.85199999999999998</v>
      </c>
      <c r="E75" s="5">
        <v>0.92300000000000004</v>
      </c>
      <c r="F75" s="5">
        <f t="shared" si="31"/>
        <v>0.76800000000000002</v>
      </c>
      <c r="G75" s="6">
        <f t="shared" si="32"/>
        <v>2.1052631578947385E-2</v>
      </c>
      <c r="H75" s="5">
        <f t="shared" si="33"/>
        <v>0.88749999999999996</v>
      </c>
      <c r="I75" s="6">
        <f t="shared" si="34"/>
        <v>7.6923076923076983E-2</v>
      </c>
      <c r="J75" s="5">
        <f t="shared" si="35"/>
        <v>0.11949999999999994</v>
      </c>
      <c r="L75">
        <f t="shared" si="43"/>
        <v>72</v>
      </c>
      <c r="M75">
        <f t="shared" si="43"/>
        <v>81</v>
      </c>
      <c r="N75" s="11">
        <f t="shared" si="28"/>
        <v>4.8484848484848467E-4</v>
      </c>
      <c r="O75" s="12">
        <f t="shared" si="36"/>
        <v>9.8666765333431989</v>
      </c>
      <c r="P75" s="12">
        <f t="shared" si="37"/>
        <v>0.86991625532900618</v>
      </c>
      <c r="Q75">
        <f t="shared" si="29"/>
        <v>4.2747684786867364E-5</v>
      </c>
      <c r="R75" s="13">
        <f t="shared" si="38"/>
        <v>0.94145336863783169</v>
      </c>
      <c r="V75" s="11"/>
      <c r="W75" s="12"/>
      <c r="X75" s="12"/>
      <c r="Z75" s="13"/>
    </row>
    <row r="76" spans="1:26" x14ac:dyDescent="0.25">
      <c r="A76" s="5">
        <v>73</v>
      </c>
      <c r="B76" s="5">
        <v>0.77500000000000002</v>
      </c>
      <c r="C76" s="5">
        <v>0.75800000000000001</v>
      </c>
      <c r="D76" s="5">
        <v>0.85099999999999998</v>
      </c>
      <c r="E76" s="5">
        <v>0.92300000000000004</v>
      </c>
      <c r="F76" s="5">
        <f t="shared" si="31"/>
        <v>0.76649999999999996</v>
      </c>
      <c r="G76" s="6">
        <f t="shared" si="32"/>
        <v>2.2427440633245404E-2</v>
      </c>
      <c r="H76" s="5">
        <f t="shared" si="33"/>
        <v>0.88700000000000001</v>
      </c>
      <c r="I76" s="6">
        <f t="shared" si="34"/>
        <v>7.8006500541711876E-2</v>
      </c>
      <c r="J76" s="5">
        <f t="shared" si="35"/>
        <v>0.12050000000000005</v>
      </c>
      <c r="L76">
        <f t="shared" si="43"/>
        <v>73</v>
      </c>
      <c r="M76">
        <f t="shared" si="43"/>
        <v>82</v>
      </c>
      <c r="N76" s="11">
        <f t="shared" si="28"/>
        <v>5.1818181818181423E-4</v>
      </c>
      <c r="O76" s="12">
        <f t="shared" si="36"/>
        <v>10.545010545010468</v>
      </c>
      <c r="P76" s="12">
        <f t="shared" si="37"/>
        <v>0.96128915948990878</v>
      </c>
      <c r="Q76">
        <f t="shared" si="29"/>
        <v>4.7237749297334108E-5</v>
      </c>
      <c r="R76" s="13">
        <f t="shared" si="38"/>
        <v>0.93766233766233376</v>
      </c>
      <c r="V76" s="11"/>
      <c r="W76" s="12"/>
      <c r="X76" s="12"/>
      <c r="Z76" s="13"/>
    </row>
    <row r="77" spans="1:26" x14ac:dyDescent="0.25">
      <c r="A77" s="5">
        <v>74</v>
      </c>
      <c r="B77" s="5">
        <v>0.77400000000000002</v>
      </c>
      <c r="C77" s="5">
        <v>0.75700000000000001</v>
      </c>
      <c r="D77" s="5">
        <v>0.85</v>
      </c>
      <c r="E77" s="5">
        <v>0.92200000000000004</v>
      </c>
      <c r="F77" s="5">
        <f t="shared" si="31"/>
        <v>0.76550000000000007</v>
      </c>
      <c r="G77" s="6">
        <f t="shared" si="32"/>
        <v>2.2457067371202132E-2</v>
      </c>
      <c r="H77" s="5">
        <f t="shared" si="33"/>
        <v>0.88600000000000001</v>
      </c>
      <c r="I77" s="6">
        <f t="shared" si="34"/>
        <v>7.8091106290672521E-2</v>
      </c>
      <c r="J77" s="5">
        <f t="shared" si="35"/>
        <v>0.12049999999999994</v>
      </c>
      <c r="L77">
        <f t="shared" si="43"/>
        <v>74</v>
      </c>
      <c r="M77">
        <f t="shared" si="43"/>
        <v>83</v>
      </c>
      <c r="N77" s="11">
        <f t="shared" si="28"/>
        <v>5.7878787878788099E-4</v>
      </c>
      <c r="O77" s="12">
        <f t="shared" si="36"/>
        <v>11.778345111678492</v>
      </c>
      <c r="P77" s="12">
        <f t="shared" si="37"/>
        <v>0.78730808295432442</v>
      </c>
      <c r="Q77">
        <f t="shared" si="29"/>
        <v>3.8688319196375501E-5</v>
      </c>
      <c r="R77" s="13">
        <f t="shared" si="38"/>
        <v>0.96548895064178808</v>
      </c>
      <c r="V77" s="11"/>
      <c r="W77" s="12"/>
      <c r="X77" s="12"/>
      <c r="Z77" s="13"/>
    </row>
    <row r="78" spans="1:26" x14ac:dyDescent="0.25">
      <c r="A78" s="5">
        <v>75</v>
      </c>
      <c r="B78" s="5">
        <v>0.77300000000000002</v>
      </c>
      <c r="C78" s="5">
        <v>0.75600000000000001</v>
      </c>
      <c r="D78" s="5">
        <v>0.84899999999999998</v>
      </c>
      <c r="E78" s="5">
        <v>0.92100000000000004</v>
      </c>
      <c r="F78" s="5">
        <f t="shared" si="31"/>
        <v>0.76449999999999996</v>
      </c>
      <c r="G78" s="6">
        <f t="shared" si="32"/>
        <v>2.2486772486772506E-2</v>
      </c>
      <c r="H78" s="5">
        <f t="shared" si="33"/>
        <v>0.88500000000000001</v>
      </c>
      <c r="I78" s="6">
        <f t="shared" si="34"/>
        <v>7.8175895765472375E-2</v>
      </c>
      <c r="J78" s="5">
        <f t="shared" si="35"/>
        <v>0.12050000000000005</v>
      </c>
      <c r="L78">
        <f t="shared" si="43"/>
        <v>75</v>
      </c>
      <c r="M78">
        <f t="shared" si="43"/>
        <v>84</v>
      </c>
      <c r="N78" s="11">
        <f t="shared" si="28"/>
        <v>5.7878787878787362E-4</v>
      </c>
      <c r="O78" s="12">
        <f t="shared" si="36"/>
        <v>11.778345111678341</v>
      </c>
      <c r="P78" s="12">
        <f t="shared" si="37"/>
        <v>0.78730808295436361</v>
      </c>
      <c r="Q78">
        <f t="shared" si="29"/>
        <v>3.8688319196377418E-5</v>
      </c>
      <c r="R78" s="13">
        <f t="shared" si="38"/>
        <v>0.96548895064178386</v>
      </c>
      <c r="V78" s="11"/>
      <c r="W78" s="12"/>
      <c r="X78" s="12"/>
      <c r="Z78" s="13"/>
    </row>
    <row r="79" spans="1:26" x14ac:dyDescent="0.25">
      <c r="A79" s="5">
        <v>76</v>
      </c>
      <c r="B79" s="5">
        <v>0.77100000000000002</v>
      </c>
      <c r="C79" s="5">
        <v>0.755</v>
      </c>
      <c r="D79" s="5">
        <v>0.84899999999999998</v>
      </c>
      <c r="E79" s="5">
        <v>0.92</v>
      </c>
      <c r="F79" s="5">
        <f t="shared" si="31"/>
        <v>0.76300000000000001</v>
      </c>
      <c r="G79" s="6">
        <f t="shared" si="32"/>
        <v>2.1192052980132468E-2</v>
      </c>
      <c r="H79" s="5">
        <f t="shared" si="33"/>
        <v>0.88450000000000006</v>
      </c>
      <c r="I79" s="6">
        <f t="shared" si="34"/>
        <v>7.7173913043478329E-2</v>
      </c>
      <c r="J79" s="5">
        <f t="shared" si="35"/>
        <v>0.12150000000000005</v>
      </c>
      <c r="L79">
        <f t="shared" si="43"/>
        <v>76</v>
      </c>
      <c r="M79">
        <f t="shared" si="43"/>
        <v>85</v>
      </c>
      <c r="N79" s="11">
        <f t="shared" si="28"/>
        <v>5.4545454545454949E-4</v>
      </c>
      <c r="O79" s="12">
        <f t="shared" si="36"/>
        <v>11.100011100011184</v>
      </c>
      <c r="P79" s="12">
        <f t="shared" si="37"/>
        <v>0.81344001420020862</v>
      </c>
      <c r="Q79">
        <f t="shared" si="29"/>
        <v>3.9972442297798243E-5</v>
      </c>
      <c r="R79" s="13">
        <f t="shared" si="38"/>
        <v>0.95880681818181612</v>
      </c>
      <c r="V79" s="11"/>
      <c r="W79" s="12"/>
      <c r="X79" s="12"/>
      <c r="Z79" s="13"/>
    </row>
    <row r="80" spans="1:26" x14ac:dyDescent="0.25">
      <c r="A80" s="5">
        <v>77</v>
      </c>
      <c r="B80" s="5">
        <v>0.77</v>
      </c>
      <c r="C80" s="5">
        <v>0.754</v>
      </c>
      <c r="D80" s="5">
        <v>0.84799999999999998</v>
      </c>
      <c r="E80" s="5">
        <v>0.92</v>
      </c>
      <c r="F80" s="5">
        <f t="shared" si="31"/>
        <v>0.76200000000000001</v>
      </c>
      <c r="G80" s="6">
        <f t="shared" si="32"/>
        <v>2.1220159151193654E-2</v>
      </c>
      <c r="H80" s="5">
        <f t="shared" si="33"/>
        <v>0.88400000000000001</v>
      </c>
      <c r="I80" s="6">
        <f t="shared" si="34"/>
        <v>7.8260869565217453E-2</v>
      </c>
      <c r="J80" s="5">
        <f t="shared" si="35"/>
        <v>0.122</v>
      </c>
      <c r="L80">
        <f t="shared" si="43"/>
        <v>77</v>
      </c>
      <c r="M80">
        <f t="shared" si="43"/>
        <v>86</v>
      </c>
      <c r="N80" s="11">
        <f t="shared" si="28"/>
        <v>5.3939393939394272E-4</v>
      </c>
      <c r="O80" s="12">
        <f t="shared" si="36"/>
        <v>10.976677643344379</v>
      </c>
      <c r="P80" s="12">
        <f t="shared" si="37"/>
        <v>0.82964097921056146</v>
      </c>
      <c r="Q80">
        <f t="shared" si="29"/>
        <v>4.076855771840698E-5</v>
      </c>
      <c r="R80" s="13">
        <f t="shared" si="38"/>
        <v>0.95629602800917224</v>
      </c>
      <c r="V80" s="11"/>
      <c r="W80" s="12"/>
      <c r="X80" s="12"/>
      <c r="Z80" s="13"/>
    </row>
    <row r="81" spans="1:26" x14ac:dyDescent="0.25">
      <c r="A81" s="5">
        <v>78</v>
      </c>
      <c r="B81" s="5">
        <v>0.76900000000000002</v>
      </c>
      <c r="C81" s="5">
        <v>0.753</v>
      </c>
      <c r="D81" s="5">
        <v>0.84699999999999998</v>
      </c>
      <c r="E81" s="5">
        <v>0.91900000000000004</v>
      </c>
      <c r="F81" s="5">
        <f t="shared" si="31"/>
        <v>0.76100000000000001</v>
      </c>
      <c r="G81" s="6">
        <f t="shared" si="32"/>
        <v>2.1248339973439594E-2</v>
      </c>
      <c r="H81" s="5">
        <f t="shared" si="33"/>
        <v>0.88300000000000001</v>
      </c>
      <c r="I81" s="6">
        <f t="shared" si="34"/>
        <v>7.8346028291621392E-2</v>
      </c>
      <c r="J81" s="5">
        <f t="shared" si="35"/>
        <v>0.122</v>
      </c>
      <c r="L81">
        <f t="shared" si="43"/>
        <v>78</v>
      </c>
      <c r="M81">
        <f t="shared" si="43"/>
        <v>87</v>
      </c>
      <c r="N81" s="11">
        <f t="shared" si="28"/>
        <v>5.060606060606123E-4</v>
      </c>
      <c r="O81" s="12">
        <f t="shared" si="36"/>
        <v>10.298343631677092</v>
      </c>
      <c r="P81" s="12">
        <f t="shared" si="37"/>
        <v>0.96916871064133314</v>
      </c>
      <c r="Q81">
        <f t="shared" si="29"/>
        <v>4.7624950440915102E-5</v>
      </c>
      <c r="R81" s="13">
        <f t="shared" si="38"/>
        <v>0.93383559350410117</v>
      </c>
      <c r="V81" s="11"/>
      <c r="W81" s="12"/>
      <c r="X81" s="12"/>
      <c r="Z81" s="13"/>
    </row>
    <row r="82" spans="1:26" x14ac:dyDescent="0.25">
      <c r="A82" s="5">
        <v>79</v>
      </c>
      <c r="B82" s="5">
        <v>0.76700000000000002</v>
      </c>
      <c r="C82" s="5">
        <v>0.752</v>
      </c>
      <c r="D82" s="5">
        <v>0.84599999999999997</v>
      </c>
      <c r="E82" s="5">
        <v>0.91800000000000004</v>
      </c>
      <c r="F82" s="5">
        <f t="shared" si="31"/>
        <v>0.75950000000000006</v>
      </c>
      <c r="G82" s="6">
        <f t="shared" si="32"/>
        <v>1.9946808510638316E-2</v>
      </c>
      <c r="H82" s="5">
        <f t="shared" si="33"/>
        <v>0.88200000000000001</v>
      </c>
      <c r="I82" s="6">
        <f t="shared" si="34"/>
        <v>7.8431372549019676E-2</v>
      </c>
      <c r="J82" s="5">
        <f t="shared" si="35"/>
        <v>0.12249999999999994</v>
      </c>
      <c r="L82">
        <f t="shared" si="43"/>
        <v>79</v>
      </c>
      <c r="M82">
        <f t="shared" si="43"/>
        <v>88</v>
      </c>
      <c r="N82" s="11">
        <f t="shared" si="28"/>
        <v>4.7272727272728129E-4</v>
      </c>
      <c r="O82" s="12">
        <f t="shared" si="36"/>
        <v>9.620009620009796</v>
      </c>
      <c r="P82" s="12">
        <f t="shared" si="37"/>
        <v>0.85447925287992965</v>
      </c>
      <c r="Q82">
        <f t="shared" si="29"/>
        <v>4.1989110486519741E-5</v>
      </c>
      <c r="R82" s="13">
        <f t="shared" si="38"/>
        <v>0.94063079777365288</v>
      </c>
      <c r="V82" s="11"/>
      <c r="W82" s="12"/>
      <c r="X82" s="12"/>
      <c r="Z82" s="13"/>
    </row>
    <row r="83" spans="1:26" x14ac:dyDescent="0.25">
      <c r="A83" s="5">
        <v>80</v>
      </c>
      <c r="B83" s="5">
        <v>0.76600000000000001</v>
      </c>
      <c r="C83" s="5">
        <v>0.75</v>
      </c>
      <c r="D83" s="5">
        <v>0.84599999999999997</v>
      </c>
      <c r="E83" s="5">
        <v>0.91800000000000004</v>
      </c>
      <c r="F83" s="5">
        <f t="shared" si="31"/>
        <v>0.75800000000000001</v>
      </c>
      <c r="G83" s="6">
        <f t="shared" si="32"/>
        <v>2.1333333333333353E-2</v>
      </c>
      <c r="H83" s="5">
        <f t="shared" si="33"/>
        <v>0.88200000000000001</v>
      </c>
      <c r="I83" s="6">
        <f t="shared" si="34"/>
        <v>7.8431372549019676E-2</v>
      </c>
      <c r="J83" s="5">
        <f t="shared" si="35"/>
        <v>0.124</v>
      </c>
      <c r="L83">
        <f t="shared" si="43"/>
        <v>80</v>
      </c>
      <c r="M83">
        <f t="shared" si="43"/>
        <v>89</v>
      </c>
      <c r="N83" s="11">
        <f t="shared" si="28"/>
        <v>4.3333333333333689E-4</v>
      </c>
      <c r="O83" s="12">
        <f t="shared" si="36"/>
        <v>8.8183421516755587</v>
      </c>
      <c r="P83" s="12">
        <f t="shared" si="37"/>
        <v>0.57848518886341227</v>
      </c>
      <c r="Q83">
        <f t="shared" si="29"/>
        <v>2.8426762180748076E-5</v>
      </c>
      <c r="R83" s="13">
        <f t="shared" si="38"/>
        <v>0.9667186687467505</v>
      </c>
      <c r="V83" s="11"/>
      <c r="W83" s="12"/>
      <c r="X83" s="12"/>
      <c r="Z83" s="13"/>
    </row>
    <row r="84" spans="1:26" x14ac:dyDescent="0.25">
      <c r="A84" s="5">
        <v>81</v>
      </c>
      <c r="B84" s="5">
        <v>0.76500000000000001</v>
      </c>
      <c r="C84" s="5">
        <v>0.749</v>
      </c>
      <c r="D84" s="5">
        <v>0.84499999999999997</v>
      </c>
      <c r="E84" s="5">
        <v>0.91700000000000004</v>
      </c>
      <c r="F84" s="5">
        <f t="shared" si="31"/>
        <v>0.75700000000000001</v>
      </c>
      <c r="G84" s="6">
        <f t="shared" si="32"/>
        <v>2.1361815754339139E-2</v>
      </c>
      <c r="H84" s="5">
        <f t="shared" si="33"/>
        <v>0.88100000000000001</v>
      </c>
      <c r="I84" s="6">
        <f t="shared" si="34"/>
        <v>7.8516902944383932E-2</v>
      </c>
      <c r="J84" s="5">
        <f t="shared" si="35"/>
        <v>0.124</v>
      </c>
      <c r="L84">
        <f t="shared" si="43"/>
        <v>81</v>
      </c>
      <c r="M84">
        <f t="shared" si="43"/>
        <v>90</v>
      </c>
      <c r="N84" s="11">
        <f t="shared" si="28"/>
        <v>3.7272727272727414E-4</v>
      </c>
      <c r="O84" s="12">
        <f t="shared" si="36"/>
        <v>7.5850075850076148</v>
      </c>
      <c r="P84" s="12">
        <f t="shared" si="37"/>
        <v>0.99051432544056517</v>
      </c>
      <c r="Q84">
        <f t="shared" si="29"/>
        <v>4.8673873952149364E-5</v>
      </c>
      <c r="R84" s="13">
        <f t="shared" si="38"/>
        <v>0.87995114290699394</v>
      </c>
      <c r="V84" s="11"/>
      <c r="W84" s="12"/>
      <c r="X84" s="12"/>
      <c r="Z84" s="13"/>
    </row>
    <row r="85" spans="1:26" x14ac:dyDescent="0.25">
      <c r="A85" s="5">
        <v>82</v>
      </c>
      <c r="B85" s="5">
        <v>0.76300000000000001</v>
      </c>
      <c r="C85" s="5">
        <v>0.748</v>
      </c>
      <c r="D85" s="5">
        <v>0.84399999999999997</v>
      </c>
      <c r="E85" s="5">
        <v>0.91700000000000004</v>
      </c>
      <c r="F85" s="5">
        <f t="shared" si="31"/>
        <v>0.75550000000000006</v>
      </c>
      <c r="G85" s="6">
        <f t="shared" si="32"/>
        <v>2.0053475935828895E-2</v>
      </c>
      <c r="H85" s="5">
        <f t="shared" si="33"/>
        <v>0.88050000000000006</v>
      </c>
      <c r="I85" s="6">
        <f t="shared" si="34"/>
        <v>7.9607415485278152E-2</v>
      </c>
      <c r="J85" s="5">
        <f t="shared" si="35"/>
        <v>0.125</v>
      </c>
    </row>
    <row r="86" spans="1:26" x14ac:dyDescent="0.25">
      <c r="A86" s="5">
        <v>83</v>
      </c>
      <c r="B86" s="5">
        <v>0.76200000000000001</v>
      </c>
      <c r="C86" s="5">
        <v>0.747</v>
      </c>
      <c r="D86" s="5">
        <v>0.84399999999999997</v>
      </c>
      <c r="E86" s="5">
        <v>0.91600000000000004</v>
      </c>
      <c r="F86" s="5">
        <f t="shared" si="31"/>
        <v>0.75449999999999995</v>
      </c>
      <c r="G86" s="6">
        <f t="shared" si="32"/>
        <v>2.0080321285140579E-2</v>
      </c>
      <c r="H86" s="5">
        <f t="shared" si="33"/>
        <v>0.88</v>
      </c>
      <c r="I86" s="6">
        <f t="shared" si="34"/>
        <v>7.8602620087336317E-2</v>
      </c>
      <c r="J86" s="5">
        <f t="shared" si="35"/>
        <v>0.12550000000000006</v>
      </c>
    </row>
    <row r="87" spans="1:26" x14ac:dyDescent="0.25">
      <c r="A87" s="5">
        <v>84</v>
      </c>
      <c r="B87" s="5">
        <v>0.76100000000000001</v>
      </c>
      <c r="C87" s="5">
        <v>0.746</v>
      </c>
      <c r="D87" s="5">
        <v>0.84299999999999997</v>
      </c>
      <c r="E87" s="5">
        <v>0.91500000000000004</v>
      </c>
      <c r="F87" s="5">
        <f t="shared" si="31"/>
        <v>0.75350000000000006</v>
      </c>
      <c r="G87" s="6">
        <f t="shared" si="32"/>
        <v>2.010723860589814E-2</v>
      </c>
      <c r="H87" s="5">
        <f t="shared" si="33"/>
        <v>0.879</v>
      </c>
      <c r="I87" s="6">
        <f t="shared" si="34"/>
        <v>7.8688524590163997E-2</v>
      </c>
      <c r="J87" s="5">
        <f t="shared" si="35"/>
        <v>0.12549999999999994</v>
      </c>
    </row>
    <row r="88" spans="1:26" x14ac:dyDescent="0.25">
      <c r="A88" s="5">
        <v>85</v>
      </c>
      <c r="B88" s="5">
        <v>0.76</v>
      </c>
      <c r="C88" s="5">
        <v>0.745</v>
      </c>
      <c r="D88" s="5">
        <v>0.84199999999999997</v>
      </c>
      <c r="E88" s="5">
        <v>0.91500000000000004</v>
      </c>
      <c r="F88" s="5">
        <f t="shared" si="31"/>
        <v>0.75249999999999995</v>
      </c>
      <c r="G88" s="6">
        <f t="shared" si="32"/>
        <v>2.0134228187919483E-2</v>
      </c>
      <c r="H88" s="5">
        <f t="shared" si="33"/>
        <v>0.87850000000000006</v>
      </c>
      <c r="I88" s="6">
        <f t="shared" si="34"/>
        <v>7.9781420765027394E-2</v>
      </c>
      <c r="J88" s="5">
        <f t="shared" si="35"/>
        <v>0.12600000000000011</v>
      </c>
    </row>
    <row r="89" spans="1:26" x14ac:dyDescent="0.25">
      <c r="A89" s="5">
        <v>86</v>
      </c>
      <c r="B89" s="5">
        <v>0.75900000000000001</v>
      </c>
      <c r="C89" s="5">
        <v>0.74399999999999999</v>
      </c>
      <c r="D89" s="5">
        <v>0.84199999999999997</v>
      </c>
      <c r="E89" s="5">
        <v>0.91400000000000003</v>
      </c>
      <c r="F89" s="5">
        <f t="shared" si="31"/>
        <v>0.75150000000000006</v>
      </c>
      <c r="G89" s="6">
        <f t="shared" si="32"/>
        <v>2.0161290322580662E-2</v>
      </c>
      <c r="H89" s="5">
        <f t="shared" si="33"/>
        <v>0.878</v>
      </c>
      <c r="I89" s="6">
        <f t="shared" si="34"/>
        <v>7.8774617067833771E-2</v>
      </c>
      <c r="J89" s="5">
        <f t="shared" si="35"/>
        <v>0.12649999999999995</v>
      </c>
      <c r="N89">
        <f t="array" ref="N89:O93">LINEST(J3:J12,A3:A12,TRUE,TRUE)</f>
        <v>2.3939393939394014E-3</v>
      </c>
      <c r="O89">
        <v>2.4227272727272684E-2</v>
      </c>
    </row>
    <row r="90" spans="1:26" x14ac:dyDescent="0.25">
      <c r="A90" s="5">
        <v>87</v>
      </c>
      <c r="B90" s="5">
        <v>0.75800000000000001</v>
      </c>
      <c r="C90" s="5">
        <v>0.74299999999999999</v>
      </c>
      <c r="D90" s="5">
        <v>0.84099999999999997</v>
      </c>
      <c r="E90" s="5">
        <v>0.91300000000000003</v>
      </c>
      <c r="F90" s="5">
        <f t="shared" si="31"/>
        <v>0.75049999999999994</v>
      </c>
      <c r="G90" s="6">
        <f t="shared" si="32"/>
        <v>2.0188425302826399E-2</v>
      </c>
      <c r="H90" s="5">
        <f t="shared" si="33"/>
        <v>0.877</v>
      </c>
      <c r="I90" s="6">
        <f t="shared" si="34"/>
        <v>7.8860898138006633E-2</v>
      </c>
      <c r="J90" s="5">
        <f t="shared" si="35"/>
        <v>0.12650000000000006</v>
      </c>
      <c r="N90">
        <v>4.2586270674410147E-5</v>
      </c>
      <c r="O90">
        <v>2.2734847222643167E-4</v>
      </c>
    </row>
    <row r="91" spans="1:26" x14ac:dyDescent="0.25">
      <c r="A91" s="5">
        <v>88</v>
      </c>
      <c r="B91" s="5">
        <v>0.75600000000000001</v>
      </c>
      <c r="C91" s="5">
        <v>0.74199999999999999</v>
      </c>
      <c r="D91" s="5">
        <v>0.84</v>
      </c>
      <c r="E91" s="5">
        <v>0.91300000000000003</v>
      </c>
      <c r="F91" s="5">
        <f t="shared" si="31"/>
        <v>0.749</v>
      </c>
      <c r="G91" s="6">
        <f t="shared" si="32"/>
        <v>1.8867924528301903E-2</v>
      </c>
      <c r="H91" s="5">
        <f t="shared" si="33"/>
        <v>0.87650000000000006</v>
      </c>
      <c r="I91" s="6">
        <f t="shared" si="34"/>
        <v>7.9956188389923397E-2</v>
      </c>
      <c r="J91" s="5">
        <f t="shared" si="35"/>
        <v>0.12750000000000006</v>
      </c>
      <c r="N91">
        <v>0.9974747474747474</v>
      </c>
      <c r="O91">
        <v>3.8680901246120845E-4</v>
      </c>
    </row>
    <row r="92" spans="1:26" x14ac:dyDescent="0.25">
      <c r="A92" s="5">
        <v>89</v>
      </c>
      <c r="B92" s="5">
        <v>0.755</v>
      </c>
      <c r="C92" s="5">
        <v>0.74099999999999999</v>
      </c>
      <c r="D92" s="5">
        <v>0.84</v>
      </c>
      <c r="E92" s="5">
        <v>0.91200000000000003</v>
      </c>
      <c r="F92" s="5">
        <f t="shared" si="31"/>
        <v>0.748</v>
      </c>
      <c r="G92" s="6">
        <f t="shared" si="32"/>
        <v>1.8893387314439965E-2</v>
      </c>
      <c r="H92" s="5">
        <f t="shared" si="33"/>
        <v>0.876</v>
      </c>
      <c r="I92" s="6">
        <f t="shared" si="34"/>
        <v>7.8947368421052697E-2</v>
      </c>
      <c r="J92" s="5">
        <f t="shared" si="35"/>
        <v>0.128</v>
      </c>
      <c r="N92">
        <v>3159.99999999995</v>
      </c>
      <c r="O92">
        <v>8</v>
      </c>
    </row>
    <row r="93" spans="1:26" x14ac:dyDescent="0.25">
      <c r="A93" s="5">
        <v>90</v>
      </c>
      <c r="B93" s="5">
        <v>0.755</v>
      </c>
      <c r="C93" s="5">
        <v>0.74</v>
      </c>
      <c r="D93" s="5">
        <v>0.83799999999999997</v>
      </c>
      <c r="E93" s="5">
        <v>0.91100000000000003</v>
      </c>
      <c r="F93" s="5">
        <f t="shared" si="31"/>
        <v>0.74750000000000005</v>
      </c>
      <c r="G93" s="6">
        <f t="shared" si="32"/>
        <v>2.0270270270270289E-2</v>
      </c>
      <c r="H93" s="5">
        <f t="shared" si="33"/>
        <v>0.87450000000000006</v>
      </c>
      <c r="I93" s="6">
        <f t="shared" si="34"/>
        <v>8.0131723380900174E-2</v>
      </c>
      <c r="J93" s="5">
        <f t="shared" si="35"/>
        <v>0.127</v>
      </c>
      <c r="N93">
        <v>4.7280303030303292E-4</v>
      </c>
      <c r="O93">
        <v>1.1969696969697226E-6</v>
      </c>
    </row>
  </sheetData>
  <mergeCells count="2">
    <mergeCell ref="L1:R1"/>
    <mergeCell ref="T1:Z1"/>
  </mergeCells>
  <conditionalFormatting sqref="O3:P84">
    <cfRule type="top10" dxfId="13" priority="2" rank="1"/>
  </conditionalFormatting>
  <conditionalFormatting sqref="W10:X84 X3:X9">
    <cfRule type="top10" dxfId="12" priority="1" rank="1"/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Z93"/>
  <sheetViews>
    <sheetView topLeftCell="M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0.89700000000000002</v>
      </c>
      <c r="C3" s="5">
        <v>0.89800000000000002</v>
      </c>
      <c r="D3" s="5">
        <v>0.93899999999999995</v>
      </c>
      <c r="E3" s="5">
        <v>0.91700000000000004</v>
      </c>
      <c r="F3" s="5">
        <f>AVERAGE(B3:C3)</f>
        <v>0.89749999999999996</v>
      </c>
      <c r="G3" s="6">
        <f>ABS((C3-B3)/C3)</f>
        <v>1.1135857461024509E-3</v>
      </c>
      <c r="H3" s="5">
        <f>AVERAGE(D3:E3)</f>
        <v>0.92799999999999994</v>
      </c>
      <c r="I3" s="6">
        <f>ABS((E3-D3)/E3)</f>
        <v>2.3991275899672745E-2</v>
      </c>
      <c r="J3" s="5">
        <f>H3-F3</f>
        <v>3.0499999999999972E-2</v>
      </c>
      <c r="L3" s="7">
        <v>0</v>
      </c>
      <c r="M3" s="7">
        <v>9</v>
      </c>
      <c r="N3" s="8">
        <f t="shared" ref="N3:N34" si="0">LINEST(J3:J12,A3:A12,TRUE,FALSE)</f>
        <v>1.9878787878787971E-3</v>
      </c>
      <c r="O3" s="9">
        <f>((((N3/13650)/0.3)*0.0001)/0.0012)*1000000000</f>
        <v>40.453373786707324</v>
      </c>
      <c r="P3" s="9">
        <f>((((Q3/13650)/0.3)*0.0001)/0.0012)*1000000000</f>
        <v>0.55328493867017958</v>
      </c>
      <c r="Q3" s="7">
        <f t="shared" ref="Q3:Q34" si="1">(STEYX(J3:J12,A3:A12))/(STDEV(A3:A12)*SQRT(COUNT(A3:A12)-1))</f>
        <v>2.7188421886252622E-5</v>
      </c>
      <c r="R3" s="10">
        <f>RSQ(J3:J12,A3:A12)</f>
        <v>0.99850573112441399</v>
      </c>
      <c r="S3" s="7"/>
      <c r="T3" s="7">
        <v>0</v>
      </c>
      <c r="U3" s="7">
        <v>19</v>
      </c>
      <c r="V3" s="8">
        <f>LINEST(J3:J22,A3:A22,TRUE,FALSE)</f>
        <v>1.9432330827067713E-3</v>
      </c>
      <c r="W3" s="9">
        <f>((((V3/13650)/0.3)*0.0001)/0.0012)*1000000000</f>
        <v>39.544832777915573</v>
      </c>
      <c r="X3" s="9">
        <f>((((Y3/13650)/0.3)*0.0001)/0.0012)*1000000000</f>
        <v>0.39433091475968662</v>
      </c>
      <c r="Y3" s="7">
        <f t="shared" ref="Y3:Y34" si="2">(STEYX(J3:J22,A3:A22))/(STDEV(A3:A22)*SQRT(COUNT(A3:A22)-1))</f>
        <v>1.9377421151290997E-5</v>
      </c>
      <c r="Z3" s="10">
        <f>RSQ(J3:J22,A3:A22)</f>
        <v>0.99821335590991145</v>
      </c>
    </row>
    <row r="4" spans="1:26" x14ac:dyDescent="0.25">
      <c r="A4" s="5">
        <v>1</v>
      </c>
      <c r="B4" s="5">
        <v>0.89500000000000002</v>
      </c>
      <c r="C4" s="5">
        <v>0.89500000000000002</v>
      </c>
      <c r="D4" s="5">
        <v>0.93799999999999994</v>
      </c>
      <c r="E4" s="5">
        <v>0.91700000000000004</v>
      </c>
      <c r="F4" s="5">
        <f t="shared" ref="F4:F67" si="3">AVERAGE(B4:C4)</f>
        <v>0.89500000000000002</v>
      </c>
      <c r="G4" s="6">
        <f t="shared" ref="G4:G67" si="4">ABS((C4-B4)/C4)</f>
        <v>0</v>
      </c>
      <c r="H4" s="5">
        <f t="shared" ref="H4:H67" si="5">AVERAGE(D4:E4)</f>
        <v>0.92749999999999999</v>
      </c>
      <c r="I4" s="6">
        <f t="shared" ref="I4:I67" si="6">ABS((E4-D4)/E4)</f>
        <v>2.2900763358778525E-2</v>
      </c>
      <c r="J4" s="5">
        <f t="shared" ref="J4:J67" si="7">H4-F4</f>
        <v>3.2499999999999973E-2</v>
      </c>
      <c r="L4" s="7">
        <f>L3+1</f>
        <v>1</v>
      </c>
      <c r="M4" s="7">
        <f>M3+1</f>
        <v>10</v>
      </c>
      <c r="N4" s="8">
        <f t="shared" si="0"/>
        <v>1.9878787878787932E-3</v>
      </c>
      <c r="O4" s="9">
        <f t="shared" ref="O4:O67" si="8">((((N4/13650)/0.3)*0.0001)/0.0012)*1000000000</f>
        <v>40.453373786707239</v>
      </c>
      <c r="P4" s="9">
        <f t="shared" ref="P4:P67" si="9">((((Q4/13650)/0.3)*0.0001)/0.0012)*1000000000</f>
        <v>0.55328493867017958</v>
      </c>
      <c r="Q4" s="7">
        <f t="shared" si="1"/>
        <v>2.7188421886252622E-5</v>
      </c>
      <c r="R4" s="10">
        <f t="shared" ref="R4:R67" si="10">RSQ(J4:J13,A4:A13)</f>
        <v>0.99850573112441399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1.927067669172936E-3</v>
      </c>
      <c r="W4" s="9">
        <f t="shared" ref="W4:W67" si="12">((((V4/13650)/0.3)*0.0001)/0.0012)*1000000000</f>
        <v>39.215866283535547</v>
      </c>
      <c r="X4" s="9">
        <f t="shared" ref="X4:X67" si="13">((((Y4/13650)/0.3)*0.0001)/0.0012)*1000000000</f>
        <v>0.40379082449488313</v>
      </c>
      <c r="Y4" s="7">
        <f t="shared" si="2"/>
        <v>1.9842281115678554E-5</v>
      </c>
      <c r="Z4" s="10">
        <f t="shared" ref="Z4:Z67" si="14">RSQ(J4:J23,A4:A23)</f>
        <v>0.99809526848342456</v>
      </c>
    </row>
    <row r="5" spans="1:26" x14ac:dyDescent="0.25">
      <c r="A5" s="5">
        <v>2</v>
      </c>
      <c r="B5" s="5">
        <v>0.89200000000000002</v>
      </c>
      <c r="C5" s="5">
        <v>0.89300000000000002</v>
      </c>
      <c r="D5" s="5">
        <v>0.93799999999999994</v>
      </c>
      <c r="E5" s="5">
        <v>0.91600000000000004</v>
      </c>
      <c r="F5" s="5">
        <f t="shared" si="3"/>
        <v>0.89250000000000007</v>
      </c>
      <c r="G5" s="6">
        <f t="shared" si="4"/>
        <v>1.1198208286674141E-3</v>
      </c>
      <c r="H5" s="5">
        <f t="shared" si="5"/>
        <v>0.92700000000000005</v>
      </c>
      <c r="I5" s="6">
        <f t="shared" si="6"/>
        <v>2.4017467248908197E-2</v>
      </c>
      <c r="J5" s="5">
        <f t="shared" si="7"/>
        <v>3.4499999999999975E-2</v>
      </c>
      <c r="L5" s="7">
        <f>L4+1</f>
        <v>2</v>
      </c>
      <c r="M5" s="7">
        <f t="shared" ref="M5:M68" si="15">M4+1</f>
        <v>11</v>
      </c>
      <c r="N5" s="8">
        <f t="shared" si="0"/>
        <v>2.0424242424242436E-3</v>
      </c>
      <c r="O5" s="9">
        <f t="shared" si="8"/>
        <v>41.563374896708261</v>
      </c>
      <c r="P5" s="9">
        <f t="shared" si="9"/>
        <v>0.88615753772151684</v>
      </c>
      <c r="Q5" s="7">
        <f t="shared" si="1"/>
        <v>4.3545781403635323E-5</v>
      </c>
      <c r="R5" s="10">
        <f t="shared" si="10"/>
        <v>0.99637662086996226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1.8917293233082747E-3</v>
      </c>
      <c r="W5" s="9">
        <f t="shared" si="12"/>
        <v>38.496730226053621</v>
      </c>
      <c r="X5" s="9">
        <f t="shared" si="13"/>
        <v>0.50954081802023388</v>
      </c>
      <c r="Y5" s="7">
        <f t="shared" si="2"/>
        <v>2.503883579751429E-5</v>
      </c>
      <c r="Z5" s="10">
        <f t="shared" si="14"/>
        <v>0.99685648587182352</v>
      </c>
    </row>
    <row r="6" spans="1:26" x14ac:dyDescent="0.25">
      <c r="A6" s="5">
        <v>3</v>
      </c>
      <c r="B6" s="5">
        <v>0.89</v>
      </c>
      <c r="C6" s="5">
        <v>0.89100000000000001</v>
      </c>
      <c r="D6" s="5">
        <v>0.93799999999999994</v>
      </c>
      <c r="E6" s="5">
        <v>0.91600000000000004</v>
      </c>
      <c r="F6" s="5">
        <f t="shared" si="3"/>
        <v>0.89050000000000007</v>
      </c>
      <c r="G6" s="6">
        <f t="shared" si="4"/>
        <v>1.12233445566779E-3</v>
      </c>
      <c r="H6" s="5">
        <f t="shared" si="5"/>
        <v>0.92700000000000005</v>
      </c>
      <c r="I6" s="6">
        <f t="shared" si="6"/>
        <v>2.4017467248908197E-2</v>
      </c>
      <c r="J6" s="5">
        <f t="shared" si="7"/>
        <v>3.6499999999999977E-2</v>
      </c>
      <c r="L6" s="7">
        <f t="shared" ref="L6:L21" si="17">L5+1</f>
        <v>3</v>
      </c>
      <c r="M6" s="7">
        <f t="shared" si="15"/>
        <v>12</v>
      </c>
      <c r="N6" s="8">
        <f t="shared" si="0"/>
        <v>2.0575757575757641E-3</v>
      </c>
      <c r="O6" s="9">
        <f t="shared" si="8"/>
        <v>41.871708538375351</v>
      </c>
      <c r="P6" s="9">
        <f t="shared" si="9"/>
        <v>0.88615753772155492</v>
      </c>
      <c r="Q6" s="7">
        <f t="shared" si="1"/>
        <v>4.3545781403637207E-5</v>
      </c>
      <c r="R6" s="10">
        <f t="shared" si="10"/>
        <v>0.99642959802720155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1.8680451127819585E-3</v>
      </c>
      <c r="W6" s="9">
        <f t="shared" si="12"/>
        <v>38.014756059868922</v>
      </c>
      <c r="X6" s="9">
        <f t="shared" si="13"/>
        <v>0.51474064033727007</v>
      </c>
      <c r="Y6" s="7">
        <f t="shared" si="2"/>
        <v>2.5294355066173446E-5</v>
      </c>
      <c r="Z6" s="10">
        <f t="shared" si="14"/>
        <v>0.99671061966546926</v>
      </c>
    </row>
    <row r="7" spans="1:26" x14ac:dyDescent="0.25">
      <c r="A7" s="5">
        <v>4</v>
      </c>
      <c r="B7" s="5">
        <v>0.88700000000000001</v>
      </c>
      <c r="C7" s="5">
        <v>0.88800000000000001</v>
      </c>
      <c r="D7" s="5">
        <v>0.93700000000000006</v>
      </c>
      <c r="E7" s="5">
        <v>0.91500000000000004</v>
      </c>
      <c r="F7" s="5">
        <f t="shared" si="3"/>
        <v>0.88749999999999996</v>
      </c>
      <c r="G7" s="6">
        <f t="shared" si="4"/>
        <v>1.1261261261261272E-3</v>
      </c>
      <c r="H7" s="5">
        <f t="shared" si="5"/>
        <v>0.92600000000000005</v>
      </c>
      <c r="I7" s="6">
        <f t="shared" si="6"/>
        <v>2.4043715846994555E-2</v>
      </c>
      <c r="J7" s="5">
        <f t="shared" si="7"/>
        <v>3.850000000000009E-2</v>
      </c>
      <c r="L7" s="7">
        <f t="shared" si="17"/>
        <v>4</v>
      </c>
      <c r="M7" s="7">
        <f t="shared" si="15"/>
        <v>13</v>
      </c>
      <c r="N7" s="8">
        <f t="shared" si="0"/>
        <v>2.0393939393939459E-3</v>
      </c>
      <c r="O7" s="9">
        <f t="shared" si="8"/>
        <v>41.501708168374975</v>
      </c>
      <c r="P7" s="9">
        <f t="shared" si="9"/>
        <v>0.9362382340307287</v>
      </c>
      <c r="Q7" s="7">
        <f t="shared" si="1"/>
        <v>4.600674682027E-5</v>
      </c>
      <c r="R7" s="10">
        <f t="shared" si="10"/>
        <v>0.99594522981795286</v>
      </c>
      <c r="S7" s="7"/>
      <c r="T7" s="7">
        <f t="shared" si="18"/>
        <v>4</v>
      </c>
      <c r="U7" s="7">
        <f t="shared" si="16"/>
        <v>23</v>
      </c>
      <c r="V7" s="8">
        <f t="shared" si="11"/>
        <v>1.8266917293233089E-3</v>
      </c>
      <c r="W7" s="9">
        <f t="shared" si="12"/>
        <v>37.173213864943207</v>
      </c>
      <c r="X7" s="9">
        <f t="shared" si="13"/>
        <v>0.59589564119435123</v>
      </c>
      <c r="Y7" s="7">
        <f t="shared" si="2"/>
        <v>2.9282311808290415E-5</v>
      </c>
      <c r="Z7" s="10">
        <f t="shared" si="14"/>
        <v>0.99539585988280233</v>
      </c>
    </row>
    <row r="8" spans="1:26" x14ac:dyDescent="0.25">
      <c r="A8" s="5">
        <v>5</v>
      </c>
      <c r="B8" s="5">
        <v>0.88500000000000001</v>
      </c>
      <c r="C8" s="5">
        <v>0.88500000000000001</v>
      </c>
      <c r="D8" s="5">
        <v>0.93700000000000006</v>
      </c>
      <c r="E8" s="5">
        <v>0.91500000000000004</v>
      </c>
      <c r="F8" s="5">
        <f t="shared" si="3"/>
        <v>0.88500000000000001</v>
      </c>
      <c r="G8" s="6">
        <f t="shared" si="4"/>
        <v>0</v>
      </c>
      <c r="H8" s="5">
        <f t="shared" si="5"/>
        <v>0.92600000000000005</v>
      </c>
      <c r="I8" s="6">
        <f t="shared" si="6"/>
        <v>2.4043715846994555E-2</v>
      </c>
      <c r="J8" s="5">
        <f t="shared" si="7"/>
        <v>4.1000000000000036E-2</v>
      </c>
      <c r="L8" s="7">
        <f t="shared" si="17"/>
        <v>5</v>
      </c>
      <c r="M8" s="7">
        <f t="shared" si="15"/>
        <v>14</v>
      </c>
      <c r="N8" s="8">
        <f t="shared" si="0"/>
        <v>2.0212121212121277E-3</v>
      </c>
      <c r="O8" s="9">
        <f t="shared" si="8"/>
        <v>41.131707798374599</v>
      </c>
      <c r="P8" s="9">
        <f t="shared" si="9"/>
        <v>0.9662214092076219</v>
      </c>
      <c r="Q8" s="7">
        <f t="shared" si="1"/>
        <v>4.7480120048462524E-5</v>
      </c>
      <c r="R8" s="10">
        <f t="shared" si="10"/>
        <v>0.995604818586873</v>
      </c>
      <c r="S8" s="7"/>
      <c r="T8" s="7">
        <f t="shared" si="18"/>
        <v>5</v>
      </c>
      <c r="U8" s="7">
        <f t="shared" si="16"/>
        <v>24</v>
      </c>
      <c r="V8" s="8">
        <f t="shared" si="11"/>
        <v>1.7842105263157922E-3</v>
      </c>
      <c r="W8" s="9">
        <f t="shared" si="12"/>
        <v>36.308720519246897</v>
      </c>
      <c r="X8" s="9">
        <f t="shared" si="13"/>
        <v>0.64390602307052835</v>
      </c>
      <c r="Y8" s="7">
        <f t="shared" si="2"/>
        <v>3.1641541973685756E-5</v>
      </c>
      <c r="Z8" s="10">
        <f t="shared" si="14"/>
        <v>0.99437083514111813</v>
      </c>
    </row>
    <row r="9" spans="1:26" x14ac:dyDescent="0.25">
      <c r="A9" s="5">
        <v>6</v>
      </c>
      <c r="B9" s="5">
        <v>0.88200000000000001</v>
      </c>
      <c r="C9" s="5">
        <v>0.88300000000000001</v>
      </c>
      <c r="D9" s="5">
        <v>0.93600000000000005</v>
      </c>
      <c r="E9" s="5">
        <v>0.91400000000000003</v>
      </c>
      <c r="F9" s="5">
        <f t="shared" si="3"/>
        <v>0.88250000000000006</v>
      </c>
      <c r="G9" s="6">
        <f t="shared" si="4"/>
        <v>1.1325028312570791E-3</v>
      </c>
      <c r="H9" s="5">
        <f t="shared" si="5"/>
        <v>0.92500000000000004</v>
      </c>
      <c r="I9" s="6">
        <f t="shared" si="6"/>
        <v>2.4070021881838096E-2</v>
      </c>
      <c r="J9" s="5">
        <f t="shared" si="7"/>
        <v>4.2499999999999982E-2</v>
      </c>
      <c r="L9" s="7">
        <f t="shared" si="17"/>
        <v>6</v>
      </c>
      <c r="M9" s="7">
        <f t="shared" si="15"/>
        <v>15</v>
      </c>
      <c r="N9" s="8">
        <f t="shared" si="0"/>
        <v>2.0090909090909161E-3</v>
      </c>
      <c r="O9" s="9">
        <f t="shared" si="8"/>
        <v>40.885040885041043</v>
      </c>
      <c r="P9" s="9">
        <f t="shared" si="9"/>
        <v>1.0383109631407323</v>
      </c>
      <c r="Q9" s="7">
        <f t="shared" si="1"/>
        <v>5.1022600728735596E-5</v>
      </c>
      <c r="R9" s="10">
        <f t="shared" si="10"/>
        <v>0.99486688529932976</v>
      </c>
      <c r="S9" s="7"/>
      <c r="T9" s="7">
        <f t="shared" si="18"/>
        <v>6</v>
      </c>
      <c r="U9" s="7">
        <f t="shared" si="16"/>
        <v>25</v>
      </c>
      <c r="V9" s="8">
        <f t="shared" si="11"/>
        <v>1.7492481203007532E-3</v>
      </c>
      <c r="W9" s="9">
        <f t="shared" si="12"/>
        <v>35.597234845355182</v>
      </c>
      <c r="X9" s="9">
        <f t="shared" si="13"/>
        <v>0.69407997080930806</v>
      </c>
      <c r="Y9" s="7">
        <f t="shared" si="2"/>
        <v>3.4107089765569392E-5</v>
      </c>
      <c r="Z9" s="10">
        <f t="shared" si="14"/>
        <v>0.99320331469495171</v>
      </c>
    </row>
    <row r="10" spans="1:26" x14ac:dyDescent="0.25">
      <c r="A10" s="5">
        <v>7</v>
      </c>
      <c r="B10" s="5">
        <v>0.88</v>
      </c>
      <c r="C10" s="5">
        <v>0.88</v>
      </c>
      <c r="D10" s="5">
        <v>0.93500000000000005</v>
      </c>
      <c r="E10" s="5">
        <v>0.91300000000000003</v>
      </c>
      <c r="F10" s="5">
        <f t="shared" si="3"/>
        <v>0.88</v>
      </c>
      <c r="G10" s="6">
        <f t="shared" si="4"/>
        <v>0</v>
      </c>
      <c r="H10" s="5">
        <f t="shared" si="5"/>
        <v>0.92400000000000004</v>
      </c>
      <c r="I10" s="6">
        <f t="shared" si="6"/>
        <v>2.4096385542168697E-2</v>
      </c>
      <c r="J10" s="5">
        <f t="shared" si="7"/>
        <v>4.4000000000000039E-2</v>
      </c>
      <c r="L10" s="7">
        <f t="shared" si="17"/>
        <v>7</v>
      </c>
      <c r="M10" s="7">
        <f t="shared" si="15"/>
        <v>16</v>
      </c>
      <c r="N10" s="8">
        <f t="shared" si="0"/>
        <v>1.9484848484848493E-3</v>
      </c>
      <c r="O10" s="9">
        <f t="shared" si="8"/>
        <v>39.651706318373009</v>
      </c>
      <c r="P10" s="9">
        <f t="shared" si="9"/>
        <v>1.2539743841136088</v>
      </c>
      <c r="Q10" s="7">
        <f t="shared" si="1"/>
        <v>6.1620301235342724E-5</v>
      </c>
      <c r="R10" s="10">
        <f t="shared" si="10"/>
        <v>0.99206252084548063</v>
      </c>
      <c r="S10" s="7"/>
      <c r="T10" s="7">
        <f t="shared" si="18"/>
        <v>7</v>
      </c>
      <c r="U10" s="7">
        <f t="shared" si="16"/>
        <v>26</v>
      </c>
      <c r="V10" s="8">
        <f t="shared" si="11"/>
        <v>1.6932330827067687E-3</v>
      </c>
      <c r="W10" s="9">
        <f t="shared" si="12"/>
        <v>34.457327690410438</v>
      </c>
      <c r="X10" s="9">
        <f t="shared" si="13"/>
        <v>0.7751969264497881</v>
      </c>
      <c r="Y10" s="7">
        <f t="shared" si="2"/>
        <v>3.8093176965742579E-5</v>
      </c>
      <c r="Z10" s="10">
        <f t="shared" si="14"/>
        <v>0.99097193332873523</v>
      </c>
    </row>
    <row r="11" spans="1:26" x14ac:dyDescent="0.25">
      <c r="A11" s="5">
        <v>8</v>
      </c>
      <c r="B11" s="5">
        <v>0.877</v>
      </c>
      <c r="C11" s="5">
        <v>0.877</v>
      </c>
      <c r="D11" s="5">
        <v>0.93500000000000005</v>
      </c>
      <c r="E11" s="5">
        <v>0.91200000000000003</v>
      </c>
      <c r="F11" s="5">
        <f t="shared" si="3"/>
        <v>0.877</v>
      </c>
      <c r="G11" s="6">
        <f t="shared" si="4"/>
        <v>0</v>
      </c>
      <c r="H11" s="5">
        <f t="shared" si="5"/>
        <v>0.92349999999999999</v>
      </c>
      <c r="I11" s="6">
        <f t="shared" si="6"/>
        <v>2.5219298245614058E-2</v>
      </c>
      <c r="J11" s="5">
        <f t="shared" si="7"/>
        <v>4.6499999999999986E-2</v>
      </c>
      <c r="L11" s="7">
        <f t="shared" si="17"/>
        <v>8</v>
      </c>
      <c r="M11" s="7">
        <f t="shared" si="15"/>
        <v>17</v>
      </c>
      <c r="N11" s="8">
        <f t="shared" si="0"/>
        <v>1.8666666666666712E-3</v>
      </c>
      <c r="O11" s="9">
        <f t="shared" si="8"/>
        <v>37.986704653371426</v>
      </c>
      <c r="P11" s="9">
        <f t="shared" si="9"/>
        <v>1.1014029858716627</v>
      </c>
      <c r="Q11" s="7">
        <f t="shared" si="1"/>
        <v>5.4122942725733497E-5</v>
      </c>
      <c r="R11" s="10">
        <f t="shared" si="10"/>
        <v>0.99331951163326415</v>
      </c>
      <c r="S11" s="7"/>
      <c r="T11" s="7">
        <f t="shared" si="18"/>
        <v>8</v>
      </c>
      <c r="U11" s="7">
        <f t="shared" si="16"/>
        <v>27</v>
      </c>
      <c r="V11" s="8">
        <f t="shared" si="11"/>
        <v>1.6390977443609036E-3</v>
      </c>
      <c r="W11" s="9">
        <f t="shared" si="12"/>
        <v>33.355672453416851</v>
      </c>
      <c r="X11" s="9">
        <f t="shared" si="13"/>
        <v>0.71878329370213301</v>
      </c>
      <c r="Y11" s="7">
        <f t="shared" si="2"/>
        <v>3.5321011052522805E-5</v>
      </c>
      <c r="Z11" s="10">
        <f t="shared" si="14"/>
        <v>0.99171077203151969</v>
      </c>
    </row>
    <row r="12" spans="1:26" x14ac:dyDescent="0.25">
      <c r="A12" s="5">
        <v>9</v>
      </c>
      <c r="B12" s="5">
        <v>0.874</v>
      </c>
      <c r="C12" s="5">
        <v>0.874</v>
      </c>
      <c r="D12" s="5">
        <v>0.93400000000000005</v>
      </c>
      <c r="E12" s="5">
        <v>0.91100000000000003</v>
      </c>
      <c r="F12" s="5">
        <f t="shared" si="3"/>
        <v>0.874</v>
      </c>
      <c r="G12" s="6">
        <f t="shared" si="4"/>
        <v>0</v>
      </c>
      <c r="H12" s="5">
        <f t="shared" si="5"/>
        <v>0.9225000000000001</v>
      </c>
      <c r="I12" s="6">
        <f t="shared" si="6"/>
        <v>2.5246981339187728E-2</v>
      </c>
      <c r="J12" s="5">
        <f t="shared" si="7"/>
        <v>4.8500000000000099E-2</v>
      </c>
      <c r="L12" s="7">
        <f t="shared" si="17"/>
        <v>9</v>
      </c>
      <c r="M12" s="7">
        <f t="shared" si="15"/>
        <v>18</v>
      </c>
      <c r="N12" s="8">
        <f t="shared" si="0"/>
        <v>1.8242424242424224E-3</v>
      </c>
      <c r="O12" s="9">
        <f t="shared" si="8"/>
        <v>37.123370456703768</v>
      </c>
      <c r="P12" s="9">
        <f t="shared" si="9"/>
        <v>0.98666765333432549</v>
      </c>
      <c r="Q12" s="7">
        <f t="shared" si="1"/>
        <v>4.8484848484848745E-5</v>
      </c>
      <c r="R12" s="10">
        <f t="shared" si="10"/>
        <v>0.99438060430454511</v>
      </c>
      <c r="S12" s="7"/>
      <c r="T12" s="7">
        <f t="shared" si="18"/>
        <v>9</v>
      </c>
      <c r="U12" s="7">
        <f t="shared" si="16"/>
        <v>28</v>
      </c>
      <c r="V12" s="8">
        <f t="shared" si="11"/>
        <v>1.5875939849624065E-3</v>
      </c>
      <c r="W12" s="9">
        <f t="shared" si="12"/>
        <v>32.307569901554885</v>
      </c>
      <c r="X12" s="9">
        <f t="shared" si="13"/>
        <v>0.69930718304100081</v>
      </c>
      <c r="Y12" s="7">
        <f t="shared" si="2"/>
        <v>3.4363954974634774E-5</v>
      </c>
      <c r="Z12" s="10">
        <f t="shared" si="14"/>
        <v>0.99163718094295072</v>
      </c>
    </row>
    <row r="13" spans="1:26" x14ac:dyDescent="0.25">
      <c r="A13" s="5">
        <v>10</v>
      </c>
      <c r="B13" s="5">
        <v>0.871</v>
      </c>
      <c r="C13" s="5">
        <v>0.871</v>
      </c>
      <c r="D13" s="5">
        <v>0.93300000000000005</v>
      </c>
      <c r="E13" s="5">
        <v>0.91</v>
      </c>
      <c r="F13" s="5">
        <f t="shared" si="3"/>
        <v>0.871</v>
      </c>
      <c r="G13" s="6">
        <f t="shared" si="4"/>
        <v>0</v>
      </c>
      <c r="H13" s="5">
        <f t="shared" si="5"/>
        <v>0.92149999999999999</v>
      </c>
      <c r="I13" s="6">
        <f t="shared" si="6"/>
        <v>2.5274725274725296E-2</v>
      </c>
      <c r="J13" s="5">
        <f t="shared" si="7"/>
        <v>5.0499999999999989E-2</v>
      </c>
      <c r="L13" s="7">
        <f t="shared" si="17"/>
        <v>10</v>
      </c>
      <c r="M13" s="7">
        <f t="shared" si="15"/>
        <v>19</v>
      </c>
      <c r="N13" s="8">
        <f t="shared" si="0"/>
        <v>1.7666666666666686E-3</v>
      </c>
      <c r="O13" s="9">
        <f t="shared" si="8"/>
        <v>35.951702618369332</v>
      </c>
      <c r="P13" s="9">
        <f t="shared" si="9"/>
        <v>0.80521730474469178</v>
      </c>
      <c r="Q13" s="7">
        <f t="shared" si="1"/>
        <v>3.9568378355154151E-5</v>
      </c>
      <c r="R13" s="10">
        <f t="shared" si="10"/>
        <v>0.99600296554169443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1.5259398496240608E-3</v>
      </c>
      <c r="W13" s="9">
        <f t="shared" si="12"/>
        <v>31.052906992756636</v>
      </c>
      <c r="X13" s="9">
        <f t="shared" si="13"/>
        <v>0.71290100386395205</v>
      </c>
      <c r="Y13" s="7">
        <f t="shared" si="2"/>
        <v>3.5031955329874599E-5</v>
      </c>
      <c r="Z13" s="10">
        <f t="shared" si="14"/>
        <v>0.99060221023807227</v>
      </c>
    </row>
    <row r="14" spans="1:26" x14ac:dyDescent="0.25">
      <c r="A14" s="5">
        <v>11</v>
      </c>
      <c r="B14" s="5">
        <v>0.86799999999999999</v>
      </c>
      <c r="C14" s="5">
        <v>0.86799999999999999</v>
      </c>
      <c r="D14" s="5">
        <v>0.93300000000000005</v>
      </c>
      <c r="E14" s="5">
        <v>0.91</v>
      </c>
      <c r="F14" s="5">
        <f t="shared" si="3"/>
        <v>0.86799999999999999</v>
      </c>
      <c r="G14" s="6">
        <f t="shared" si="4"/>
        <v>0</v>
      </c>
      <c r="H14" s="5">
        <f t="shared" si="5"/>
        <v>0.92149999999999999</v>
      </c>
      <c r="I14" s="6">
        <f t="shared" si="6"/>
        <v>2.5274725274725296E-2</v>
      </c>
      <c r="J14" s="5">
        <f t="shared" si="7"/>
        <v>5.3499999999999992E-2</v>
      </c>
      <c r="L14">
        <f t="shared" si="17"/>
        <v>11</v>
      </c>
      <c r="M14">
        <f t="shared" si="15"/>
        <v>20</v>
      </c>
      <c r="N14" s="11">
        <f t="shared" si="0"/>
        <v>1.7272727272727257E-3</v>
      </c>
      <c r="O14" s="12">
        <f t="shared" si="8"/>
        <v>35.150035150035123</v>
      </c>
      <c r="P14" s="12">
        <f t="shared" si="9"/>
        <v>0.47766842370065826</v>
      </c>
      <c r="Q14">
        <f t="shared" si="1"/>
        <v>2.3472626340650343E-5</v>
      </c>
      <c r="R14" s="13">
        <f t="shared" si="10"/>
        <v>0.99852480177023828</v>
      </c>
      <c r="T14">
        <f t="shared" si="18"/>
        <v>11</v>
      </c>
      <c r="U14">
        <f t="shared" si="16"/>
        <v>30</v>
      </c>
      <c r="V14" s="11">
        <f t="shared" si="11"/>
        <v>1.4635338345864669E-3</v>
      </c>
      <c r="W14" s="12">
        <f t="shared" si="12"/>
        <v>29.782943316777921</v>
      </c>
      <c r="X14" s="12">
        <f t="shared" si="13"/>
        <v>0.70222113026022337</v>
      </c>
      <c r="Y14">
        <f t="shared" si="2"/>
        <v>3.4507146340987376E-5</v>
      </c>
      <c r="Z14" s="13">
        <f t="shared" si="14"/>
        <v>0.99009257336283663</v>
      </c>
    </row>
    <row r="15" spans="1:26" x14ac:dyDescent="0.25">
      <c r="A15" s="5">
        <v>12</v>
      </c>
      <c r="B15" s="5">
        <v>0.86499999999999999</v>
      </c>
      <c r="C15" s="5">
        <v>0.86599999999999999</v>
      </c>
      <c r="D15" s="5">
        <v>0.93200000000000005</v>
      </c>
      <c r="E15" s="5">
        <v>0.90900000000000003</v>
      </c>
      <c r="F15" s="5">
        <f t="shared" si="3"/>
        <v>0.86549999999999994</v>
      </c>
      <c r="G15" s="6">
        <f t="shared" si="4"/>
        <v>1.1547344110854514E-3</v>
      </c>
      <c r="H15" s="5">
        <f t="shared" si="5"/>
        <v>0.9205000000000001</v>
      </c>
      <c r="I15" s="6">
        <f t="shared" si="6"/>
        <v>2.5302530253025323E-2</v>
      </c>
      <c r="J15" s="5">
        <f t="shared" si="7"/>
        <v>5.500000000000016E-2</v>
      </c>
      <c r="L15">
        <f t="shared" si="17"/>
        <v>12</v>
      </c>
      <c r="M15">
        <f t="shared" si="15"/>
        <v>21</v>
      </c>
      <c r="N15" s="11">
        <f t="shared" si="0"/>
        <v>1.6909090909090888E-3</v>
      </c>
      <c r="O15" s="12">
        <f t="shared" si="8"/>
        <v>34.410034410034378</v>
      </c>
      <c r="P15" s="12">
        <f t="shared" si="9"/>
        <v>0.79929215209575055</v>
      </c>
      <c r="Q15">
        <f t="shared" si="1"/>
        <v>3.927721635398518E-5</v>
      </c>
      <c r="R15" s="13">
        <f t="shared" si="10"/>
        <v>0.99570206070839318</v>
      </c>
      <c r="T15">
        <f t="shared" si="18"/>
        <v>12</v>
      </c>
      <c r="U15">
        <f t="shared" si="16"/>
        <v>31</v>
      </c>
      <c r="V15" s="11">
        <f t="shared" si="11"/>
        <v>1.4248120300751875E-3</v>
      </c>
      <c r="W15" s="12">
        <f t="shared" si="12"/>
        <v>28.994953806983872</v>
      </c>
      <c r="X15" s="12">
        <f t="shared" si="13"/>
        <v>0.72613743455969759</v>
      </c>
      <c r="Y15">
        <f t="shared" si="2"/>
        <v>3.5682393534263534E-5</v>
      </c>
      <c r="Z15" s="13">
        <f t="shared" si="14"/>
        <v>0.98883676872092396</v>
      </c>
    </row>
    <row r="16" spans="1:26" x14ac:dyDescent="0.25">
      <c r="A16" s="5">
        <v>13</v>
      </c>
      <c r="B16" s="5">
        <v>0.86299999999999999</v>
      </c>
      <c r="C16" s="5">
        <v>0.86399999999999999</v>
      </c>
      <c r="D16" s="5">
        <v>0.93200000000000005</v>
      </c>
      <c r="E16" s="5">
        <v>0.90800000000000003</v>
      </c>
      <c r="F16" s="5">
        <f t="shared" si="3"/>
        <v>0.86349999999999993</v>
      </c>
      <c r="G16" s="6">
        <f t="shared" si="4"/>
        <v>1.1574074074074084E-3</v>
      </c>
      <c r="H16" s="5">
        <f t="shared" si="5"/>
        <v>0.92</v>
      </c>
      <c r="I16" s="6">
        <f t="shared" si="6"/>
        <v>2.643171806167403E-2</v>
      </c>
      <c r="J16" s="5">
        <f t="shared" si="7"/>
        <v>5.6500000000000106E-2</v>
      </c>
      <c r="L16">
        <f t="shared" si="17"/>
        <v>13</v>
      </c>
      <c r="M16">
        <f t="shared" si="15"/>
        <v>22</v>
      </c>
      <c r="N16" s="11">
        <f t="shared" si="0"/>
        <v>1.6969696969697009E-3</v>
      </c>
      <c r="O16" s="12">
        <f t="shared" si="8"/>
        <v>34.53336786670129</v>
      </c>
      <c r="P16" s="12">
        <f t="shared" si="9"/>
        <v>0.80166746833408564</v>
      </c>
      <c r="Q16">
        <f t="shared" si="1"/>
        <v>3.9393939393936954E-5</v>
      </c>
      <c r="R16" s="13">
        <f t="shared" si="10"/>
        <v>0.99570728237953776</v>
      </c>
      <c r="T16">
        <f t="shared" si="18"/>
        <v>13</v>
      </c>
      <c r="U16">
        <f t="shared" si="16"/>
        <v>32</v>
      </c>
      <c r="V16" s="11">
        <f t="shared" si="11"/>
        <v>1.3740601503759399E-3</v>
      </c>
      <c r="W16" s="12">
        <f t="shared" si="12"/>
        <v>27.962152022302401</v>
      </c>
      <c r="X16" s="12">
        <f t="shared" si="13"/>
        <v>0.76442182969859329</v>
      </c>
      <c r="Y16">
        <f t="shared" si="2"/>
        <v>3.7563688711388869E-5</v>
      </c>
      <c r="Z16" s="13">
        <f t="shared" si="14"/>
        <v>0.98672623402407933</v>
      </c>
    </row>
    <row r="17" spans="1:26" x14ac:dyDescent="0.25">
      <c r="A17" s="5">
        <v>14</v>
      </c>
      <c r="B17" s="5">
        <v>0.86</v>
      </c>
      <c r="C17" s="5">
        <v>0.86099999999999999</v>
      </c>
      <c r="D17" s="5">
        <v>0.93</v>
      </c>
      <c r="E17" s="5">
        <v>0.90800000000000003</v>
      </c>
      <c r="F17" s="5">
        <f t="shared" si="3"/>
        <v>0.86050000000000004</v>
      </c>
      <c r="G17" s="6">
        <f t="shared" si="4"/>
        <v>1.1614401858304308E-3</v>
      </c>
      <c r="H17" s="5">
        <f t="shared" si="5"/>
        <v>0.91900000000000004</v>
      </c>
      <c r="I17" s="6">
        <f t="shared" si="6"/>
        <v>2.4229074889867863E-2</v>
      </c>
      <c r="J17" s="5">
        <f t="shared" si="7"/>
        <v>5.8499999999999996E-2</v>
      </c>
      <c r="L17">
        <f t="shared" si="17"/>
        <v>14</v>
      </c>
      <c r="M17">
        <f t="shared" si="15"/>
        <v>23</v>
      </c>
      <c r="N17" s="11">
        <f t="shared" si="0"/>
        <v>1.6242424242424284E-3</v>
      </c>
      <c r="O17" s="12">
        <f t="shared" si="8"/>
        <v>33.053366386699814</v>
      </c>
      <c r="P17" s="12">
        <f t="shared" si="9"/>
        <v>1.048334381667738</v>
      </c>
      <c r="Q17">
        <f t="shared" si="1"/>
        <v>5.1515151515152628E-5</v>
      </c>
      <c r="R17" s="13">
        <f t="shared" si="10"/>
        <v>0.99201679511615692</v>
      </c>
      <c r="T17">
        <f t="shared" si="18"/>
        <v>14</v>
      </c>
      <c r="U17">
        <f t="shared" si="16"/>
        <v>33</v>
      </c>
      <c r="V17" s="11">
        <f t="shared" si="11"/>
        <v>1.3127819548872199E-3</v>
      </c>
      <c r="W17" s="12">
        <f t="shared" si="12"/>
        <v>26.715139497094427</v>
      </c>
      <c r="X17" s="12">
        <f t="shared" si="13"/>
        <v>0.79767249526365447</v>
      </c>
      <c r="Y17">
        <f t="shared" si="2"/>
        <v>3.9197626417255975E-5</v>
      </c>
      <c r="Z17" s="13">
        <f t="shared" si="14"/>
        <v>0.98420597416509159</v>
      </c>
    </row>
    <row r="18" spans="1:26" x14ac:dyDescent="0.25">
      <c r="A18" s="5">
        <v>15</v>
      </c>
      <c r="B18" s="5">
        <v>0.85799999999999998</v>
      </c>
      <c r="C18" s="5">
        <v>0.85899999999999999</v>
      </c>
      <c r="D18" s="5">
        <v>0.93</v>
      </c>
      <c r="E18" s="5">
        <v>0.90700000000000003</v>
      </c>
      <c r="F18" s="5">
        <f t="shared" si="3"/>
        <v>0.85850000000000004</v>
      </c>
      <c r="G18" s="6">
        <f t="shared" si="4"/>
        <v>1.1641443538998846E-3</v>
      </c>
      <c r="H18" s="5">
        <f t="shared" si="5"/>
        <v>0.91850000000000009</v>
      </c>
      <c r="I18" s="6">
        <f t="shared" si="6"/>
        <v>2.5358324145534752E-2</v>
      </c>
      <c r="J18" s="5">
        <f t="shared" si="7"/>
        <v>6.0000000000000053E-2</v>
      </c>
      <c r="L18">
        <f t="shared" si="17"/>
        <v>15</v>
      </c>
      <c r="M18">
        <f t="shared" si="15"/>
        <v>24</v>
      </c>
      <c r="N18" s="11">
        <f t="shared" si="0"/>
        <v>1.5727272727272749E-3</v>
      </c>
      <c r="O18" s="12">
        <f t="shared" si="8"/>
        <v>32.005032005032049</v>
      </c>
      <c r="P18" s="12">
        <f t="shared" si="9"/>
        <v>1.165158522199492</v>
      </c>
      <c r="Q18">
        <f t="shared" si="1"/>
        <v>5.7255889780883033E-5</v>
      </c>
      <c r="R18" s="13">
        <f t="shared" si="10"/>
        <v>0.98950837016057003</v>
      </c>
      <c r="T18">
        <f t="shared" si="18"/>
        <v>15</v>
      </c>
      <c r="U18">
        <f t="shared" si="16"/>
        <v>34</v>
      </c>
      <c r="V18" s="11">
        <f t="shared" si="11"/>
        <v>1.2646616541353382E-3</v>
      </c>
      <c r="W18" s="12">
        <f t="shared" si="12"/>
        <v>25.735890397544534</v>
      </c>
      <c r="X18" s="12">
        <f t="shared" si="13"/>
        <v>0.78186271528978657</v>
      </c>
      <c r="Y18">
        <f t="shared" si="2"/>
        <v>3.8420733829340109E-5</v>
      </c>
      <c r="Z18" s="13">
        <f t="shared" si="14"/>
        <v>0.9836582206962492</v>
      </c>
    </row>
    <row r="19" spans="1:26" x14ac:dyDescent="0.25">
      <c r="A19" s="5">
        <v>16</v>
      </c>
      <c r="B19" s="5">
        <v>0.85499999999999998</v>
      </c>
      <c r="C19" s="5">
        <v>0.85699999999999998</v>
      </c>
      <c r="D19" s="5">
        <v>0.92900000000000005</v>
      </c>
      <c r="E19" s="5">
        <v>0.90600000000000003</v>
      </c>
      <c r="F19" s="5">
        <f t="shared" si="3"/>
        <v>0.85599999999999998</v>
      </c>
      <c r="G19" s="6">
        <f t="shared" si="4"/>
        <v>2.3337222870478433E-3</v>
      </c>
      <c r="H19" s="5">
        <f t="shared" si="5"/>
        <v>0.91749999999999998</v>
      </c>
      <c r="I19" s="6">
        <f t="shared" si="6"/>
        <v>2.5386313465783687E-2</v>
      </c>
      <c r="J19" s="5">
        <f t="shared" si="7"/>
        <v>6.1499999999999999E-2</v>
      </c>
      <c r="L19">
        <f t="shared" si="17"/>
        <v>16</v>
      </c>
      <c r="M19">
        <f t="shared" si="15"/>
        <v>25</v>
      </c>
      <c r="N19" s="11">
        <f t="shared" si="0"/>
        <v>1.5151515151515149E-3</v>
      </c>
      <c r="O19" s="12">
        <f t="shared" si="8"/>
        <v>30.833364166697507</v>
      </c>
      <c r="P19" s="12">
        <f t="shared" si="9"/>
        <v>1.1495511822934756</v>
      </c>
      <c r="Q19">
        <f t="shared" si="1"/>
        <v>5.6488945097901386E-5</v>
      </c>
      <c r="R19" s="13">
        <f t="shared" si="10"/>
        <v>0.98900229448532306</v>
      </c>
      <c r="T19">
        <f t="shared" si="18"/>
        <v>16</v>
      </c>
      <c r="U19">
        <f t="shared" si="16"/>
        <v>35</v>
      </c>
      <c r="V19" s="11">
        <f t="shared" si="11"/>
        <v>1.2082706766917313E-3</v>
      </c>
      <c r="W19" s="12">
        <f t="shared" si="12"/>
        <v>24.588332859009594</v>
      </c>
      <c r="X19" s="12">
        <f t="shared" si="13"/>
        <v>0.7590733061527577</v>
      </c>
      <c r="Y19">
        <f t="shared" si="2"/>
        <v>3.7300862264346504E-5</v>
      </c>
      <c r="Z19" s="13">
        <f t="shared" si="14"/>
        <v>0.98313467212334671</v>
      </c>
    </row>
    <row r="20" spans="1:26" x14ac:dyDescent="0.25">
      <c r="A20" s="5">
        <v>17</v>
      </c>
      <c r="B20" s="5">
        <v>0.85199999999999998</v>
      </c>
      <c r="C20" s="5">
        <v>0.85399999999999998</v>
      </c>
      <c r="D20" s="5">
        <v>0.92800000000000005</v>
      </c>
      <c r="E20" s="5">
        <v>0.90500000000000003</v>
      </c>
      <c r="F20" s="5">
        <f t="shared" si="3"/>
        <v>0.85299999999999998</v>
      </c>
      <c r="G20" s="6">
        <f t="shared" si="4"/>
        <v>2.3419203747072621E-3</v>
      </c>
      <c r="H20" s="5">
        <f t="shared" si="5"/>
        <v>0.91650000000000009</v>
      </c>
      <c r="I20" s="6">
        <f t="shared" si="6"/>
        <v>2.5414364640884E-2</v>
      </c>
      <c r="J20" s="5">
        <f t="shared" si="7"/>
        <v>6.3500000000000112E-2</v>
      </c>
      <c r="L20">
        <f t="shared" si="17"/>
        <v>17</v>
      </c>
      <c r="M20">
        <f t="shared" si="15"/>
        <v>26</v>
      </c>
      <c r="N20" s="11">
        <f t="shared" si="0"/>
        <v>1.3969696969696941E-3</v>
      </c>
      <c r="O20" s="12">
        <f t="shared" si="8"/>
        <v>28.428361761695044</v>
      </c>
      <c r="P20" s="12">
        <f t="shared" si="9"/>
        <v>1.1813645651057336</v>
      </c>
      <c r="Q20">
        <f t="shared" si="1"/>
        <v>5.8052254729295741E-5</v>
      </c>
      <c r="R20" s="13">
        <f t="shared" si="10"/>
        <v>0.98637315102317458</v>
      </c>
      <c r="T20">
        <f t="shared" si="18"/>
        <v>17</v>
      </c>
      <c r="U20">
        <f t="shared" si="16"/>
        <v>36</v>
      </c>
      <c r="V20" s="11">
        <f t="shared" si="11"/>
        <v>1.1522556390977455E-3</v>
      </c>
      <c r="W20" s="12">
        <f t="shared" si="12"/>
        <v>23.448425704064825</v>
      </c>
      <c r="X20" s="12">
        <f t="shared" si="13"/>
        <v>0.67888503730637195</v>
      </c>
      <c r="Y20">
        <f t="shared" si="2"/>
        <v>3.3360410733235108E-5</v>
      </c>
      <c r="Z20" s="13">
        <f t="shared" si="14"/>
        <v>0.9851360643341156</v>
      </c>
    </row>
    <row r="21" spans="1:26" x14ac:dyDescent="0.25">
      <c r="A21" s="5">
        <v>18</v>
      </c>
      <c r="B21" s="5">
        <v>0.85</v>
      </c>
      <c r="C21" s="5">
        <v>0.85099999999999998</v>
      </c>
      <c r="D21" s="5">
        <v>0.92800000000000005</v>
      </c>
      <c r="E21" s="5">
        <v>0.90400000000000003</v>
      </c>
      <c r="F21" s="5">
        <f t="shared" si="3"/>
        <v>0.85050000000000003</v>
      </c>
      <c r="G21" s="6">
        <f t="shared" si="4"/>
        <v>1.1750881316098718E-3</v>
      </c>
      <c r="H21" s="5">
        <f t="shared" si="5"/>
        <v>0.91600000000000004</v>
      </c>
      <c r="I21" s="6">
        <f t="shared" si="6"/>
        <v>2.6548672566371705E-2</v>
      </c>
      <c r="J21" s="5">
        <f t="shared" si="7"/>
        <v>6.5500000000000003E-2</v>
      </c>
      <c r="L21">
        <f t="shared" si="17"/>
        <v>18</v>
      </c>
      <c r="M21">
        <f t="shared" si="15"/>
        <v>27</v>
      </c>
      <c r="N21" s="11">
        <f t="shared" si="0"/>
        <v>1.345454545454547E-3</v>
      </c>
      <c r="O21" s="12">
        <f t="shared" si="8"/>
        <v>27.380027380027421</v>
      </c>
      <c r="P21" s="12">
        <f t="shared" si="9"/>
        <v>0.98763072594362267</v>
      </c>
      <c r="Q21">
        <f t="shared" si="1"/>
        <v>4.8532173872869609E-5</v>
      </c>
      <c r="R21" s="13">
        <f t="shared" si="10"/>
        <v>0.98969817458883058</v>
      </c>
      <c r="T21">
        <f t="shared" si="18"/>
        <v>18</v>
      </c>
      <c r="U21">
        <f t="shared" si="16"/>
        <v>37</v>
      </c>
      <c r="V21" s="11">
        <f t="shared" si="11"/>
        <v>1.1052631578947389E-3</v>
      </c>
      <c r="W21" s="12">
        <f t="shared" si="12"/>
        <v>22.492127755285694</v>
      </c>
      <c r="X21" s="12">
        <f t="shared" si="13"/>
        <v>0.60074864131132355</v>
      </c>
      <c r="Y21">
        <f t="shared" si="2"/>
        <v>2.9520788234038436E-5</v>
      </c>
      <c r="Z21" s="13">
        <f t="shared" si="14"/>
        <v>0.98732185349128776</v>
      </c>
    </row>
    <row r="22" spans="1:26" x14ac:dyDescent="0.25">
      <c r="A22" s="5">
        <v>19</v>
      </c>
      <c r="B22" s="5">
        <v>0.84699999999999998</v>
      </c>
      <c r="C22" s="5">
        <v>0.84899999999999998</v>
      </c>
      <c r="D22" s="5">
        <v>0.92700000000000005</v>
      </c>
      <c r="E22" s="5">
        <v>0.90300000000000002</v>
      </c>
      <c r="F22" s="5">
        <f t="shared" si="3"/>
        <v>0.84799999999999998</v>
      </c>
      <c r="G22" s="6">
        <f t="shared" si="4"/>
        <v>2.3557126030624284E-3</v>
      </c>
      <c r="H22" s="5">
        <f t="shared" si="5"/>
        <v>0.91500000000000004</v>
      </c>
      <c r="I22" s="6">
        <f t="shared" si="6"/>
        <v>2.6578073089701018E-2</v>
      </c>
      <c r="J22" s="5">
        <f t="shared" si="7"/>
        <v>6.700000000000006E-2</v>
      </c>
      <c r="L22">
        <f t="shared" ref="L22:L37" si="19">L21+1</f>
        <v>19</v>
      </c>
      <c r="M22">
        <f t="shared" si="15"/>
        <v>28</v>
      </c>
      <c r="N22" s="11">
        <f t="shared" si="0"/>
        <v>1.3060606060606051E-3</v>
      </c>
      <c r="O22" s="12">
        <f t="shared" si="8"/>
        <v>26.578359911693227</v>
      </c>
      <c r="P22" s="12">
        <f t="shared" si="9"/>
        <v>0.9362382340307015</v>
      </c>
      <c r="Q22">
        <f t="shared" si="1"/>
        <v>4.6006746820268658E-5</v>
      </c>
      <c r="R22" s="13">
        <f t="shared" si="10"/>
        <v>0.99017083766424163</v>
      </c>
      <c r="T22">
        <f t="shared" ref="T22:T37" si="20">T21+1</f>
        <v>19</v>
      </c>
      <c r="U22">
        <f t="shared" si="16"/>
        <v>38</v>
      </c>
      <c r="V22" s="11">
        <f t="shared" si="11"/>
        <v>1.068796992481203E-3</v>
      </c>
      <c r="W22" s="12">
        <f t="shared" si="12"/>
        <v>21.750040547033031</v>
      </c>
      <c r="X22" s="12">
        <f t="shared" si="13"/>
        <v>0.54514910686915941</v>
      </c>
      <c r="Y22">
        <f t="shared" si="2"/>
        <v>2.6788627111550492E-5</v>
      </c>
      <c r="Z22" s="13">
        <f t="shared" si="14"/>
        <v>0.98881851303277302</v>
      </c>
    </row>
    <row r="23" spans="1:26" x14ac:dyDescent="0.25">
      <c r="A23" s="5">
        <v>20</v>
      </c>
      <c r="B23" s="5">
        <v>0.84399999999999997</v>
      </c>
      <c r="C23" s="5">
        <v>0.84599999999999997</v>
      </c>
      <c r="D23" s="5">
        <v>0.92600000000000005</v>
      </c>
      <c r="E23" s="5">
        <v>0.90200000000000002</v>
      </c>
      <c r="F23" s="5">
        <f t="shared" si="3"/>
        <v>0.84499999999999997</v>
      </c>
      <c r="G23" s="6">
        <f t="shared" si="4"/>
        <v>2.36406619385343E-3</v>
      </c>
      <c r="H23" s="5">
        <f t="shared" si="5"/>
        <v>0.91400000000000003</v>
      </c>
      <c r="I23" s="6">
        <f t="shared" si="6"/>
        <v>2.6607538802660778E-2</v>
      </c>
      <c r="J23" s="5">
        <f t="shared" si="7"/>
        <v>6.9000000000000061E-2</v>
      </c>
      <c r="L23">
        <f t="shared" si="19"/>
        <v>20</v>
      </c>
      <c r="M23">
        <f t="shared" si="15"/>
        <v>29</v>
      </c>
      <c r="N23" s="11">
        <f t="shared" si="0"/>
        <v>1.2303030303030271E-3</v>
      </c>
      <c r="O23" s="12">
        <f t="shared" si="8"/>
        <v>25.036691703358311</v>
      </c>
      <c r="P23" s="12">
        <f t="shared" si="9"/>
        <v>1.0095278513921022</v>
      </c>
      <c r="Q23">
        <f t="shared" si="1"/>
        <v>4.9608198617407897E-5</v>
      </c>
      <c r="R23" s="13">
        <f t="shared" si="10"/>
        <v>0.98716013893879506</v>
      </c>
      <c r="T23">
        <f t="shared" si="20"/>
        <v>20</v>
      </c>
      <c r="U23">
        <f t="shared" si="16"/>
        <v>39</v>
      </c>
      <c r="V23" s="11">
        <f t="shared" si="11"/>
        <v>1.022180451127818E-3</v>
      </c>
      <c r="W23" s="12">
        <f t="shared" si="12"/>
        <v>20.801392981844078</v>
      </c>
      <c r="X23" s="12">
        <f t="shared" si="13"/>
        <v>0.53620039012114906</v>
      </c>
      <c r="Y23">
        <f t="shared" si="2"/>
        <v>2.6348887170553257E-5</v>
      </c>
      <c r="Z23" s="13">
        <f t="shared" si="14"/>
        <v>0.98818106224477442</v>
      </c>
    </row>
    <row r="24" spans="1:26" x14ac:dyDescent="0.25">
      <c r="A24" s="5">
        <v>21</v>
      </c>
      <c r="B24" s="5">
        <v>0.84299999999999997</v>
      </c>
      <c r="C24" s="5">
        <v>0.84399999999999997</v>
      </c>
      <c r="D24" s="5">
        <v>0.92500000000000004</v>
      </c>
      <c r="E24" s="5">
        <v>0.90100000000000002</v>
      </c>
      <c r="F24" s="5">
        <f t="shared" si="3"/>
        <v>0.84349999999999992</v>
      </c>
      <c r="G24" s="6">
        <f t="shared" si="4"/>
        <v>1.18483412322275E-3</v>
      </c>
      <c r="H24" s="5">
        <f t="shared" si="5"/>
        <v>0.91300000000000003</v>
      </c>
      <c r="I24" s="6">
        <f t="shared" si="6"/>
        <v>2.6637069922308569E-2</v>
      </c>
      <c r="J24" s="5">
        <f t="shared" si="7"/>
        <v>6.9500000000000117E-2</v>
      </c>
      <c r="L24">
        <f t="shared" si="19"/>
        <v>21</v>
      </c>
      <c r="M24">
        <f t="shared" si="15"/>
        <v>30</v>
      </c>
      <c r="N24" s="11">
        <f t="shared" si="0"/>
        <v>1.1909090909090921E-3</v>
      </c>
      <c r="O24" s="12">
        <f t="shared" si="8"/>
        <v>24.235024235024262</v>
      </c>
      <c r="P24" s="12">
        <f t="shared" si="9"/>
        <v>1.1253121934173254</v>
      </c>
      <c r="Q24">
        <f t="shared" si="1"/>
        <v>5.5297841184527364E-5</v>
      </c>
      <c r="R24" s="13">
        <f t="shared" si="10"/>
        <v>0.98304405109698234</v>
      </c>
      <c r="T24">
        <f t="shared" si="20"/>
        <v>21</v>
      </c>
      <c r="U24">
        <f t="shared" si="16"/>
        <v>40</v>
      </c>
      <c r="V24" s="11">
        <f t="shared" si="11"/>
        <v>9.9699248120300554E-4</v>
      </c>
      <c r="W24" s="12">
        <f t="shared" si="12"/>
        <v>20.288817281298446</v>
      </c>
      <c r="X24" s="12">
        <f t="shared" si="13"/>
        <v>0.51927516741428581</v>
      </c>
      <c r="Y24">
        <f t="shared" si="2"/>
        <v>2.5517181726738004E-5</v>
      </c>
      <c r="Z24" s="13">
        <f t="shared" si="14"/>
        <v>0.98834631435046916</v>
      </c>
    </row>
    <row r="25" spans="1:26" x14ac:dyDescent="0.25">
      <c r="A25" s="5">
        <v>22</v>
      </c>
      <c r="B25" s="5">
        <v>0.83899999999999997</v>
      </c>
      <c r="C25" s="5">
        <v>0.84099999999999997</v>
      </c>
      <c r="D25" s="5">
        <v>0.92400000000000004</v>
      </c>
      <c r="E25" s="5">
        <v>0.9</v>
      </c>
      <c r="F25" s="5">
        <f t="shared" si="3"/>
        <v>0.84</v>
      </c>
      <c r="G25" s="6">
        <f t="shared" si="4"/>
        <v>2.3781212841854958E-3</v>
      </c>
      <c r="H25" s="5">
        <f t="shared" si="5"/>
        <v>0.91200000000000003</v>
      </c>
      <c r="I25" s="6">
        <f t="shared" si="6"/>
        <v>2.6666666666666689E-2</v>
      </c>
      <c r="J25" s="5">
        <f t="shared" si="7"/>
        <v>7.2000000000000064E-2</v>
      </c>
      <c r="L25">
        <f t="shared" si="19"/>
        <v>22</v>
      </c>
      <c r="M25">
        <f t="shared" si="15"/>
        <v>31</v>
      </c>
      <c r="N25" s="11">
        <f t="shared" si="0"/>
        <v>1.1272727272727326E-3</v>
      </c>
      <c r="O25" s="12">
        <f t="shared" si="8"/>
        <v>22.940022940023052</v>
      </c>
      <c r="P25" s="12">
        <f t="shared" si="9"/>
        <v>0.81693869707402689</v>
      </c>
      <c r="Q25">
        <f t="shared" si="1"/>
        <v>4.0144367574217673E-5</v>
      </c>
      <c r="R25" s="13">
        <f t="shared" si="10"/>
        <v>0.98995621941797596</v>
      </c>
      <c r="T25">
        <f t="shared" si="20"/>
        <v>22</v>
      </c>
      <c r="U25">
        <f t="shared" si="16"/>
        <v>41</v>
      </c>
      <c r="V25" s="11">
        <f t="shared" si="11"/>
        <v>9.631578947368396E-4</v>
      </c>
      <c r="W25" s="12">
        <f t="shared" si="12"/>
        <v>19.60028275817745</v>
      </c>
      <c r="X25" s="12">
        <f t="shared" si="13"/>
        <v>0.40097871889740017</v>
      </c>
      <c r="Y25">
        <f t="shared" si="2"/>
        <v>1.970409424661824E-5</v>
      </c>
      <c r="Z25" s="13">
        <f t="shared" si="14"/>
        <v>0.99252293713932438</v>
      </c>
    </row>
    <row r="26" spans="1:26" x14ac:dyDescent="0.25">
      <c r="A26" s="5">
        <v>23</v>
      </c>
      <c r="B26" s="5">
        <v>0.83899999999999997</v>
      </c>
      <c r="C26" s="5">
        <v>0.83899999999999997</v>
      </c>
      <c r="D26" s="5">
        <v>0.92400000000000004</v>
      </c>
      <c r="E26" s="5">
        <v>0.89900000000000002</v>
      </c>
      <c r="F26" s="5">
        <f t="shared" si="3"/>
        <v>0.83899999999999997</v>
      </c>
      <c r="G26" s="6">
        <f t="shared" si="4"/>
        <v>0</v>
      </c>
      <c r="H26" s="5">
        <f t="shared" si="5"/>
        <v>0.91149999999999998</v>
      </c>
      <c r="I26" s="6">
        <f t="shared" si="6"/>
        <v>2.7808676307007809E-2</v>
      </c>
      <c r="J26" s="5">
        <f t="shared" si="7"/>
        <v>7.2500000000000009E-2</v>
      </c>
      <c r="L26">
        <f t="shared" si="19"/>
        <v>23</v>
      </c>
      <c r="M26">
        <f t="shared" si="15"/>
        <v>32</v>
      </c>
      <c r="N26" s="11">
        <f t="shared" si="0"/>
        <v>1.1060606060606093E-3</v>
      </c>
      <c r="O26" s="12">
        <f t="shared" si="8"/>
        <v>22.508355841689244</v>
      </c>
      <c r="P26" s="12">
        <f t="shared" si="9"/>
        <v>0.90210646380336101</v>
      </c>
      <c r="Q26">
        <f t="shared" si="1"/>
        <v>4.4329511631297152E-5</v>
      </c>
      <c r="R26" s="13">
        <f t="shared" si="10"/>
        <v>0.98731259773079227</v>
      </c>
      <c r="T26">
        <f t="shared" si="20"/>
        <v>23</v>
      </c>
      <c r="U26">
        <f t="shared" si="16"/>
        <v>42</v>
      </c>
      <c r="V26" s="11">
        <f t="shared" si="11"/>
        <v>9.3721804511277763E-4</v>
      </c>
      <c r="W26" s="12">
        <f t="shared" si="12"/>
        <v>19.072406290451319</v>
      </c>
      <c r="X26" s="12">
        <f t="shared" si="13"/>
        <v>0.43686154014538636</v>
      </c>
      <c r="Y26">
        <f t="shared" si="2"/>
        <v>2.1467376082744282E-5</v>
      </c>
      <c r="Z26" s="13">
        <f t="shared" si="14"/>
        <v>0.99064450042024244</v>
      </c>
    </row>
    <row r="27" spans="1:26" x14ac:dyDescent="0.25">
      <c r="A27" s="5">
        <v>24</v>
      </c>
      <c r="B27" s="5">
        <v>0.83599999999999997</v>
      </c>
      <c r="C27" s="5">
        <v>0.83699999999999997</v>
      </c>
      <c r="D27" s="5">
        <v>0.92300000000000004</v>
      </c>
      <c r="E27" s="5">
        <v>0.89800000000000002</v>
      </c>
      <c r="F27" s="5">
        <f t="shared" si="3"/>
        <v>0.83650000000000002</v>
      </c>
      <c r="G27" s="6">
        <f t="shared" si="4"/>
        <v>1.1947431302270022E-3</v>
      </c>
      <c r="H27" s="5">
        <f t="shared" si="5"/>
        <v>0.91050000000000009</v>
      </c>
      <c r="I27" s="6">
        <f t="shared" si="6"/>
        <v>2.783964365256127E-2</v>
      </c>
      <c r="J27" s="5">
        <f t="shared" si="7"/>
        <v>7.4000000000000066E-2</v>
      </c>
      <c r="L27">
        <f t="shared" si="19"/>
        <v>24</v>
      </c>
      <c r="M27">
        <f t="shared" si="15"/>
        <v>33</v>
      </c>
      <c r="N27" s="11">
        <f t="shared" si="0"/>
        <v>1.01818181818182E-3</v>
      </c>
      <c r="O27" s="12">
        <f t="shared" si="8"/>
        <v>20.720020720020763</v>
      </c>
      <c r="P27" s="12">
        <f t="shared" si="9"/>
        <v>0.9612891594898908</v>
      </c>
      <c r="Q27">
        <f t="shared" si="1"/>
        <v>4.7237749297333234E-5</v>
      </c>
      <c r="R27" s="13">
        <f t="shared" si="10"/>
        <v>0.98307210031347925</v>
      </c>
      <c r="T27">
        <f t="shared" si="20"/>
        <v>24</v>
      </c>
      <c r="U27">
        <f t="shared" si="16"/>
        <v>43</v>
      </c>
      <c r="V27" s="11">
        <f t="shared" si="11"/>
        <v>9.0563909774435468E-4</v>
      </c>
      <c r="W27" s="12">
        <f t="shared" si="12"/>
        <v>18.429774068871691</v>
      </c>
      <c r="X27" s="12">
        <f t="shared" si="13"/>
        <v>0.38643483554892888</v>
      </c>
      <c r="Y27">
        <f t="shared" si="2"/>
        <v>1.8989407818874357E-5</v>
      </c>
      <c r="Z27" s="13">
        <f t="shared" si="14"/>
        <v>0.99214833737291142</v>
      </c>
    </row>
    <row r="28" spans="1:26" x14ac:dyDescent="0.25">
      <c r="A28" s="5">
        <v>25</v>
      </c>
      <c r="B28" s="5">
        <v>0.83299999999999996</v>
      </c>
      <c r="C28" s="5">
        <v>0.83499999999999996</v>
      </c>
      <c r="D28" s="5">
        <v>0.92200000000000004</v>
      </c>
      <c r="E28" s="5">
        <v>0.89700000000000002</v>
      </c>
      <c r="F28" s="5">
        <f t="shared" si="3"/>
        <v>0.83399999999999996</v>
      </c>
      <c r="G28" s="6">
        <f t="shared" si="4"/>
        <v>2.3952095808383255E-3</v>
      </c>
      <c r="H28" s="5">
        <f t="shared" si="5"/>
        <v>0.90949999999999998</v>
      </c>
      <c r="I28" s="6">
        <f t="shared" si="6"/>
        <v>2.7870680044593112E-2</v>
      </c>
      <c r="J28" s="5">
        <f t="shared" si="7"/>
        <v>7.5500000000000012E-2</v>
      </c>
      <c r="L28">
        <f t="shared" si="19"/>
        <v>25</v>
      </c>
      <c r="M28">
        <f t="shared" si="15"/>
        <v>34</v>
      </c>
      <c r="N28" s="11">
        <f t="shared" si="0"/>
        <v>9.8484848484848512E-4</v>
      </c>
      <c r="O28" s="12">
        <f t="shared" si="8"/>
        <v>20.041686708353382</v>
      </c>
      <c r="P28" s="12">
        <f t="shared" si="9"/>
        <v>0.86991625532898931</v>
      </c>
      <c r="Q28">
        <f t="shared" si="1"/>
        <v>4.2747684786866524E-5</v>
      </c>
      <c r="R28" s="13">
        <f t="shared" si="10"/>
        <v>0.98515160842030669</v>
      </c>
      <c r="T28">
        <f t="shared" si="20"/>
        <v>25</v>
      </c>
      <c r="U28">
        <f t="shared" si="16"/>
        <v>44</v>
      </c>
      <c r="V28" s="11">
        <f t="shared" si="11"/>
        <v>8.8345864661653511E-4</v>
      </c>
      <c r="W28" s="12">
        <f t="shared" si="12"/>
        <v>17.978401437047932</v>
      </c>
      <c r="X28" s="12">
        <f t="shared" si="13"/>
        <v>0.34387980188645378</v>
      </c>
      <c r="Y28">
        <f t="shared" si="2"/>
        <v>1.6898253464700336E-5</v>
      </c>
      <c r="Z28" s="13">
        <f t="shared" si="14"/>
        <v>0.9934576608043213</v>
      </c>
    </row>
    <row r="29" spans="1:26" x14ac:dyDescent="0.25">
      <c r="A29" s="5">
        <v>26</v>
      </c>
      <c r="B29" s="5">
        <v>0.83199999999999996</v>
      </c>
      <c r="C29" s="5">
        <v>0.83299999999999996</v>
      </c>
      <c r="D29" s="5">
        <v>0.92100000000000004</v>
      </c>
      <c r="E29" s="5">
        <v>0.89600000000000002</v>
      </c>
      <c r="F29" s="5">
        <f t="shared" si="3"/>
        <v>0.83250000000000002</v>
      </c>
      <c r="G29" s="6">
        <f t="shared" si="4"/>
        <v>1.200480192076832E-3</v>
      </c>
      <c r="H29" s="5">
        <f t="shared" si="5"/>
        <v>0.90850000000000009</v>
      </c>
      <c r="I29" s="6">
        <f t="shared" si="6"/>
        <v>2.790178571428574E-2</v>
      </c>
      <c r="J29" s="5">
        <f t="shared" si="7"/>
        <v>7.6000000000000068E-2</v>
      </c>
      <c r="L29">
        <f t="shared" si="19"/>
        <v>26</v>
      </c>
      <c r="M29">
        <f t="shared" si="15"/>
        <v>35</v>
      </c>
      <c r="N29" s="11">
        <f t="shared" si="0"/>
        <v>9.5151515151515589E-4</v>
      </c>
      <c r="O29" s="12">
        <f t="shared" si="8"/>
        <v>19.363352696686121</v>
      </c>
      <c r="P29" s="12">
        <f t="shared" si="9"/>
        <v>0.90526253104320054</v>
      </c>
      <c r="Q29">
        <f t="shared" si="1"/>
        <v>4.4484600775462862E-5</v>
      </c>
      <c r="R29" s="13">
        <f t="shared" si="10"/>
        <v>0.98281499202551958</v>
      </c>
      <c r="T29">
        <f t="shared" si="20"/>
        <v>26</v>
      </c>
      <c r="U29">
        <f t="shared" si="16"/>
        <v>45</v>
      </c>
      <c r="V29" s="11">
        <f t="shared" si="11"/>
        <v>8.6428571428570676E-4</v>
      </c>
      <c r="W29" s="12">
        <f t="shared" si="12"/>
        <v>17.588231873946008</v>
      </c>
      <c r="X29" s="12">
        <f t="shared" si="13"/>
        <v>0.34243004522257986</v>
      </c>
      <c r="Y29">
        <f t="shared" si="2"/>
        <v>1.6827012422237572E-5</v>
      </c>
      <c r="Z29" s="13">
        <f t="shared" si="14"/>
        <v>0.99322329216608263</v>
      </c>
    </row>
    <row r="30" spans="1:26" x14ac:dyDescent="0.25">
      <c r="A30" s="5">
        <v>27</v>
      </c>
      <c r="B30" s="5">
        <v>0.82899999999999996</v>
      </c>
      <c r="C30" s="5">
        <v>0.83099999999999996</v>
      </c>
      <c r="D30" s="5">
        <v>0.92100000000000004</v>
      </c>
      <c r="E30" s="5">
        <v>0.89500000000000002</v>
      </c>
      <c r="F30" s="5">
        <f t="shared" si="3"/>
        <v>0.83</v>
      </c>
      <c r="G30" s="6">
        <f t="shared" si="4"/>
        <v>2.4067388688327339E-3</v>
      </c>
      <c r="H30" s="5">
        <f t="shared" si="5"/>
        <v>0.90800000000000003</v>
      </c>
      <c r="I30" s="6">
        <f t="shared" si="6"/>
        <v>2.9050279329608963E-2</v>
      </c>
      <c r="J30" s="5">
        <f t="shared" si="7"/>
        <v>7.8000000000000069E-2</v>
      </c>
      <c r="L30">
        <f t="shared" si="19"/>
        <v>27</v>
      </c>
      <c r="M30">
        <f t="shared" si="15"/>
        <v>36</v>
      </c>
      <c r="N30" s="11">
        <f t="shared" si="0"/>
        <v>8.9090909090909531E-4</v>
      </c>
      <c r="O30" s="12">
        <f t="shared" si="8"/>
        <v>18.130018130018225</v>
      </c>
      <c r="P30" s="12">
        <f t="shared" si="9"/>
        <v>0.57020886548347383</v>
      </c>
      <c r="Q30">
        <f t="shared" si="1"/>
        <v>2.8020063649857895E-5</v>
      </c>
      <c r="R30" s="13">
        <f t="shared" si="10"/>
        <v>0.99214876033057875</v>
      </c>
      <c r="T30">
        <f t="shared" si="20"/>
        <v>27</v>
      </c>
      <c r="U30">
        <f t="shared" si="16"/>
        <v>46</v>
      </c>
      <c r="V30" s="11">
        <f t="shared" si="11"/>
        <v>8.3383458646615861E-4</v>
      </c>
      <c r="W30" s="12">
        <f t="shared" si="12"/>
        <v>16.968550803137134</v>
      </c>
      <c r="X30" s="12">
        <f t="shared" si="13"/>
        <v>0.284450731540413</v>
      </c>
      <c r="Y30">
        <f t="shared" si="2"/>
        <v>1.3977908947895891E-5</v>
      </c>
      <c r="Z30" s="13">
        <f t="shared" si="14"/>
        <v>0.99496724380350454</v>
      </c>
    </row>
    <row r="31" spans="1:26" x14ac:dyDescent="0.25">
      <c r="A31" s="5">
        <v>28</v>
      </c>
      <c r="B31" s="5">
        <v>0.82699999999999996</v>
      </c>
      <c r="C31" s="5">
        <v>0.82899999999999996</v>
      </c>
      <c r="D31" s="5">
        <v>0.92</v>
      </c>
      <c r="E31" s="5">
        <v>0.89400000000000002</v>
      </c>
      <c r="F31" s="5">
        <f t="shared" si="3"/>
        <v>0.82799999999999996</v>
      </c>
      <c r="G31" s="6">
        <f t="shared" si="4"/>
        <v>2.4125452352231629E-3</v>
      </c>
      <c r="H31" s="5">
        <f t="shared" si="5"/>
        <v>0.90700000000000003</v>
      </c>
      <c r="I31" s="6">
        <f t="shared" si="6"/>
        <v>2.9082774049217028E-2</v>
      </c>
      <c r="J31" s="5">
        <f t="shared" si="7"/>
        <v>7.900000000000007E-2</v>
      </c>
      <c r="L31">
        <f t="shared" si="19"/>
        <v>28</v>
      </c>
      <c r="M31">
        <f t="shared" si="15"/>
        <v>37</v>
      </c>
      <c r="N31" s="11">
        <f t="shared" si="0"/>
        <v>8.969696969697012E-4</v>
      </c>
      <c r="O31" s="12">
        <f t="shared" si="8"/>
        <v>18.25335158668501</v>
      </c>
      <c r="P31" s="12">
        <f t="shared" si="9"/>
        <v>0.57353372669729197</v>
      </c>
      <c r="Q31">
        <f t="shared" si="1"/>
        <v>2.818344732990492E-5</v>
      </c>
      <c r="R31" s="13">
        <f t="shared" si="10"/>
        <v>0.99216379037006985</v>
      </c>
      <c r="T31">
        <f t="shared" si="20"/>
        <v>28</v>
      </c>
      <c r="U31">
        <f t="shared" si="16"/>
        <v>47</v>
      </c>
      <c r="V31" s="11">
        <f t="shared" si="11"/>
        <v>8.2293233082706004E-4</v>
      </c>
      <c r="W31" s="12">
        <f t="shared" si="12"/>
        <v>16.746689679020356</v>
      </c>
      <c r="X31" s="12">
        <f t="shared" si="13"/>
        <v>0.28741875613314888</v>
      </c>
      <c r="Y31">
        <f t="shared" si="2"/>
        <v>1.4123757676382936E-5</v>
      </c>
      <c r="Z31" s="13">
        <f t="shared" si="14"/>
        <v>0.99472590197435096</v>
      </c>
    </row>
    <row r="32" spans="1:26" x14ac:dyDescent="0.25">
      <c r="A32" s="5">
        <v>29</v>
      </c>
      <c r="B32" s="5">
        <v>0.82599999999999996</v>
      </c>
      <c r="C32" s="5">
        <v>0.82699999999999996</v>
      </c>
      <c r="D32" s="5">
        <v>0.91900000000000004</v>
      </c>
      <c r="E32" s="5">
        <v>0.89300000000000002</v>
      </c>
      <c r="F32" s="5">
        <f t="shared" si="3"/>
        <v>0.82650000000000001</v>
      </c>
      <c r="G32" s="6">
        <f t="shared" si="4"/>
        <v>1.2091898428053217E-3</v>
      </c>
      <c r="H32" s="5">
        <f t="shared" si="5"/>
        <v>0.90600000000000003</v>
      </c>
      <c r="I32" s="6">
        <f t="shared" si="6"/>
        <v>2.9115341545352769E-2</v>
      </c>
      <c r="J32" s="5">
        <f t="shared" si="7"/>
        <v>7.9500000000000015E-2</v>
      </c>
      <c r="L32">
        <f t="shared" si="19"/>
        <v>29</v>
      </c>
      <c r="M32">
        <f t="shared" si="15"/>
        <v>38</v>
      </c>
      <c r="N32" s="11">
        <f t="shared" si="0"/>
        <v>9.1515151515151336E-4</v>
      </c>
      <c r="O32" s="12">
        <f t="shared" si="8"/>
        <v>18.623351956685255</v>
      </c>
      <c r="P32" s="12">
        <f t="shared" si="9"/>
        <v>0.56350029237725219</v>
      </c>
      <c r="Q32">
        <f t="shared" si="1"/>
        <v>2.7690404367418165E-5</v>
      </c>
      <c r="R32" s="13">
        <f t="shared" si="10"/>
        <v>0.99272901428073934</v>
      </c>
      <c r="T32">
        <f t="shared" si="20"/>
        <v>29</v>
      </c>
      <c r="U32">
        <f t="shared" si="16"/>
        <v>48</v>
      </c>
      <c r="V32" s="11">
        <f t="shared" si="11"/>
        <v>8.1015037593984212E-4</v>
      </c>
      <c r="W32" s="12">
        <f t="shared" si="12"/>
        <v>16.486576636952424</v>
      </c>
      <c r="X32" s="12">
        <f t="shared" si="13"/>
        <v>0.30387210623594013</v>
      </c>
      <c r="Y32">
        <f t="shared" si="2"/>
        <v>1.4932275300434093E-5</v>
      </c>
      <c r="Z32" s="13">
        <f t="shared" si="14"/>
        <v>0.99392221123815172</v>
      </c>
    </row>
    <row r="33" spans="1:26" x14ac:dyDescent="0.25">
      <c r="A33" s="5">
        <v>30</v>
      </c>
      <c r="B33" s="5">
        <v>0.82299999999999995</v>
      </c>
      <c r="C33" s="5">
        <v>0.82499999999999996</v>
      </c>
      <c r="D33" s="5">
        <v>0.91700000000000004</v>
      </c>
      <c r="E33" s="5">
        <v>0.89200000000000002</v>
      </c>
      <c r="F33" s="5">
        <f t="shared" si="3"/>
        <v>0.82399999999999995</v>
      </c>
      <c r="G33" s="6">
        <f t="shared" si="4"/>
        <v>2.4242424242424264E-3</v>
      </c>
      <c r="H33" s="5">
        <f t="shared" si="5"/>
        <v>0.90450000000000008</v>
      </c>
      <c r="I33" s="6">
        <f t="shared" si="6"/>
        <v>2.8026905829596438E-2</v>
      </c>
      <c r="J33" s="5">
        <f t="shared" si="7"/>
        <v>8.0500000000000127E-2</v>
      </c>
      <c r="L33">
        <f t="shared" si="19"/>
        <v>30</v>
      </c>
      <c r="M33">
        <f t="shared" si="15"/>
        <v>39</v>
      </c>
      <c r="N33" s="11">
        <f t="shared" si="0"/>
        <v>8.5757575757574732E-4</v>
      </c>
      <c r="O33" s="12">
        <f t="shared" si="8"/>
        <v>17.451684118350578</v>
      </c>
      <c r="P33" s="12">
        <f t="shared" si="9"/>
        <v>0.73095235573866668</v>
      </c>
      <c r="Q33">
        <f t="shared" si="1"/>
        <v>3.591899876099807E-5</v>
      </c>
      <c r="R33" s="13">
        <f t="shared" si="10"/>
        <v>0.98615985125534111</v>
      </c>
      <c r="T33">
        <f t="shared" si="20"/>
        <v>30</v>
      </c>
      <c r="U33">
        <f t="shared" si="16"/>
        <v>49</v>
      </c>
      <c r="V33" s="11">
        <f t="shared" si="11"/>
        <v>7.9548872180450474E-4</v>
      </c>
      <c r="W33" s="12">
        <f t="shared" si="12"/>
        <v>16.188211676933349</v>
      </c>
      <c r="X33" s="12">
        <f t="shared" si="13"/>
        <v>0.27816272920849927</v>
      </c>
      <c r="Y33">
        <f t="shared" si="2"/>
        <v>1.3668916513305648E-5</v>
      </c>
      <c r="Z33" s="13">
        <f t="shared" si="14"/>
        <v>0.99471347082989425</v>
      </c>
    </row>
    <row r="34" spans="1:26" x14ac:dyDescent="0.25">
      <c r="A34" s="5">
        <v>31</v>
      </c>
      <c r="B34" s="5">
        <v>0.82099999999999995</v>
      </c>
      <c r="C34" s="5">
        <v>0.82299999999999995</v>
      </c>
      <c r="D34" s="5">
        <v>0.91700000000000004</v>
      </c>
      <c r="E34" s="5">
        <v>0.89100000000000001</v>
      </c>
      <c r="F34" s="5">
        <f t="shared" si="3"/>
        <v>0.82199999999999995</v>
      </c>
      <c r="G34" s="6">
        <f t="shared" si="4"/>
        <v>2.4301336573511567E-3</v>
      </c>
      <c r="H34" s="5">
        <f t="shared" si="5"/>
        <v>0.90400000000000003</v>
      </c>
      <c r="I34" s="6">
        <f t="shared" si="6"/>
        <v>2.9180695847362541E-2</v>
      </c>
      <c r="J34" s="5">
        <f t="shared" si="7"/>
        <v>8.2000000000000073E-2</v>
      </c>
      <c r="L34">
        <f t="shared" si="19"/>
        <v>31</v>
      </c>
      <c r="M34">
        <f t="shared" si="15"/>
        <v>40</v>
      </c>
      <c r="N34" s="11">
        <f t="shared" si="0"/>
        <v>8.4545454545453791E-4</v>
      </c>
      <c r="O34" s="12">
        <f t="shared" si="8"/>
        <v>17.205017205017054</v>
      </c>
      <c r="P34" s="12">
        <f t="shared" si="9"/>
        <v>0.68807469087767559</v>
      </c>
      <c r="Q34">
        <f t="shared" si="1"/>
        <v>3.3811990309728975E-5</v>
      </c>
      <c r="R34" s="13">
        <f t="shared" si="10"/>
        <v>0.9873663381407205</v>
      </c>
      <c r="T34">
        <f t="shared" si="20"/>
        <v>31</v>
      </c>
      <c r="U34">
        <f t="shared" si="16"/>
        <v>50</v>
      </c>
      <c r="V34" s="11">
        <f t="shared" si="11"/>
        <v>7.8609022556390428E-4</v>
      </c>
      <c r="W34" s="12">
        <f t="shared" si="12"/>
        <v>15.996952087177544</v>
      </c>
      <c r="X34" s="12">
        <f t="shared" si="13"/>
        <v>0.25015961474287257</v>
      </c>
      <c r="Y34">
        <f t="shared" si="2"/>
        <v>1.2292843468464759E-5</v>
      </c>
      <c r="Z34" s="13">
        <f t="shared" si="14"/>
        <v>0.99561746973205512</v>
      </c>
    </row>
    <row r="35" spans="1:26" x14ac:dyDescent="0.25">
      <c r="A35" s="5">
        <v>32</v>
      </c>
      <c r="B35" s="5">
        <v>0.82</v>
      </c>
      <c r="C35" s="5">
        <v>0.82099999999999995</v>
      </c>
      <c r="D35" s="5">
        <v>0.91600000000000004</v>
      </c>
      <c r="E35" s="5">
        <v>0.89</v>
      </c>
      <c r="F35" s="5">
        <f t="shared" si="3"/>
        <v>0.82050000000000001</v>
      </c>
      <c r="G35" s="6">
        <f t="shared" si="4"/>
        <v>1.2180267965895262E-3</v>
      </c>
      <c r="H35" s="5">
        <f t="shared" si="5"/>
        <v>0.90300000000000002</v>
      </c>
      <c r="I35" s="6">
        <f t="shared" si="6"/>
        <v>2.9213483146067441E-2</v>
      </c>
      <c r="J35" s="5">
        <f t="shared" si="7"/>
        <v>8.2500000000000018E-2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8.7878787878786584E-4</v>
      </c>
      <c r="O35" s="12">
        <f t="shared" si="8"/>
        <v>17.883351216684289</v>
      </c>
      <c r="P35" s="12">
        <f t="shared" si="9"/>
        <v>0.65697499268207304</v>
      </c>
      <c r="Q35">
        <f t="shared" ref="Q35:Q66" si="22">(STEYX(J35:J44,A35:A44))/(STDEV(A35:A44)*SQRT(COUNT(A35:A44)-1))</f>
        <v>3.2283751140397063E-5</v>
      </c>
      <c r="R35" s="13">
        <f t="shared" si="10"/>
        <v>0.98931865236213101</v>
      </c>
      <c r="T35">
        <f t="shared" si="20"/>
        <v>32</v>
      </c>
      <c r="U35">
        <f t="shared" si="16"/>
        <v>51</v>
      </c>
      <c r="V35" s="11">
        <f t="shared" si="11"/>
        <v>7.8270676691728758E-4</v>
      </c>
      <c r="W35" s="12">
        <f t="shared" si="12"/>
        <v>15.928098634865442</v>
      </c>
      <c r="X35" s="12">
        <f t="shared" si="13"/>
        <v>0.25306726788593553</v>
      </c>
      <c r="Y35">
        <f t="shared" ref="Y35:Y66" si="23">(STEYX(J35:J54,A35:A54))/(STDEV(A35:A54)*SQRT(COUNT(A35:A54)-1))</f>
        <v>1.2435725543914872E-5</v>
      </c>
      <c r="Z35" s="13">
        <f t="shared" si="14"/>
        <v>0.99547677991558015</v>
      </c>
    </row>
    <row r="36" spans="1:26" x14ac:dyDescent="0.25">
      <c r="A36" s="5">
        <v>33</v>
      </c>
      <c r="B36" s="5">
        <v>0.81899999999999995</v>
      </c>
      <c r="C36" s="5">
        <v>0.81899999999999995</v>
      </c>
      <c r="D36" s="5">
        <v>0.91500000000000004</v>
      </c>
      <c r="E36" s="5">
        <v>0.88900000000000001</v>
      </c>
      <c r="F36" s="5">
        <f t="shared" si="3"/>
        <v>0.81899999999999995</v>
      </c>
      <c r="G36" s="6">
        <f t="shared" si="4"/>
        <v>0</v>
      </c>
      <c r="H36" s="5">
        <f t="shared" si="5"/>
        <v>0.90200000000000002</v>
      </c>
      <c r="I36" s="6">
        <f t="shared" si="6"/>
        <v>2.9246344206974154E-2</v>
      </c>
      <c r="J36" s="5">
        <f t="shared" si="7"/>
        <v>8.3000000000000074E-2</v>
      </c>
      <c r="L36">
        <f t="shared" si="19"/>
        <v>33</v>
      </c>
      <c r="M36">
        <f t="shared" si="15"/>
        <v>42</v>
      </c>
      <c r="N36" s="11">
        <f t="shared" si="21"/>
        <v>8.4242424242422201E-4</v>
      </c>
      <c r="O36" s="12">
        <f t="shared" si="8"/>
        <v>17.143350476683398</v>
      </c>
      <c r="P36" s="12">
        <f t="shared" si="9"/>
        <v>0.81227043773013885</v>
      </c>
      <c r="Q36">
        <f t="shared" si="22"/>
        <v>3.9914969310059014E-5</v>
      </c>
      <c r="R36" s="13">
        <f t="shared" si="10"/>
        <v>0.98235712833028166</v>
      </c>
      <c r="T36">
        <f t="shared" si="20"/>
        <v>33</v>
      </c>
      <c r="U36">
        <f t="shared" si="16"/>
        <v>52</v>
      </c>
      <c r="V36" s="11">
        <f t="shared" si="11"/>
        <v>7.6390977443608515E-4</v>
      </c>
      <c r="W36" s="12">
        <f t="shared" si="12"/>
        <v>15.545579455353788</v>
      </c>
      <c r="X36" s="12">
        <f t="shared" si="13"/>
        <v>0.29017721076344632</v>
      </c>
      <c r="Y36">
        <f t="shared" si="23"/>
        <v>1.425930813691575E-5</v>
      </c>
      <c r="Z36" s="13">
        <f t="shared" si="14"/>
        <v>0.99376738902313466</v>
      </c>
    </row>
    <row r="37" spans="1:26" x14ac:dyDescent="0.25">
      <c r="A37" s="5">
        <v>34</v>
      </c>
      <c r="B37" s="5">
        <v>0.81599999999999995</v>
      </c>
      <c r="C37" s="5">
        <v>0.81799999999999995</v>
      </c>
      <c r="D37" s="5">
        <v>0.91500000000000004</v>
      </c>
      <c r="E37" s="5">
        <v>0.88800000000000001</v>
      </c>
      <c r="F37" s="5">
        <f t="shared" si="3"/>
        <v>0.81699999999999995</v>
      </c>
      <c r="G37" s="6">
        <f t="shared" si="4"/>
        <v>2.4449877750611269E-3</v>
      </c>
      <c r="H37" s="5">
        <f t="shared" si="5"/>
        <v>0.90149999999999997</v>
      </c>
      <c r="I37" s="6">
        <f t="shared" si="6"/>
        <v>3.0405405405405431E-2</v>
      </c>
      <c r="J37" s="5">
        <f t="shared" si="7"/>
        <v>8.450000000000002E-2</v>
      </c>
      <c r="L37">
        <f t="shared" si="19"/>
        <v>34</v>
      </c>
      <c r="M37">
        <f t="shared" si="15"/>
        <v>43</v>
      </c>
      <c r="N37" s="11">
        <f t="shared" si="21"/>
        <v>7.9696969696967394E-4</v>
      </c>
      <c r="O37" s="12">
        <f t="shared" si="8"/>
        <v>16.218349551682422</v>
      </c>
      <c r="P37" s="12">
        <f t="shared" si="9"/>
        <v>0.71915145284901516</v>
      </c>
      <c r="Q37">
        <f t="shared" si="22"/>
        <v>3.5339102393000594E-5</v>
      </c>
      <c r="R37" s="13">
        <f t="shared" si="10"/>
        <v>0.98451399860512112</v>
      </c>
      <c r="T37">
        <f t="shared" si="20"/>
        <v>34</v>
      </c>
      <c r="U37">
        <f t="shared" si="16"/>
        <v>53</v>
      </c>
      <c r="V37" s="11">
        <f t="shared" si="11"/>
        <v>7.2330827067668753E-4</v>
      </c>
      <c r="W37" s="12">
        <f t="shared" si="12"/>
        <v>14.719338027608622</v>
      </c>
      <c r="X37" s="12">
        <f t="shared" si="13"/>
        <v>0.40703108407420607</v>
      </c>
      <c r="Y37">
        <f t="shared" si="23"/>
        <v>2.0001507471406484E-5</v>
      </c>
      <c r="Z37" s="13">
        <f t="shared" si="14"/>
        <v>0.98642267704986941</v>
      </c>
    </row>
    <row r="38" spans="1:26" x14ac:dyDescent="0.25">
      <c r="A38" s="5">
        <v>35</v>
      </c>
      <c r="B38" s="5">
        <v>0.81499999999999995</v>
      </c>
      <c r="C38" s="5">
        <v>0.81599999999999995</v>
      </c>
      <c r="D38" s="5">
        <v>0.91400000000000003</v>
      </c>
      <c r="E38" s="5">
        <v>0.88700000000000001</v>
      </c>
      <c r="F38" s="5">
        <f t="shared" si="3"/>
        <v>0.81549999999999989</v>
      </c>
      <c r="G38" s="6">
        <f t="shared" si="4"/>
        <v>1.2254901960784324E-3</v>
      </c>
      <c r="H38" s="5">
        <f t="shared" si="5"/>
        <v>0.90050000000000008</v>
      </c>
      <c r="I38" s="6">
        <f t="shared" si="6"/>
        <v>3.0439684329199575E-2</v>
      </c>
      <c r="J38" s="5">
        <f t="shared" si="7"/>
        <v>8.5000000000000187E-2</v>
      </c>
      <c r="L38">
        <f t="shared" ref="L38:L53" si="24">L37+1</f>
        <v>35</v>
      </c>
      <c r="M38">
        <f t="shared" si="15"/>
        <v>44</v>
      </c>
      <c r="N38" s="11">
        <f t="shared" si="21"/>
        <v>8.030303030302819E-4</v>
      </c>
      <c r="O38" s="12">
        <f t="shared" si="8"/>
        <v>16.341683008349246</v>
      </c>
      <c r="P38" s="12">
        <f t="shared" si="9"/>
        <v>0.71915145284901794</v>
      </c>
      <c r="Q38">
        <f t="shared" si="22"/>
        <v>3.5339102393000737E-5</v>
      </c>
      <c r="R38" s="13">
        <f t="shared" si="10"/>
        <v>0.98474331468315723</v>
      </c>
      <c r="T38">
        <f t="shared" ref="T38:T53" si="25">T37+1</f>
        <v>35</v>
      </c>
      <c r="U38">
        <f t="shared" si="16"/>
        <v>54</v>
      </c>
      <c r="V38" s="11">
        <f t="shared" si="11"/>
        <v>7.1390977443608621E-4</v>
      </c>
      <c r="W38" s="12">
        <f t="shared" si="12"/>
        <v>14.528078437852795</v>
      </c>
      <c r="X38" s="12">
        <f t="shared" si="13"/>
        <v>0.40362168394640685</v>
      </c>
      <c r="Y38">
        <f t="shared" si="23"/>
        <v>1.9833969549126427E-5</v>
      </c>
      <c r="Z38" s="13">
        <f t="shared" si="14"/>
        <v>0.98629708752256118</v>
      </c>
    </row>
    <row r="39" spans="1:26" x14ac:dyDescent="0.25">
      <c r="A39" s="5">
        <v>36</v>
      </c>
      <c r="B39" s="5">
        <v>0.81399999999999995</v>
      </c>
      <c r="C39" s="5">
        <v>0.81399999999999995</v>
      </c>
      <c r="D39" s="5">
        <v>0.91300000000000003</v>
      </c>
      <c r="E39" s="5">
        <v>0.88700000000000001</v>
      </c>
      <c r="F39" s="5">
        <f t="shared" si="3"/>
        <v>0.81399999999999995</v>
      </c>
      <c r="G39" s="6">
        <f t="shared" si="4"/>
        <v>0</v>
      </c>
      <c r="H39" s="5">
        <f t="shared" si="5"/>
        <v>0.9</v>
      </c>
      <c r="I39" s="6">
        <f t="shared" si="6"/>
        <v>2.9312288613303296E-2</v>
      </c>
      <c r="J39" s="5">
        <f t="shared" si="7"/>
        <v>8.6000000000000076E-2</v>
      </c>
      <c r="L39">
        <f t="shared" si="24"/>
        <v>36</v>
      </c>
      <c r="M39">
        <f t="shared" si="15"/>
        <v>45</v>
      </c>
      <c r="N39" s="11">
        <f t="shared" si="21"/>
        <v>7.7272727272726196E-4</v>
      </c>
      <c r="O39" s="12">
        <f t="shared" si="8"/>
        <v>15.72501572501551</v>
      </c>
      <c r="P39" s="12">
        <f t="shared" si="9"/>
        <v>0.6922073087604862</v>
      </c>
      <c r="Q39">
        <f t="shared" si="22"/>
        <v>3.4015067152490286E-5</v>
      </c>
      <c r="R39" s="13">
        <f t="shared" si="10"/>
        <v>0.98473490527463481</v>
      </c>
      <c r="T39">
        <f t="shared" si="25"/>
        <v>36</v>
      </c>
      <c r="U39">
        <f t="shared" si="16"/>
        <v>55</v>
      </c>
      <c r="V39" s="11">
        <f t="shared" si="11"/>
        <v>6.9774436090225343E-4</v>
      </c>
      <c r="W39" s="12">
        <f t="shared" si="12"/>
        <v>14.199111943472804</v>
      </c>
      <c r="X39" s="12">
        <f t="shared" si="13"/>
        <v>0.38555032246535509</v>
      </c>
      <c r="Y39">
        <f t="shared" si="23"/>
        <v>1.8945942845947548E-5</v>
      </c>
      <c r="Z39" s="13">
        <f t="shared" si="14"/>
        <v>0.98690255588674503</v>
      </c>
    </row>
    <row r="40" spans="1:26" x14ac:dyDescent="0.25">
      <c r="A40" s="5">
        <v>37</v>
      </c>
      <c r="B40" s="5">
        <v>0.81</v>
      </c>
      <c r="C40" s="5">
        <v>0.81299999999999994</v>
      </c>
      <c r="D40" s="5">
        <v>0.91200000000000003</v>
      </c>
      <c r="E40" s="5">
        <v>0.88500000000000001</v>
      </c>
      <c r="F40" s="5">
        <f t="shared" si="3"/>
        <v>0.8115</v>
      </c>
      <c r="G40" s="6">
        <f t="shared" si="4"/>
        <v>3.6900369003688704E-3</v>
      </c>
      <c r="H40" s="5">
        <f t="shared" si="5"/>
        <v>0.89850000000000008</v>
      </c>
      <c r="I40" s="6">
        <f t="shared" si="6"/>
        <v>3.0508474576271212E-2</v>
      </c>
      <c r="J40" s="5">
        <f t="shared" si="7"/>
        <v>8.7000000000000077E-2</v>
      </c>
      <c r="L40">
        <f t="shared" si="24"/>
        <v>37</v>
      </c>
      <c r="M40">
        <f t="shared" si="15"/>
        <v>46</v>
      </c>
      <c r="N40" s="11">
        <f t="shared" si="21"/>
        <v>7.3939393939393674E-4</v>
      </c>
      <c r="O40" s="12">
        <f t="shared" si="8"/>
        <v>15.046681713348327</v>
      </c>
      <c r="P40" s="12">
        <f t="shared" si="9"/>
        <v>0.70715364519306156</v>
      </c>
      <c r="Q40">
        <f t="shared" si="22"/>
        <v>3.4749530124787041E-5</v>
      </c>
      <c r="R40" s="13">
        <f t="shared" si="10"/>
        <v>0.98263682577408062</v>
      </c>
      <c r="T40">
        <f t="shared" si="25"/>
        <v>37</v>
      </c>
      <c r="U40">
        <f t="shared" si="16"/>
        <v>56</v>
      </c>
      <c r="V40" s="11">
        <f t="shared" si="11"/>
        <v>6.8270676691729393E-4</v>
      </c>
      <c r="W40" s="12">
        <f t="shared" si="12"/>
        <v>13.893096599863533</v>
      </c>
      <c r="X40" s="12">
        <f t="shared" si="13"/>
        <v>0.37667727957577268</v>
      </c>
      <c r="Y40">
        <f t="shared" si="23"/>
        <v>1.8509921518353465E-5</v>
      </c>
      <c r="Z40" s="13">
        <f t="shared" si="14"/>
        <v>0.98694116280990707</v>
      </c>
    </row>
    <row r="41" spans="1:26" x14ac:dyDescent="0.25">
      <c r="A41" s="5">
        <v>38</v>
      </c>
      <c r="B41" s="5">
        <v>0.80900000000000005</v>
      </c>
      <c r="C41" s="5">
        <v>0.81100000000000005</v>
      </c>
      <c r="D41" s="5">
        <v>0.91100000000000003</v>
      </c>
      <c r="E41" s="5">
        <v>0.88500000000000001</v>
      </c>
      <c r="F41" s="5">
        <f t="shared" si="3"/>
        <v>0.81</v>
      </c>
      <c r="G41" s="6">
        <f t="shared" si="4"/>
        <v>2.4660912453760811E-3</v>
      </c>
      <c r="H41" s="5">
        <f t="shared" si="5"/>
        <v>0.89800000000000002</v>
      </c>
      <c r="I41" s="6">
        <f t="shared" si="6"/>
        <v>2.9378531073446353E-2</v>
      </c>
      <c r="J41" s="5">
        <f t="shared" si="7"/>
        <v>8.7999999999999967E-2</v>
      </c>
      <c r="L41">
        <f t="shared" si="24"/>
        <v>38</v>
      </c>
      <c r="M41">
        <f t="shared" si="15"/>
        <v>47</v>
      </c>
      <c r="N41" s="11">
        <f t="shared" si="21"/>
        <v>7.3636363636363689E-4</v>
      </c>
      <c r="O41" s="12">
        <f t="shared" si="8"/>
        <v>14.985014985014997</v>
      </c>
      <c r="P41" s="12">
        <f t="shared" si="9"/>
        <v>0.7044597167521307</v>
      </c>
      <c r="Q41">
        <f t="shared" si="22"/>
        <v>3.4617150481199696E-5</v>
      </c>
      <c r="R41" s="13">
        <f t="shared" si="10"/>
        <v>0.9826269282611948</v>
      </c>
      <c r="T41">
        <f t="shared" si="25"/>
        <v>38</v>
      </c>
      <c r="U41">
        <f t="shared" si="16"/>
        <v>57</v>
      </c>
      <c r="V41" s="11">
        <f t="shared" si="11"/>
        <v>6.6240601503759447E-4</v>
      </c>
      <c r="W41" s="12">
        <f t="shared" si="12"/>
        <v>13.479975885990937</v>
      </c>
      <c r="X41" s="12">
        <f t="shared" si="13"/>
        <v>0.4036780720036553</v>
      </c>
      <c r="Y41">
        <f t="shared" si="23"/>
        <v>1.9836740458259619E-5</v>
      </c>
      <c r="Z41" s="13">
        <f t="shared" si="14"/>
        <v>0.98411416399345708</v>
      </c>
    </row>
    <row r="42" spans="1:26" x14ac:dyDescent="0.25">
      <c r="A42" s="5">
        <v>39</v>
      </c>
      <c r="B42" s="5">
        <v>0.80900000000000005</v>
      </c>
      <c r="C42" s="5">
        <v>0.80900000000000005</v>
      </c>
      <c r="D42" s="5">
        <v>0.91</v>
      </c>
      <c r="E42" s="5">
        <v>0.88400000000000001</v>
      </c>
      <c r="F42" s="5">
        <f t="shared" si="3"/>
        <v>0.80900000000000005</v>
      </c>
      <c r="G42" s="6">
        <f t="shared" si="4"/>
        <v>0</v>
      </c>
      <c r="H42" s="5">
        <f t="shared" si="5"/>
        <v>0.89700000000000002</v>
      </c>
      <c r="I42" s="6">
        <f t="shared" si="6"/>
        <v>2.941176470588238E-2</v>
      </c>
      <c r="J42" s="5">
        <f t="shared" si="7"/>
        <v>8.7999999999999967E-2</v>
      </c>
      <c r="L42">
        <f t="shared" si="24"/>
        <v>39</v>
      </c>
      <c r="M42">
        <f t="shared" si="15"/>
        <v>48</v>
      </c>
      <c r="N42" s="11">
        <f t="shared" si="21"/>
        <v>7.3636363636363721E-4</v>
      </c>
      <c r="O42" s="12">
        <f t="shared" si="8"/>
        <v>14.985014985015004</v>
      </c>
      <c r="P42" s="12">
        <f t="shared" si="9"/>
        <v>0.7044597167521276</v>
      </c>
      <c r="Q42">
        <f t="shared" si="22"/>
        <v>3.4617150481199547E-5</v>
      </c>
      <c r="R42" s="13">
        <f t="shared" si="10"/>
        <v>0.98262692826119524</v>
      </c>
      <c r="T42">
        <f t="shared" si="25"/>
        <v>39</v>
      </c>
      <c r="U42">
        <f t="shared" si="16"/>
        <v>58</v>
      </c>
      <c r="V42" s="11">
        <f t="shared" si="11"/>
        <v>6.3120300751879808E-4</v>
      </c>
      <c r="W42" s="12">
        <f t="shared" si="12"/>
        <v>12.84499404800159</v>
      </c>
      <c r="X42" s="12">
        <f t="shared" si="13"/>
        <v>0.51580079136320578</v>
      </c>
      <c r="Y42">
        <f t="shared" si="23"/>
        <v>2.5346450887587928E-5</v>
      </c>
      <c r="Z42" s="13">
        <f t="shared" si="14"/>
        <v>0.97179391098442103</v>
      </c>
    </row>
    <row r="43" spans="1:26" x14ac:dyDescent="0.25">
      <c r="A43" s="5">
        <v>40</v>
      </c>
      <c r="B43" s="5">
        <v>0.80600000000000005</v>
      </c>
      <c r="C43" s="5">
        <v>0.80800000000000005</v>
      </c>
      <c r="D43" s="5">
        <v>0.91</v>
      </c>
      <c r="E43" s="5">
        <v>0.88300000000000001</v>
      </c>
      <c r="F43" s="5">
        <f t="shared" si="3"/>
        <v>0.80700000000000005</v>
      </c>
      <c r="G43" s="6">
        <f t="shared" si="4"/>
        <v>2.4752475247524774E-3</v>
      </c>
      <c r="H43" s="5">
        <f t="shared" si="5"/>
        <v>0.89650000000000007</v>
      </c>
      <c r="I43" s="6">
        <f t="shared" si="6"/>
        <v>3.0577576443941136E-2</v>
      </c>
      <c r="J43" s="5">
        <f t="shared" si="7"/>
        <v>8.9500000000000024E-2</v>
      </c>
      <c r="L43">
        <f t="shared" si="24"/>
        <v>40</v>
      </c>
      <c r="M43">
        <f t="shared" si="15"/>
        <v>49</v>
      </c>
      <c r="N43" s="11">
        <f t="shared" si="21"/>
        <v>7.060606060606138E-4</v>
      </c>
      <c r="O43" s="12">
        <f t="shared" si="8"/>
        <v>14.368347701681195</v>
      </c>
      <c r="P43" s="12">
        <f t="shared" si="9"/>
        <v>0.49908159914898614</v>
      </c>
      <c r="Q43">
        <f t="shared" si="22"/>
        <v>2.4524869782181176E-5</v>
      </c>
      <c r="R43" s="13">
        <f t="shared" si="10"/>
        <v>0.9904402240344431</v>
      </c>
      <c r="T43">
        <f t="shared" si="25"/>
        <v>40</v>
      </c>
      <c r="U43">
        <f t="shared" si="16"/>
        <v>59</v>
      </c>
      <c r="V43" s="11">
        <f t="shared" si="11"/>
        <v>6.0413533834586576E-4</v>
      </c>
      <c r="W43" s="12">
        <f t="shared" si="12"/>
        <v>12.294166429504799</v>
      </c>
      <c r="X43" s="12">
        <f t="shared" si="13"/>
        <v>0.47516622191128655</v>
      </c>
      <c r="Y43">
        <f t="shared" si="23"/>
        <v>2.3349668144720621E-5</v>
      </c>
      <c r="Z43" s="13">
        <f t="shared" si="14"/>
        <v>0.97381562638227037</v>
      </c>
    </row>
    <row r="44" spans="1:26" x14ac:dyDescent="0.25">
      <c r="A44" s="5">
        <v>41</v>
      </c>
      <c r="B44" s="5">
        <v>0.80400000000000005</v>
      </c>
      <c r="C44" s="5">
        <v>0.80600000000000005</v>
      </c>
      <c r="D44" s="5">
        <v>0.90900000000000003</v>
      </c>
      <c r="E44" s="5">
        <v>0.88200000000000001</v>
      </c>
      <c r="F44" s="5">
        <f t="shared" si="3"/>
        <v>0.80500000000000005</v>
      </c>
      <c r="G44" s="6">
        <f t="shared" si="4"/>
        <v>2.4813895781637739E-3</v>
      </c>
      <c r="H44" s="5">
        <f t="shared" si="5"/>
        <v>0.89549999999999996</v>
      </c>
      <c r="I44" s="6">
        <f t="shared" si="6"/>
        <v>3.0612244897959211E-2</v>
      </c>
      <c r="J44" s="5">
        <f t="shared" si="7"/>
        <v>9.0499999999999914E-2</v>
      </c>
      <c r="L44">
        <f t="shared" si="24"/>
        <v>41</v>
      </c>
      <c r="M44">
        <f t="shared" si="15"/>
        <v>50</v>
      </c>
      <c r="N44" s="11">
        <f t="shared" si="21"/>
        <v>7.3333333333334418E-4</v>
      </c>
      <c r="O44" s="12">
        <f t="shared" si="8"/>
        <v>14.923348256681816</v>
      </c>
      <c r="P44" s="12">
        <f t="shared" si="9"/>
        <v>0.57848518886341049</v>
      </c>
      <c r="Q44">
        <f t="shared" si="22"/>
        <v>2.8426762180747984E-5</v>
      </c>
      <c r="R44" s="13">
        <f t="shared" si="10"/>
        <v>0.98812175204157393</v>
      </c>
      <c r="T44">
        <f t="shared" si="25"/>
        <v>41</v>
      </c>
      <c r="U44">
        <f t="shared" si="16"/>
        <v>60</v>
      </c>
      <c r="V44" s="11">
        <f t="shared" si="11"/>
        <v>5.8834586466165531E-4</v>
      </c>
      <c r="W44" s="12">
        <f t="shared" si="12"/>
        <v>11.972850318715006</v>
      </c>
      <c r="X44" s="12">
        <f t="shared" si="13"/>
        <v>0.47228340491187498</v>
      </c>
      <c r="Y44">
        <f t="shared" si="23"/>
        <v>2.3208006517369529E-5</v>
      </c>
      <c r="Z44" s="13">
        <f t="shared" si="14"/>
        <v>0.97275503480586212</v>
      </c>
    </row>
    <row r="45" spans="1:26" x14ac:dyDescent="0.25">
      <c r="A45" s="5">
        <v>42</v>
      </c>
      <c r="B45" s="5">
        <v>0.80300000000000005</v>
      </c>
      <c r="C45" s="5">
        <v>0.80400000000000005</v>
      </c>
      <c r="D45" s="5">
        <v>0.90700000000000003</v>
      </c>
      <c r="E45" s="5">
        <v>0.88100000000000001</v>
      </c>
      <c r="F45" s="5">
        <f t="shared" si="3"/>
        <v>0.8035000000000001</v>
      </c>
      <c r="G45" s="6">
        <f t="shared" si="4"/>
        <v>1.2437810945273642E-3</v>
      </c>
      <c r="H45" s="5">
        <f t="shared" si="5"/>
        <v>0.89400000000000002</v>
      </c>
      <c r="I45" s="6">
        <f t="shared" si="6"/>
        <v>2.9511918274687882E-2</v>
      </c>
      <c r="J45" s="5">
        <f t="shared" si="7"/>
        <v>9.0499999999999914E-2</v>
      </c>
      <c r="L45">
        <f t="shared" si="24"/>
        <v>42</v>
      </c>
      <c r="M45">
        <f t="shared" si="15"/>
        <v>51</v>
      </c>
      <c r="N45" s="11">
        <f t="shared" si="21"/>
        <v>7.6363636363636781E-4</v>
      </c>
      <c r="O45" s="12">
        <f t="shared" si="8"/>
        <v>15.540015540015625</v>
      </c>
      <c r="P45" s="12">
        <f t="shared" si="9"/>
        <v>0.42723962643997421</v>
      </c>
      <c r="Q45">
        <f t="shared" si="22"/>
        <v>2.0994555243260331E-5</v>
      </c>
      <c r="R45" s="13">
        <f t="shared" si="10"/>
        <v>0.99398948159278699</v>
      </c>
      <c r="T45">
        <f t="shared" si="25"/>
        <v>42</v>
      </c>
      <c r="U45">
        <f t="shared" si="16"/>
        <v>61</v>
      </c>
      <c r="V45" s="11">
        <f t="shared" si="11"/>
        <v>5.8458646616541324E-4</v>
      </c>
      <c r="W45" s="12">
        <f t="shared" si="12"/>
        <v>11.896346482812644</v>
      </c>
      <c r="X45" s="12">
        <f t="shared" si="13"/>
        <v>0.46979833949477412</v>
      </c>
      <c r="Y45">
        <f t="shared" si="23"/>
        <v>2.3085890402773197E-5</v>
      </c>
      <c r="Z45" s="13">
        <f t="shared" si="14"/>
        <v>0.97269483161651826</v>
      </c>
    </row>
    <row r="46" spans="1:26" x14ac:dyDescent="0.25">
      <c r="A46" s="5">
        <v>43</v>
      </c>
      <c r="B46" s="5">
        <v>0.80100000000000005</v>
      </c>
      <c r="C46" s="5">
        <v>0.80300000000000005</v>
      </c>
      <c r="D46" s="5">
        <v>0.90700000000000003</v>
      </c>
      <c r="E46" s="5">
        <v>0.88</v>
      </c>
      <c r="F46" s="5">
        <f t="shared" si="3"/>
        <v>0.80200000000000005</v>
      </c>
      <c r="G46" s="6">
        <f t="shared" si="4"/>
        <v>2.4906600249066024E-3</v>
      </c>
      <c r="H46" s="5">
        <f t="shared" si="5"/>
        <v>0.89349999999999996</v>
      </c>
      <c r="I46" s="6">
        <f t="shared" si="6"/>
        <v>3.0681818181818209E-2</v>
      </c>
      <c r="J46" s="5">
        <f t="shared" si="7"/>
        <v>9.1499999999999915E-2</v>
      </c>
      <c r="L46">
        <f t="shared" si="24"/>
        <v>43</v>
      </c>
      <c r="M46">
        <f t="shared" si="15"/>
        <v>52</v>
      </c>
      <c r="N46" s="11">
        <f t="shared" si="21"/>
        <v>7.0909090909091269E-4</v>
      </c>
      <c r="O46" s="12">
        <f t="shared" si="8"/>
        <v>14.430014430014506</v>
      </c>
      <c r="P46" s="12">
        <f t="shared" si="9"/>
        <v>0.62280342733573313</v>
      </c>
      <c r="Q46">
        <f t="shared" si="22"/>
        <v>3.060456041927792E-5</v>
      </c>
      <c r="R46" s="13">
        <f t="shared" si="10"/>
        <v>0.9853163463614778</v>
      </c>
      <c r="T46">
        <f t="shared" si="25"/>
        <v>43</v>
      </c>
      <c r="U46">
        <f t="shared" si="16"/>
        <v>62</v>
      </c>
      <c r="V46" s="11">
        <f t="shared" si="11"/>
        <v>5.6992481203007391E-4</v>
      </c>
      <c r="W46" s="12">
        <f t="shared" si="12"/>
        <v>11.597981522793528</v>
      </c>
      <c r="X46" s="12">
        <f t="shared" si="13"/>
        <v>0.43416628996611606</v>
      </c>
      <c r="Y46">
        <f t="shared" si="23"/>
        <v>2.1334931488934938E-5</v>
      </c>
      <c r="Z46" s="13">
        <f t="shared" si="14"/>
        <v>0.97539626895190157</v>
      </c>
    </row>
    <row r="47" spans="1:26" x14ac:dyDescent="0.25">
      <c r="A47" s="5">
        <v>44</v>
      </c>
      <c r="B47" s="5">
        <v>0.79900000000000004</v>
      </c>
      <c r="C47" s="5">
        <v>0.80100000000000005</v>
      </c>
      <c r="D47" s="5">
        <v>0.90600000000000003</v>
      </c>
      <c r="E47" s="5">
        <v>0.879</v>
      </c>
      <c r="F47" s="5">
        <f t="shared" si="3"/>
        <v>0.8</v>
      </c>
      <c r="G47" s="6">
        <f t="shared" si="4"/>
        <v>2.4968789013732856E-3</v>
      </c>
      <c r="H47" s="5">
        <f t="shared" si="5"/>
        <v>0.89250000000000007</v>
      </c>
      <c r="I47" s="6">
        <f t="shared" si="6"/>
        <v>3.0716723549488081E-2</v>
      </c>
      <c r="J47" s="5">
        <f t="shared" si="7"/>
        <v>9.2500000000000027E-2</v>
      </c>
      <c r="L47">
        <f t="shared" si="24"/>
        <v>44</v>
      </c>
      <c r="M47">
        <f t="shared" si="15"/>
        <v>53</v>
      </c>
      <c r="N47" s="11">
        <f t="shared" si="21"/>
        <v>6.0909090909090733E-4</v>
      </c>
      <c r="O47" s="12">
        <f t="shared" si="8"/>
        <v>12.39501239501236</v>
      </c>
      <c r="P47" s="12">
        <f t="shared" si="9"/>
        <v>1.2317919337106109</v>
      </c>
      <c r="Q47">
        <f t="shared" si="22"/>
        <v>6.0530255622539417E-5</v>
      </c>
      <c r="R47" s="13">
        <f t="shared" si="10"/>
        <v>0.92677723487715991</v>
      </c>
      <c r="T47">
        <f t="shared" si="25"/>
        <v>44</v>
      </c>
      <c r="U47">
        <f t="shared" si="16"/>
        <v>63</v>
      </c>
      <c r="V47" s="11">
        <f t="shared" si="11"/>
        <v>5.5225563909774215E-4</v>
      </c>
      <c r="W47" s="12">
        <f t="shared" si="12"/>
        <v>11.23841349405255</v>
      </c>
      <c r="X47" s="12">
        <f t="shared" si="13"/>
        <v>0.4209410716557635</v>
      </c>
      <c r="Y47">
        <f t="shared" si="23"/>
        <v>2.0685044261164215E-5</v>
      </c>
      <c r="Z47" s="13">
        <f t="shared" si="14"/>
        <v>0.97536944254233438</v>
      </c>
    </row>
    <row r="48" spans="1:26" x14ac:dyDescent="0.25">
      <c r="A48" s="5">
        <v>45</v>
      </c>
      <c r="B48" s="5">
        <v>0.79700000000000004</v>
      </c>
      <c r="C48" s="5">
        <v>0.8</v>
      </c>
      <c r="D48" s="5">
        <v>0.90500000000000003</v>
      </c>
      <c r="E48" s="5">
        <v>0.878</v>
      </c>
      <c r="F48" s="5">
        <f t="shared" si="3"/>
        <v>0.79849999999999999</v>
      </c>
      <c r="G48" s="6">
        <f t="shared" si="4"/>
        <v>3.7500000000000033E-3</v>
      </c>
      <c r="H48" s="5">
        <f t="shared" si="5"/>
        <v>0.89149999999999996</v>
      </c>
      <c r="I48" s="6">
        <f t="shared" si="6"/>
        <v>3.0751708428246042E-2</v>
      </c>
      <c r="J48" s="5">
        <f t="shared" si="7"/>
        <v>9.2999999999999972E-2</v>
      </c>
      <c r="L48">
        <f t="shared" si="24"/>
        <v>45</v>
      </c>
      <c r="M48">
        <f t="shared" si="15"/>
        <v>54</v>
      </c>
      <c r="N48" s="11">
        <f t="shared" si="21"/>
        <v>6.1818181818181818E-4</v>
      </c>
      <c r="O48" s="12">
        <f t="shared" si="8"/>
        <v>12.58001258001258</v>
      </c>
      <c r="P48" s="12">
        <f t="shared" si="9"/>
        <v>1.2456068546715022</v>
      </c>
      <c r="Q48">
        <f t="shared" si="22"/>
        <v>6.1209120838557601E-5</v>
      </c>
      <c r="R48" s="13">
        <f t="shared" si="10"/>
        <v>0.92727272727272803</v>
      </c>
      <c r="T48">
        <f t="shared" si="25"/>
        <v>45</v>
      </c>
      <c r="U48">
        <f t="shared" si="16"/>
        <v>64</v>
      </c>
      <c r="V48" s="11">
        <f t="shared" si="11"/>
        <v>5.3308270676691587E-4</v>
      </c>
      <c r="W48" s="12">
        <f t="shared" si="12"/>
        <v>10.848243930950671</v>
      </c>
      <c r="X48" s="12">
        <f t="shared" si="13"/>
        <v>0.43906655695661079</v>
      </c>
      <c r="Y48">
        <f t="shared" si="23"/>
        <v>2.1575730608847848E-5</v>
      </c>
      <c r="Z48" s="13">
        <f t="shared" si="14"/>
        <v>0.97135862014326535</v>
      </c>
    </row>
    <row r="49" spans="1:26" x14ac:dyDescent="0.25">
      <c r="A49" s="5">
        <v>46</v>
      </c>
      <c r="B49" s="5">
        <v>0.79600000000000004</v>
      </c>
      <c r="C49" s="5">
        <v>0.79800000000000004</v>
      </c>
      <c r="D49" s="5">
        <v>0.90400000000000003</v>
      </c>
      <c r="E49" s="5">
        <v>0.877</v>
      </c>
      <c r="F49" s="5">
        <f t="shared" si="3"/>
        <v>0.79700000000000004</v>
      </c>
      <c r="G49" s="6">
        <f t="shared" si="4"/>
        <v>2.506265664160403E-3</v>
      </c>
      <c r="H49" s="5">
        <f t="shared" si="5"/>
        <v>0.89050000000000007</v>
      </c>
      <c r="I49" s="6">
        <f t="shared" si="6"/>
        <v>3.0786773090079846E-2</v>
      </c>
      <c r="J49" s="5">
        <f t="shared" si="7"/>
        <v>9.3500000000000028E-2</v>
      </c>
      <c r="L49">
        <f t="shared" si="24"/>
        <v>46</v>
      </c>
      <c r="M49">
        <f t="shared" si="15"/>
        <v>55</v>
      </c>
      <c r="N49" s="11">
        <f t="shared" si="21"/>
        <v>6.0909090909090473E-4</v>
      </c>
      <c r="O49" s="12">
        <f t="shared" si="8"/>
        <v>12.39501239501231</v>
      </c>
      <c r="P49" s="12">
        <f t="shared" si="9"/>
        <v>1.2317919337106038</v>
      </c>
      <c r="Q49">
        <f t="shared" si="22"/>
        <v>6.0530255622539071E-5</v>
      </c>
      <c r="R49" s="13">
        <f t="shared" si="10"/>
        <v>0.92677723487716013</v>
      </c>
      <c r="T49">
        <f t="shared" si="25"/>
        <v>46</v>
      </c>
      <c r="U49">
        <f t="shared" si="16"/>
        <v>65</v>
      </c>
      <c r="V49" s="11">
        <f t="shared" si="11"/>
        <v>5.2030075187969936E-4</v>
      </c>
      <c r="W49" s="12">
        <f t="shared" si="12"/>
        <v>10.588130888882773</v>
      </c>
      <c r="X49" s="12">
        <f t="shared" si="13"/>
        <v>0.42316757528112381</v>
      </c>
      <c r="Y49">
        <f t="shared" si="23"/>
        <v>2.0794454649314417E-5</v>
      </c>
      <c r="Z49" s="13">
        <f t="shared" si="14"/>
        <v>0.97205216063918032</v>
      </c>
    </row>
    <row r="50" spans="1:26" x14ac:dyDescent="0.25">
      <c r="A50" s="5">
        <v>47</v>
      </c>
      <c r="B50" s="5">
        <v>0.79400000000000004</v>
      </c>
      <c r="C50" s="5">
        <v>0.79700000000000004</v>
      </c>
      <c r="D50" s="5">
        <v>0.90400000000000003</v>
      </c>
      <c r="E50" s="5">
        <v>0.876</v>
      </c>
      <c r="F50" s="5">
        <f t="shared" si="3"/>
        <v>0.7955000000000001</v>
      </c>
      <c r="G50" s="6">
        <f t="shared" si="4"/>
        <v>3.7641154328732778E-3</v>
      </c>
      <c r="H50" s="5">
        <f t="shared" si="5"/>
        <v>0.89</v>
      </c>
      <c r="I50" s="6">
        <f t="shared" si="6"/>
        <v>3.1963470319634729E-2</v>
      </c>
      <c r="J50" s="5">
        <f t="shared" si="7"/>
        <v>9.4499999999999917E-2</v>
      </c>
      <c r="L50">
        <f t="shared" si="24"/>
        <v>47</v>
      </c>
      <c r="M50">
        <f t="shared" si="15"/>
        <v>56</v>
      </c>
      <c r="N50" s="11">
        <f t="shared" si="21"/>
        <v>5.8181818181818638E-4</v>
      </c>
      <c r="O50" s="12">
        <f t="shared" si="8"/>
        <v>11.840011840011934</v>
      </c>
      <c r="P50" s="12">
        <f t="shared" si="9"/>
        <v>1.1676037683773928</v>
      </c>
      <c r="Q50">
        <f t="shared" si="22"/>
        <v>5.7376049178065077E-5</v>
      </c>
      <c r="R50" s="13">
        <f t="shared" si="10"/>
        <v>0.92781636967683601</v>
      </c>
      <c r="T50">
        <f t="shared" si="25"/>
        <v>47</v>
      </c>
      <c r="U50">
        <f t="shared" si="16"/>
        <v>66</v>
      </c>
      <c r="V50" s="11">
        <f t="shared" si="11"/>
        <v>4.9887218045112705E-4</v>
      </c>
      <c r="W50" s="12">
        <f t="shared" si="12"/>
        <v>10.152059024239463</v>
      </c>
      <c r="X50" s="12">
        <f t="shared" si="13"/>
        <v>0.40481221605266349</v>
      </c>
      <c r="Y50">
        <f t="shared" si="23"/>
        <v>1.989247229682788E-5</v>
      </c>
      <c r="Z50" s="13">
        <f t="shared" si="14"/>
        <v>0.97217620010080974</v>
      </c>
    </row>
    <row r="51" spans="1:26" x14ac:dyDescent="0.25">
      <c r="A51" s="5">
        <v>48</v>
      </c>
      <c r="B51" s="5">
        <v>0.79300000000000004</v>
      </c>
      <c r="C51" s="5">
        <v>0.79500000000000004</v>
      </c>
      <c r="D51" s="5">
        <v>0.90300000000000002</v>
      </c>
      <c r="E51" s="5">
        <v>0.875</v>
      </c>
      <c r="F51" s="5">
        <f t="shared" si="3"/>
        <v>0.79400000000000004</v>
      </c>
      <c r="G51" s="6">
        <f t="shared" si="4"/>
        <v>2.5157232704402536E-3</v>
      </c>
      <c r="H51" s="5">
        <f t="shared" si="5"/>
        <v>0.88900000000000001</v>
      </c>
      <c r="I51" s="6">
        <f t="shared" si="6"/>
        <v>3.2000000000000028E-2</v>
      </c>
      <c r="J51" s="5">
        <f t="shared" si="7"/>
        <v>9.4999999999999973E-2</v>
      </c>
      <c r="L51">
        <f t="shared" si="24"/>
        <v>48</v>
      </c>
      <c r="M51">
        <f t="shared" si="15"/>
        <v>57</v>
      </c>
      <c r="N51" s="11">
        <f t="shared" si="21"/>
        <v>5.4242424242423597E-4</v>
      </c>
      <c r="O51" s="12">
        <f t="shared" si="8"/>
        <v>11.038344371677576</v>
      </c>
      <c r="P51" s="12">
        <f t="shared" si="9"/>
        <v>1.1885851967413179</v>
      </c>
      <c r="Q51">
        <f t="shared" si="22"/>
        <v>5.840707656786835E-5</v>
      </c>
      <c r="R51" s="13">
        <f t="shared" si="10"/>
        <v>0.91511724216719192</v>
      </c>
      <c r="T51">
        <f t="shared" si="25"/>
        <v>48</v>
      </c>
      <c r="U51">
        <f t="shared" si="16"/>
        <v>67</v>
      </c>
      <c r="V51" s="11">
        <f t="shared" si="11"/>
        <v>4.8458646616541276E-4</v>
      </c>
      <c r="W51" s="12">
        <f t="shared" si="12"/>
        <v>9.8613444478105983</v>
      </c>
      <c r="X51" s="12">
        <f t="shared" si="13"/>
        <v>0.39804056965761264</v>
      </c>
      <c r="Y51">
        <f t="shared" si="23"/>
        <v>1.9559713592975085E-5</v>
      </c>
      <c r="Z51" s="13">
        <f t="shared" si="14"/>
        <v>0.97150937846989405</v>
      </c>
    </row>
    <row r="52" spans="1:26" x14ac:dyDescent="0.25">
      <c r="A52" s="5">
        <v>49</v>
      </c>
      <c r="B52" s="5">
        <v>0.79100000000000004</v>
      </c>
      <c r="C52" s="5">
        <v>0.79400000000000004</v>
      </c>
      <c r="D52" s="5">
        <v>0.90200000000000002</v>
      </c>
      <c r="E52" s="5">
        <v>0.875</v>
      </c>
      <c r="F52" s="5">
        <f t="shared" si="3"/>
        <v>0.79249999999999998</v>
      </c>
      <c r="G52" s="6">
        <f t="shared" si="4"/>
        <v>3.7783375314861495E-3</v>
      </c>
      <c r="H52" s="5">
        <f t="shared" si="5"/>
        <v>0.88850000000000007</v>
      </c>
      <c r="I52" s="6">
        <f t="shared" si="6"/>
        <v>3.0857142857142885E-2</v>
      </c>
      <c r="J52" s="5">
        <f t="shared" si="7"/>
        <v>9.6000000000000085E-2</v>
      </c>
      <c r="L52">
        <f t="shared" si="24"/>
        <v>49</v>
      </c>
      <c r="M52">
        <f t="shared" si="15"/>
        <v>58</v>
      </c>
      <c r="N52" s="11">
        <f t="shared" si="21"/>
        <v>4.4242424242423825E-4</v>
      </c>
      <c r="O52" s="12">
        <f t="shared" si="8"/>
        <v>9.0033423366755869</v>
      </c>
      <c r="P52" s="12">
        <f t="shared" si="9"/>
        <v>1.3608660777933974</v>
      </c>
      <c r="Q52">
        <f t="shared" si="22"/>
        <v>6.6872959062767536E-5</v>
      </c>
      <c r="R52" s="13">
        <f t="shared" si="10"/>
        <v>0.84547041091544173</v>
      </c>
      <c r="T52">
        <f t="shared" si="25"/>
        <v>49</v>
      </c>
      <c r="U52">
        <f t="shared" si="16"/>
        <v>68</v>
      </c>
      <c r="V52" s="11">
        <f t="shared" si="11"/>
        <v>4.6315789473684056E-4</v>
      </c>
      <c r="W52" s="12">
        <f t="shared" si="12"/>
        <v>9.4252725831672883</v>
      </c>
      <c r="X52" s="12">
        <f t="shared" si="13"/>
        <v>0.39664121833324467</v>
      </c>
      <c r="Y52">
        <f t="shared" si="23"/>
        <v>1.9490949468895634E-5</v>
      </c>
      <c r="Z52" s="13">
        <f t="shared" si="14"/>
        <v>0.96910755148741434</v>
      </c>
    </row>
    <row r="53" spans="1:26" x14ac:dyDescent="0.25">
      <c r="A53" s="5">
        <v>50</v>
      </c>
      <c r="B53" s="5">
        <v>0.79</v>
      </c>
      <c r="C53" s="5">
        <v>0.79200000000000004</v>
      </c>
      <c r="D53" s="5">
        <v>0.90200000000000002</v>
      </c>
      <c r="E53" s="5">
        <v>0.874</v>
      </c>
      <c r="F53" s="5">
        <f t="shared" si="3"/>
        <v>0.79100000000000004</v>
      </c>
      <c r="G53" s="6">
        <f t="shared" si="4"/>
        <v>2.5252525252525272E-3</v>
      </c>
      <c r="H53" s="5">
        <f t="shared" si="5"/>
        <v>0.88800000000000001</v>
      </c>
      <c r="I53" s="6">
        <f t="shared" si="6"/>
        <v>3.2036613272311242E-2</v>
      </c>
      <c r="J53" s="5">
        <f t="shared" si="7"/>
        <v>9.6999999999999975E-2</v>
      </c>
      <c r="L53">
        <f t="shared" si="24"/>
        <v>50</v>
      </c>
      <c r="M53">
        <f t="shared" si="15"/>
        <v>59</v>
      </c>
      <c r="N53" s="11">
        <f t="shared" si="21"/>
        <v>4.3636363636363821E-4</v>
      </c>
      <c r="O53" s="12">
        <f t="shared" si="8"/>
        <v>8.8800088800089192</v>
      </c>
      <c r="P53" s="12">
        <f t="shared" si="9"/>
        <v>1.3468216763385514</v>
      </c>
      <c r="Q53">
        <f t="shared" si="22"/>
        <v>6.6182817175276405E-5</v>
      </c>
      <c r="R53" s="13">
        <f t="shared" si="10"/>
        <v>0.84457478005865616</v>
      </c>
      <c r="T53">
        <f t="shared" si="25"/>
        <v>50</v>
      </c>
      <c r="U53">
        <f t="shared" si="16"/>
        <v>69</v>
      </c>
      <c r="V53" s="11">
        <f t="shared" si="11"/>
        <v>4.5037593984962422E-4</v>
      </c>
      <c r="W53" s="12">
        <f t="shared" si="12"/>
        <v>9.1651595410993956</v>
      </c>
      <c r="X53" s="12">
        <f t="shared" si="13"/>
        <v>0.40162692287515644</v>
      </c>
      <c r="Y53">
        <f t="shared" si="23"/>
        <v>1.9735946990085185E-5</v>
      </c>
      <c r="Z53" s="13">
        <f t="shared" si="14"/>
        <v>0.96658970967368274</v>
      </c>
    </row>
    <row r="54" spans="1:26" x14ac:dyDescent="0.25">
      <c r="A54" s="5">
        <v>51</v>
      </c>
      <c r="B54" s="5">
        <v>0.78800000000000003</v>
      </c>
      <c r="C54" s="5">
        <v>0.79100000000000004</v>
      </c>
      <c r="D54" s="5">
        <v>0.90100000000000002</v>
      </c>
      <c r="E54" s="5">
        <v>0.873</v>
      </c>
      <c r="F54" s="5">
        <f t="shared" si="3"/>
        <v>0.78950000000000009</v>
      </c>
      <c r="G54" s="6">
        <f t="shared" si="4"/>
        <v>3.7926675094816721E-3</v>
      </c>
      <c r="H54" s="5">
        <f t="shared" si="5"/>
        <v>0.88700000000000001</v>
      </c>
      <c r="I54" s="6">
        <f t="shared" si="6"/>
        <v>3.207331042382592E-2</v>
      </c>
      <c r="J54" s="5">
        <f t="shared" si="7"/>
        <v>9.749999999999992E-2</v>
      </c>
      <c r="L54">
        <f t="shared" ref="L54:M69" si="26">L53+1</f>
        <v>51</v>
      </c>
      <c r="M54">
        <f t="shared" si="15"/>
        <v>60</v>
      </c>
      <c r="N54" s="11">
        <f t="shared" si="21"/>
        <v>4.6363636363636252E-4</v>
      </c>
      <c r="O54" s="12">
        <f t="shared" si="8"/>
        <v>9.4350094350094142</v>
      </c>
      <c r="P54" s="12">
        <f t="shared" si="9"/>
        <v>1.3468216763385463</v>
      </c>
      <c r="Q54">
        <f t="shared" si="22"/>
        <v>6.6182817175276147E-5</v>
      </c>
      <c r="R54" s="13">
        <f t="shared" si="10"/>
        <v>0.85983471074380569</v>
      </c>
      <c r="T54">
        <f t="shared" ref="T54:U69" si="27">T53+1</f>
        <v>51</v>
      </c>
      <c r="U54">
        <f t="shared" si="16"/>
        <v>70</v>
      </c>
      <c r="V54" s="11">
        <f t="shared" si="11"/>
        <v>4.469924812030086E-4</v>
      </c>
      <c r="W54" s="12">
        <f t="shared" si="12"/>
        <v>9.0963060887873137</v>
      </c>
      <c r="X54" s="12">
        <f t="shared" si="13"/>
        <v>0.40619142338319053</v>
      </c>
      <c r="Y54">
        <f t="shared" si="23"/>
        <v>1.9960246545049975E-5</v>
      </c>
      <c r="Z54" s="13">
        <f t="shared" si="14"/>
        <v>0.96535112187880534</v>
      </c>
    </row>
    <row r="55" spans="1:26" x14ac:dyDescent="0.25">
      <c r="A55" s="5">
        <v>52</v>
      </c>
      <c r="B55" s="5">
        <v>0.78700000000000003</v>
      </c>
      <c r="C55" s="5">
        <v>0.79</v>
      </c>
      <c r="D55" s="5">
        <v>0.9</v>
      </c>
      <c r="E55" s="5">
        <v>0.872</v>
      </c>
      <c r="F55" s="5">
        <f t="shared" si="3"/>
        <v>0.78849999999999998</v>
      </c>
      <c r="G55" s="6">
        <f t="shared" si="4"/>
        <v>3.7974683544303831E-3</v>
      </c>
      <c r="H55" s="5">
        <f t="shared" si="5"/>
        <v>0.88600000000000001</v>
      </c>
      <c r="I55" s="6">
        <f t="shared" si="6"/>
        <v>3.2110091743119296E-2</v>
      </c>
      <c r="J55" s="5">
        <f t="shared" si="7"/>
        <v>9.7500000000000031E-2</v>
      </c>
      <c r="L55">
        <f t="shared" si="26"/>
        <v>52</v>
      </c>
      <c r="M55">
        <f t="shared" si="15"/>
        <v>61</v>
      </c>
      <c r="N55" s="11">
        <f t="shared" si="21"/>
        <v>5.242424242424172E-4</v>
      </c>
      <c r="O55" s="12">
        <f t="shared" si="8"/>
        <v>10.668344001677191</v>
      </c>
      <c r="P55" s="12">
        <f t="shared" si="9"/>
        <v>1.3608660777934187</v>
      </c>
      <c r="Q55">
        <f t="shared" si="22"/>
        <v>6.687295906276858E-5</v>
      </c>
      <c r="R55" s="13">
        <f t="shared" si="10"/>
        <v>0.88481892091648184</v>
      </c>
      <c r="T55">
        <f t="shared" si="27"/>
        <v>52</v>
      </c>
      <c r="U55">
        <f t="shared" si="16"/>
        <v>71</v>
      </c>
      <c r="V55" s="11">
        <f t="shared" si="11"/>
        <v>4.3872180451127757E-4</v>
      </c>
      <c r="W55" s="12">
        <f t="shared" si="12"/>
        <v>8.9279976498021494</v>
      </c>
      <c r="X55" s="12">
        <f t="shared" si="13"/>
        <v>0.42579499521058872</v>
      </c>
      <c r="Y55">
        <f t="shared" si="23"/>
        <v>2.0923566064648327E-5</v>
      </c>
      <c r="Z55" s="13">
        <f t="shared" si="14"/>
        <v>0.96066862907338701</v>
      </c>
    </row>
    <row r="56" spans="1:26" x14ac:dyDescent="0.25">
      <c r="A56" s="5">
        <v>53</v>
      </c>
      <c r="B56" s="5">
        <v>0.78700000000000003</v>
      </c>
      <c r="C56" s="5">
        <v>0.78900000000000003</v>
      </c>
      <c r="D56" s="5">
        <v>0.89900000000000002</v>
      </c>
      <c r="E56" s="5">
        <v>0.871</v>
      </c>
      <c r="F56" s="5">
        <f t="shared" si="3"/>
        <v>0.78800000000000003</v>
      </c>
      <c r="G56" s="6">
        <f t="shared" si="4"/>
        <v>2.5348542458808639E-3</v>
      </c>
      <c r="H56" s="5">
        <f t="shared" si="5"/>
        <v>0.88500000000000001</v>
      </c>
      <c r="I56" s="6">
        <f t="shared" si="6"/>
        <v>3.2146957520091876E-2</v>
      </c>
      <c r="J56" s="5">
        <f t="shared" si="7"/>
        <v>9.6999999999999975E-2</v>
      </c>
      <c r="L56">
        <f t="shared" si="26"/>
        <v>53</v>
      </c>
      <c r="M56">
        <f t="shared" si="15"/>
        <v>62</v>
      </c>
      <c r="N56" s="11">
        <f t="shared" si="21"/>
        <v>5.5151515151514877E-4</v>
      </c>
      <c r="O56" s="12">
        <f t="shared" si="8"/>
        <v>11.223344556677835</v>
      </c>
      <c r="P56" s="12">
        <f t="shared" si="9"/>
        <v>1.3733832495479743</v>
      </c>
      <c r="Q56">
        <f t="shared" si="22"/>
        <v>6.7488052882787438E-5</v>
      </c>
      <c r="R56" s="13">
        <f t="shared" si="10"/>
        <v>0.89302275423271971</v>
      </c>
      <c r="T56">
        <f t="shared" si="27"/>
        <v>53</v>
      </c>
      <c r="U56">
        <f t="shared" si="16"/>
        <v>72</v>
      </c>
      <c r="V56" s="11">
        <f t="shared" si="11"/>
        <v>4.1842105263158018E-4</v>
      </c>
      <c r="W56" s="12">
        <f t="shared" si="12"/>
        <v>8.5148769359295926</v>
      </c>
      <c r="X56" s="12">
        <f t="shared" si="13"/>
        <v>0.45605955120556352</v>
      </c>
      <c r="Y56">
        <f t="shared" si="23"/>
        <v>2.2410766346241386E-5</v>
      </c>
      <c r="Z56" s="13">
        <f t="shared" si="14"/>
        <v>0.95089868622551865</v>
      </c>
    </row>
    <row r="57" spans="1:26" x14ac:dyDescent="0.25">
      <c r="A57" s="5">
        <v>54</v>
      </c>
      <c r="B57" s="5">
        <v>0.78400000000000003</v>
      </c>
      <c r="C57" s="5">
        <v>0.78700000000000003</v>
      </c>
      <c r="D57" s="5">
        <v>0.89900000000000002</v>
      </c>
      <c r="E57" s="5">
        <v>0.87</v>
      </c>
      <c r="F57" s="5">
        <f t="shared" si="3"/>
        <v>0.78550000000000009</v>
      </c>
      <c r="G57" s="6">
        <f t="shared" si="4"/>
        <v>3.8119440914866614E-3</v>
      </c>
      <c r="H57" s="5">
        <f t="shared" si="5"/>
        <v>0.88450000000000006</v>
      </c>
      <c r="I57" s="6">
        <f t="shared" si="6"/>
        <v>3.3333333333333361E-2</v>
      </c>
      <c r="J57" s="5">
        <f t="shared" si="7"/>
        <v>9.8999999999999977E-2</v>
      </c>
      <c r="L57">
        <f t="shared" si="26"/>
        <v>54</v>
      </c>
      <c r="M57">
        <f t="shared" si="15"/>
        <v>63</v>
      </c>
      <c r="N57" s="11">
        <f t="shared" si="21"/>
        <v>4.7878787878787721E-4</v>
      </c>
      <c r="O57" s="12">
        <f t="shared" si="8"/>
        <v>9.7433430766763802</v>
      </c>
      <c r="P57" s="12">
        <f t="shared" si="9"/>
        <v>1.1168319505355426</v>
      </c>
      <c r="Q57">
        <f t="shared" si="22"/>
        <v>5.4881122049316547E-5</v>
      </c>
      <c r="R57" s="13">
        <f t="shared" si="10"/>
        <v>0.90488618239814722</v>
      </c>
      <c r="T57">
        <f t="shared" si="27"/>
        <v>54</v>
      </c>
      <c r="U57">
        <f t="shared" si="16"/>
        <v>73</v>
      </c>
      <c r="V57" s="11">
        <f t="shared" si="11"/>
        <v>3.78195488721805E-4</v>
      </c>
      <c r="W57" s="12">
        <f t="shared" si="12"/>
        <v>7.6962858917746253</v>
      </c>
      <c r="X57" s="12">
        <f t="shared" si="13"/>
        <v>0.39822841133213699</v>
      </c>
      <c r="Y57">
        <f t="shared" si="23"/>
        <v>1.9568944132861209E-5</v>
      </c>
      <c r="Z57" s="13">
        <f t="shared" si="14"/>
        <v>0.95402372531127111</v>
      </c>
    </row>
    <row r="58" spans="1:26" x14ac:dyDescent="0.25">
      <c r="A58" s="5">
        <v>55</v>
      </c>
      <c r="B58" s="5">
        <v>0.78200000000000003</v>
      </c>
      <c r="C58" s="5">
        <v>0.78600000000000003</v>
      </c>
      <c r="D58" s="5">
        <v>0.89800000000000002</v>
      </c>
      <c r="E58" s="5">
        <v>0.86899999999999999</v>
      </c>
      <c r="F58" s="5">
        <f t="shared" si="3"/>
        <v>0.78400000000000003</v>
      </c>
      <c r="G58" s="6">
        <f t="shared" si="4"/>
        <v>5.0890585241730327E-3</v>
      </c>
      <c r="H58" s="5">
        <f t="shared" si="5"/>
        <v>0.88349999999999995</v>
      </c>
      <c r="I58" s="6">
        <f t="shared" si="6"/>
        <v>3.3371691599539732E-2</v>
      </c>
      <c r="J58" s="5">
        <f t="shared" si="7"/>
        <v>9.9499999999999922E-2</v>
      </c>
      <c r="L58">
        <f t="shared" si="26"/>
        <v>55</v>
      </c>
      <c r="M58">
        <f t="shared" si="15"/>
        <v>64</v>
      </c>
      <c r="N58" s="11">
        <f t="shared" si="21"/>
        <v>4.6666666666666655E-4</v>
      </c>
      <c r="O58" s="12">
        <f t="shared" si="8"/>
        <v>9.4966761633428298</v>
      </c>
      <c r="P58" s="12">
        <f t="shared" si="9"/>
        <v>1.1569703777267977</v>
      </c>
      <c r="Q58">
        <f t="shared" si="22"/>
        <v>5.6853524361494837E-5</v>
      </c>
      <c r="R58" s="13">
        <f t="shared" si="10"/>
        <v>0.89386401326700249</v>
      </c>
      <c r="T58">
        <f t="shared" si="27"/>
        <v>55</v>
      </c>
      <c r="U58">
        <f t="shared" si="16"/>
        <v>74</v>
      </c>
      <c r="V58" s="11">
        <f t="shared" si="11"/>
        <v>3.6390977443609087E-4</v>
      </c>
      <c r="W58" s="12">
        <f t="shared" si="12"/>
        <v>7.4055713153457656</v>
      </c>
      <c r="X58" s="12">
        <f t="shared" si="13"/>
        <v>0.41524038255320983</v>
      </c>
      <c r="Y58">
        <f t="shared" si="23"/>
        <v>2.0404912398664728E-5</v>
      </c>
      <c r="Z58" s="13">
        <f t="shared" si="14"/>
        <v>0.94643917693211976</v>
      </c>
    </row>
    <row r="59" spans="1:26" x14ac:dyDescent="0.25">
      <c r="A59" s="5">
        <v>56</v>
      </c>
      <c r="B59" s="5">
        <v>0.78100000000000003</v>
      </c>
      <c r="C59" s="5">
        <v>0.78400000000000003</v>
      </c>
      <c r="D59" s="5">
        <v>0.89700000000000002</v>
      </c>
      <c r="E59" s="5">
        <v>0.86799999999999999</v>
      </c>
      <c r="F59" s="5">
        <f t="shared" si="3"/>
        <v>0.78249999999999997</v>
      </c>
      <c r="G59" s="6">
        <f t="shared" si="4"/>
        <v>3.8265306122449013E-3</v>
      </c>
      <c r="H59" s="5">
        <f t="shared" si="5"/>
        <v>0.88250000000000006</v>
      </c>
      <c r="I59" s="6">
        <f t="shared" si="6"/>
        <v>3.3410138248847955E-2</v>
      </c>
      <c r="J59" s="5">
        <f t="shared" si="7"/>
        <v>0.10000000000000009</v>
      </c>
      <c r="L59">
        <f t="shared" si="26"/>
        <v>56</v>
      </c>
      <c r="M59">
        <f t="shared" si="15"/>
        <v>65</v>
      </c>
      <c r="N59" s="11">
        <f t="shared" si="21"/>
        <v>4.9393939393939758E-4</v>
      </c>
      <c r="O59" s="12">
        <f t="shared" si="8"/>
        <v>10.05167671834346</v>
      </c>
      <c r="P59" s="12">
        <f t="shared" si="9"/>
        <v>1.1193827691241556</v>
      </c>
      <c r="Q59">
        <f t="shared" si="22"/>
        <v>5.5006469274760999E-5</v>
      </c>
      <c r="R59" s="13">
        <f t="shared" si="10"/>
        <v>0.9097414826228416</v>
      </c>
      <c r="T59">
        <f t="shared" si="27"/>
        <v>56</v>
      </c>
      <c r="U59">
        <f t="shared" si="16"/>
        <v>75</v>
      </c>
      <c r="V59" s="11">
        <f t="shared" si="11"/>
        <v>3.5413533834586548E-4</v>
      </c>
      <c r="W59" s="12">
        <f t="shared" si="12"/>
        <v>7.2066613419997063</v>
      </c>
      <c r="X59" s="12">
        <f t="shared" si="13"/>
        <v>0.42009825306189391</v>
      </c>
      <c r="Y59">
        <f t="shared" si="23"/>
        <v>2.0643628155461462E-5</v>
      </c>
      <c r="Z59" s="13">
        <f t="shared" si="14"/>
        <v>0.94236013763221593</v>
      </c>
    </row>
    <row r="60" spans="1:26" x14ac:dyDescent="0.25">
      <c r="A60" s="5">
        <v>57</v>
      </c>
      <c r="B60" s="5">
        <v>0.78</v>
      </c>
      <c r="C60" s="5">
        <v>0.78300000000000003</v>
      </c>
      <c r="D60" s="5">
        <v>0.89600000000000002</v>
      </c>
      <c r="E60" s="5">
        <v>0.86699999999999999</v>
      </c>
      <c r="F60" s="5">
        <f t="shared" si="3"/>
        <v>0.78150000000000008</v>
      </c>
      <c r="G60" s="6">
        <f t="shared" si="4"/>
        <v>3.8314176245210761E-3</v>
      </c>
      <c r="H60" s="5">
        <f t="shared" si="5"/>
        <v>0.88149999999999995</v>
      </c>
      <c r="I60" s="6">
        <f t="shared" si="6"/>
        <v>3.3448673587081923E-2</v>
      </c>
      <c r="J60" s="5">
        <f t="shared" si="7"/>
        <v>9.9999999999999867E-2</v>
      </c>
      <c r="L60">
        <f t="shared" si="26"/>
        <v>57</v>
      </c>
      <c r="M60">
        <f t="shared" si="15"/>
        <v>66</v>
      </c>
      <c r="N60" s="11">
        <f t="shared" si="21"/>
        <v>5.0000000000000424E-4</v>
      </c>
      <c r="O60" s="12">
        <f t="shared" si="8"/>
        <v>10.175010175010263</v>
      </c>
      <c r="P60" s="12">
        <f t="shared" si="9"/>
        <v>1.091866849793748</v>
      </c>
      <c r="Q60">
        <f t="shared" si="22"/>
        <v>5.3654336998864766E-5</v>
      </c>
      <c r="R60" s="13">
        <f t="shared" si="10"/>
        <v>0.91564927857936074</v>
      </c>
      <c r="T60">
        <f t="shared" si="27"/>
        <v>57</v>
      </c>
      <c r="U60">
        <f t="shared" si="16"/>
        <v>76</v>
      </c>
      <c r="V60" s="11">
        <f t="shared" si="11"/>
        <v>3.4172932330827228E-4</v>
      </c>
      <c r="W60" s="12">
        <f t="shared" si="12"/>
        <v>6.9541986835220255</v>
      </c>
      <c r="X60" s="12">
        <f t="shared" si="13"/>
        <v>0.43540026118814651</v>
      </c>
      <c r="Y60">
        <f t="shared" si="23"/>
        <v>2.1395568834785516E-5</v>
      </c>
      <c r="Z60" s="13">
        <f t="shared" si="14"/>
        <v>0.9340909784610365</v>
      </c>
    </row>
    <row r="61" spans="1:26" x14ac:dyDescent="0.25">
      <c r="A61" s="5">
        <v>58</v>
      </c>
      <c r="B61" s="5">
        <v>0.78</v>
      </c>
      <c r="C61" s="5">
        <v>0.78200000000000003</v>
      </c>
      <c r="D61" s="5">
        <v>0.89500000000000002</v>
      </c>
      <c r="E61" s="5">
        <v>0.86599999999999999</v>
      </c>
      <c r="F61" s="5">
        <f t="shared" si="3"/>
        <v>0.78100000000000003</v>
      </c>
      <c r="G61" s="6">
        <f t="shared" si="4"/>
        <v>2.5575447570332505E-3</v>
      </c>
      <c r="H61" s="5">
        <f t="shared" si="5"/>
        <v>0.88050000000000006</v>
      </c>
      <c r="I61" s="6">
        <f t="shared" si="6"/>
        <v>3.3487297921478087E-2</v>
      </c>
      <c r="J61" s="5">
        <f t="shared" si="7"/>
        <v>9.9500000000000033E-2</v>
      </c>
      <c r="L61">
        <f t="shared" si="26"/>
        <v>58</v>
      </c>
      <c r="M61">
        <f t="shared" si="15"/>
        <v>67</v>
      </c>
      <c r="N61" s="11">
        <f t="shared" si="21"/>
        <v>4.8484848484848668E-4</v>
      </c>
      <c r="O61" s="12">
        <f t="shared" si="8"/>
        <v>9.8666765333432398</v>
      </c>
      <c r="P61" s="12">
        <f t="shared" si="9"/>
        <v>1.1219277881784739</v>
      </c>
      <c r="Q61">
        <f t="shared" si="22"/>
        <v>5.5131531511090197E-5</v>
      </c>
      <c r="R61" s="13">
        <f t="shared" si="10"/>
        <v>0.90625885018408925</v>
      </c>
      <c r="T61">
        <f t="shared" si="27"/>
        <v>58</v>
      </c>
      <c r="U61">
        <f t="shared" si="16"/>
        <v>77</v>
      </c>
      <c r="V61" s="11">
        <f t="shared" si="11"/>
        <v>3.1954887218045049E-4</v>
      </c>
      <c r="W61" s="12">
        <f t="shared" si="12"/>
        <v>6.5028260516982206</v>
      </c>
      <c r="X61" s="12">
        <f t="shared" si="13"/>
        <v>0.44196004012657003</v>
      </c>
      <c r="Y61">
        <f t="shared" si="23"/>
        <v>2.1717916371819649E-5</v>
      </c>
      <c r="Z61" s="13">
        <f t="shared" si="14"/>
        <v>0.92323773403597187</v>
      </c>
    </row>
    <row r="62" spans="1:26" x14ac:dyDescent="0.25">
      <c r="A62" s="5">
        <v>59</v>
      </c>
      <c r="B62" s="5">
        <v>0.77700000000000002</v>
      </c>
      <c r="C62" s="5">
        <v>0.78</v>
      </c>
      <c r="D62" s="5">
        <v>0.89400000000000002</v>
      </c>
      <c r="E62" s="5">
        <v>0.86499999999999999</v>
      </c>
      <c r="F62" s="5">
        <f t="shared" si="3"/>
        <v>0.77849999999999997</v>
      </c>
      <c r="G62" s="6">
        <f t="shared" si="4"/>
        <v>3.8461538461538494E-3</v>
      </c>
      <c r="H62" s="5">
        <f t="shared" si="5"/>
        <v>0.87949999999999995</v>
      </c>
      <c r="I62" s="6">
        <f t="shared" si="6"/>
        <v>3.3526011560693673E-2</v>
      </c>
      <c r="J62" s="5">
        <f t="shared" si="7"/>
        <v>0.10099999999999998</v>
      </c>
      <c r="L62">
        <f t="shared" si="26"/>
        <v>59</v>
      </c>
      <c r="M62">
        <f t="shared" si="15"/>
        <v>68</v>
      </c>
      <c r="N62" s="11">
        <f t="shared" si="21"/>
        <v>3.8181818181818428E-4</v>
      </c>
      <c r="O62" s="12">
        <f t="shared" si="8"/>
        <v>7.7700077700078207</v>
      </c>
      <c r="P62" s="12">
        <f t="shared" si="9"/>
        <v>0.74000074000079075</v>
      </c>
      <c r="Q62">
        <f t="shared" si="22"/>
        <v>3.6363636363638851E-5</v>
      </c>
      <c r="R62" s="13">
        <f t="shared" si="10"/>
        <v>0.93234672304438937</v>
      </c>
      <c r="T62">
        <f t="shared" si="27"/>
        <v>59</v>
      </c>
      <c r="U62">
        <f t="shared" si="16"/>
        <v>78</v>
      </c>
      <c r="V62" s="11">
        <f t="shared" si="11"/>
        <v>2.7969924812030187E-4</v>
      </c>
      <c r="W62" s="12">
        <f t="shared" si="12"/>
        <v>5.6918853911335354</v>
      </c>
      <c r="X62" s="12">
        <f t="shared" si="13"/>
        <v>0.32087054143348614</v>
      </c>
      <c r="Y62">
        <f t="shared" si="23"/>
        <v>1.5767578406041507E-5</v>
      </c>
      <c r="Z62" s="13">
        <f t="shared" si="14"/>
        <v>0.94589200273410468</v>
      </c>
    </row>
    <row r="63" spans="1:26" x14ac:dyDescent="0.25">
      <c r="A63" s="5">
        <v>60</v>
      </c>
      <c r="B63" s="5">
        <v>0.77600000000000002</v>
      </c>
      <c r="C63" s="5">
        <v>0.77900000000000003</v>
      </c>
      <c r="D63" s="5">
        <v>0.89300000000000002</v>
      </c>
      <c r="E63" s="5">
        <v>0.86499999999999999</v>
      </c>
      <c r="F63" s="5">
        <f t="shared" si="3"/>
        <v>0.77750000000000008</v>
      </c>
      <c r="G63" s="6">
        <f t="shared" si="4"/>
        <v>3.8510911424903755E-3</v>
      </c>
      <c r="H63" s="5">
        <f t="shared" si="5"/>
        <v>0.879</v>
      </c>
      <c r="I63" s="6">
        <f t="shared" si="6"/>
        <v>3.2369942196531824E-2</v>
      </c>
      <c r="J63" s="5">
        <f t="shared" si="7"/>
        <v>0.10149999999999992</v>
      </c>
      <c r="L63">
        <f t="shared" si="26"/>
        <v>60</v>
      </c>
      <c r="M63">
        <f t="shared" si="15"/>
        <v>69</v>
      </c>
      <c r="N63" s="11">
        <f t="shared" si="21"/>
        <v>3.4545454545454913E-4</v>
      </c>
      <c r="O63" s="12">
        <f t="shared" si="8"/>
        <v>7.0300070300071074</v>
      </c>
      <c r="P63" s="12">
        <f t="shared" si="9"/>
        <v>0.6408594396599937</v>
      </c>
      <c r="Q63">
        <f t="shared" si="22"/>
        <v>3.1491832864892084E-5</v>
      </c>
      <c r="R63" s="13">
        <f t="shared" si="10"/>
        <v>0.9376623376623261</v>
      </c>
      <c r="T63">
        <f t="shared" si="27"/>
        <v>60</v>
      </c>
      <c r="U63">
        <f t="shared" si="16"/>
        <v>79</v>
      </c>
      <c r="V63" s="11">
        <f t="shared" si="11"/>
        <v>2.6015037593985093E-4</v>
      </c>
      <c r="W63" s="12">
        <f t="shared" si="12"/>
        <v>5.2940654444414124</v>
      </c>
      <c r="X63" s="12">
        <f t="shared" si="13"/>
        <v>0.27550824223909942</v>
      </c>
      <c r="Y63">
        <f t="shared" si="23"/>
        <v>1.3538475023629344E-5</v>
      </c>
      <c r="Z63" s="13">
        <f t="shared" si="14"/>
        <v>0.95351726774563095</v>
      </c>
    </row>
    <row r="64" spans="1:26" x14ac:dyDescent="0.25">
      <c r="A64" s="5">
        <v>61</v>
      </c>
      <c r="B64" s="5">
        <v>0.77400000000000002</v>
      </c>
      <c r="C64" s="5">
        <v>0.77700000000000002</v>
      </c>
      <c r="D64" s="5">
        <v>0.89200000000000002</v>
      </c>
      <c r="E64" s="5">
        <v>0.86399999999999999</v>
      </c>
      <c r="F64" s="5">
        <f t="shared" si="3"/>
        <v>0.77550000000000008</v>
      </c>
      <c r="G64" s="6">
        <f t="shared" si="4"/>
        <v>3.8610038610038641E-3</v>
      </c>
      <c r="H64" s="5">
        <f t="shared" si="5"/>
        <v>0.878</v>
      </c>
      <c r="I64" s="6">
        <f t="shared" si="6"/>
        <v>3.2407407407407433E-2</v>
      </c>
      <c r="J64" s="5">
        <f t="shared" si="7"/>
        <v>0.10249999999999992</v>
      </c>
      <c r="L64">
        <f t="shared" si="26"/>
        <v>61</v>
      </c>
      <c r="M64">
        <f t="shared" si="15"/>
        <v>70</v>
      </c>
      <c r="N64" s="11">
        <f t="shared" si="21"/>
        <v>3.212121212121257E-4</v>
      </c>
      <c r="O64" s="12">
        <f t="shared" si="8"/>
        <v>6.536673203339963</v>
      </c>
      <c r="P64" s="12">
        <f t="shared" si="9"/>
        <v>0.49333382666723596</v>
      </c>
      <c r="Q64">
        <f t="shared" si="22"/>
        <v>2.4242424242427971E-5</v>
      </c>
      <c r="R64" s="13">
        <f t="shared" si="10"/>
        <v>0.95641811372147301</v>
      </c>
      <c r="T64">
        <f t="shared" si="27"/>
        <v>61</v>
      </c>
      <c r="U64">
        <f t="shared" si="16"/>
        <v>80</v>
      </c>
      <c r="V64" s="11">
        <f t="shared" si="11"/>
        <v>2.5375939849624267E-4</v>
      </c>
      <c r="W64" s="12">
        <f t="shared" si="12"/>
        <v>5.1640089234074633</v>
      </c>
      <c r="X64" s="12">
        <f t="shared" si="13"/>
        <v>0.23642037236503591</v>
      </c>
      <c r="Y64">
        <f t="shared" si="23"/>
        <v>1.1617697098017864E-5</v>
      </c>
      <c r="Z64" s="13">
        <f t="shared" si="14"/>
        <v>0.96364328542875655</v>
      </c>
    </row>
    <row r="65" spans="1:26" x14ac:dyDescent="0.25">
      <c r="A65" s="5">
        <v>62</v>
      </c>
      <c r="B65" s="5">
        <v>0.77300000000000002</v>
      </c>
      <c r="C65" s="5">
        <v>0.77600000000000002</v>
      </c>
      <c r="D65" s="5">
        <v>0.89200000000000002</v>
      </c>
      <c r="E65" s="5">
        <v>0.86299999999999999</v>
      </c>
      <c r="F65" s="5">
        <f t="shared" si="3"/>
        <v>0.77449999999999997</v>
      </c>
      <c r="G65" s="6">
        <f t="shared" si="4"/>
        <v>3.8659793814433021E-3</v>
      </c>
      <c r="H65" s="5">
        <f t="shared" si="5"/>
        <v>0.87749999999999995</v>
      </c>
      <c r="I65" s="6">
        <f t="shared" si="6"/>
        <v>3.3603707995365037E-2</v>
      </c>
      <c r="J65" s="5">
        <f t="shared" si="7"/>
        <v>0.10299999999999998</v>
      </c>
      <c r="L65">
        <f t="shared" si="26"/>
        <v>62</v>
      </c>
      <c r="M65">
        <f t="shared" si="15"/>
        <v>71</v>
      </c>
      <c r="N65" s="11">
        <f t="shared" si="21"/>
        <v>3.1515151515151287E-4</v>
      </c>
      <c r="O65" s="12">
        <f t="shared" si="8"/>
        <v>6.4133397466730351</v>
      </c>
      <c r="P65" s="12">
        <f t="shared" si="9"/>
        <v>0.50476392569614803</v>
      </c>
      <c r="Q65">
        <f t="shared" si="22"/>
        <v>2.4804099308708709E-5</v>
      </c>
      <c r="R65" s="13">
        <f t="shared" si="10"/>
        <v>0.95278365045805236</v>
      </c>
      <c r="T65">
        <f t="shared" si="27"/>
        <v>62</v>
      </c>
      <c r="U65">
        <f t="shared" si="16"/>
        <v>81</v>
      </c>
      <c r="V65" s="11">
        <f t="shared" si="11"/>
        <v>2.5338345864661617E-4</v>
      </c>
      <c r="W65" s="12">
        <f t="shared" si="12"/>
        <v>5.1563585398171803</v>
      </c>
      <c r="X65" s="12">
        <f t="shared" si="13"/>
        <v>0.23563512641029086</v>
      </c>
      <c r="Y65">
        <f t="shared" si="23"/>
        <v>1.1579110111801691E-5</v>
      </c>
      <c r="Z65" s="13">
        <f t="shared" si="14"/>
        <v>0.96377229756105443</v>
      </c>
    </row>
    <row r="66" spans="1:26" x14ac:dyDescent="0.25">
      <c r="A66" s="5">
        <v>63</v>
      </c>
      <c r="B66" s="5">
        <v>0.77200000000000002</v>
      </c>
      <c r="C66" s="5">
        <v>0.77500000000000002</v>
      </c>
      <c r="D66" s="5">
        <v>0.89100000000000001</v>
      </c>
      <c r="E66" s="5">
        <v>0.86199999999999999</v>
      </c>
      <c r="F66" s="5">
        <f t="shared" si="3"/>
        <v>0.77350000000000008</v>
      </c>
      <c r="G66" s="6">
        <f t="shared" si="4"/>
        <v>3.8709677419354873E-3</v>
      </c>
      <c r="H66" s="5">
        <f t="shared" si="5"/>
        <v>0.87650000000000006</v>
      </c>
      <c r="I66" s="6">
        <f t="shared" si="6"/>
        <v>3.3642691415313258E-2</v>
      </c>
      <c r="J66" s="5">
        <f t="shared" si="7"/>
        <v>0.10299999999999998</v>
      </c>
      <c r="L66">
        <f t="shared" si="26"/>
        <v>63</v>
      </c>
      <c r="M66">
        <f t="shared" si="15"/>
        <v>72</v>
      </c>
      <c r="N66" s="11">
        <f t="shared" si="21"/>
        <v>3.0606060606060679E-4</v>
      </c>
      <c r="O66" s="12">
        <f t="shared" si="8"/>
        <v>6.2283395616729118</v>
      </c>
      <c r="P66" s="12">
        <f t="shared" si="9"/>
        <v>0.55841597526783915</v>
      </c>
      <c r="Q66">
        <f t="shared" si="22"/>
        <v>2.7440561024661614E-5</v>
      </c>
      <c r="R66" s="13">
        <f t="shared" si="10"/>
        <v>0.93957815234409858</v>
      </c>
      <c r="T66">
        <f t="shared" si="27"/>
        <v>63</v>
      </c>
      <c r="U66">
        <f t="shared" si="16"/>
        <v>82</v>
      </c>
      <c r="V66" s="11">
        <f t="shared" si="11"/>
        <v>2.5263157894736977E-4</v>
      </c>
      <c r="W66" s="12">
        <f t="shared" si="12"/>
        <v>5.1410577726367483</v>
      </c>
      <c r="X66" s="12">
        <f t="shared" si="13"/>
        <v>0.23585581025768626</v>
      </c>
      <c r="Y66">
        <f t="shared" si="23"/>
        <v>1.1589954516062701E-5</v>
      </c>
      <c r="Z66" s="13">
        <f t="shared" si="14"/>
        <v>0.96349841687077686</v>
      </c>
    </row>
    <row r="67" spans="1:26" x14ac:dyDescent="0.25">
      <c r="A67" s="5">
        <v>64</v>
      </c>
      <c r="B67" s="5">
        <v>0.77100000000000002</v>
      </c>
      <c r="C67" s="5">
        <v>0.77400000000000002</v>
      </c>
      <c r="D67" s="5">
        <v>0.89</v>
      </c>
      <c r="E67" s="5">
        <v>0.86099999999999999</v>
      </c>
      <c r="F67" s="5">
        <f t="shared" si="3"/>
        <v>0.77249999999999996</v>
      </c>
      <c r="G67" s="6">
        <f t="shared" si="4"/>
        <v>3.8759689922480654E-3</v>
      </c>
      <c r="H67" s="5">
        <f t="shared" si="5"/>
        <v>0.87549999999999994</v>
      </c>
      <c r="I67" s="6">
        <f t="shared" si="6"/>
        <v>3.3681765389082491E-2</v>
      </c>
      <c r="J67" s="5">
        <f t="shared" si="7"/>
        <v>0.10299999999999998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2.6666666666666359E-4</v>
      </c>
      <c r="O67" s="12">
        <f t="shared" si="8"/>
        <v>5.4266720933386985</v>
      </c>
      <c r="P67" s="12">
        <f t="shared" si="9"/>
        <v>0.67833401166741381</v>
      </c>
      <c r="Q67">
        <f t="shared" ref="Q67:Q98" si="29">(STEYX(J67:J76,A67:A76))/(STDEV(A67:A76)*SQRT(COUNT(A67:A76)-1))</f>
        <v>3.333333333333671E-5</v>
      </c>
      <c r="R67" s="13">
        <f t="shared" si="10"/>
        <v>0.88888888888886664</v>
      </c>
      <c r="T67">
        <f t="shared" si="27"/>
        <v>64</v>
      </c>
      <c r="U67">
        <f t="shared" si="16"/>
        <v>83</v>
      </c>
      <c r="V67" s="11">
        <f t="shared" si="11"/>
        <v>2.5150375939849654E-4</v>
      </c>
      <c r="W67" s="12">
        <f t="shared" si="12"/>
        <v>5.1181066218660263</v>
      </c>
      <c r="X67" s="12">
        <f t="shared" si="13"/>
        <v>0.23331927994573284</v>
      </c>
      <c r="Y67">
        <f t="shared" ref="Y67:Y98" si="30">(STEYX(J67:J86,A67:A86))/(STDEV(A67:A86)*SQRT(COUNT(A67:A86)-1))</f>
        <v>1.146530941653331E-5</v>
      </c>
      <c r="Z67" s="13">
        <f t="shared" si="14"/>
        <v>0.96394165017240563</v>
      </c>
    </row>
    <row r="68" spans="1:26" x14ac:dyDescent="0.25">
      <c r="A68" s="5">
        <v>65</v>
      </c>
      <c r="B68" s="5">
        <v>0.76900000000000002</v>
      </c>
      <c r="C68" s="5">
        <v>0.77200000000000002</v>
      </c>
      <c r="D68" s="5">
        <v>0.88900000000000001</v>
      </c>
      <c r="E68" s="5">
        <v>0.86</v>
      </c>
      <c r="F68" s="5">
        <f t="shared" ref="F68:F93" si="31">AVERAGE(B68:C68)</f>
        <v>0.77049999999999996</v>
      </c>
      <c r="G68" s="6">
        <f t="shared" ref="G68:G93" si="32">ABS((C68-B68)/C68)</f>
        <v>3.8860103626943039E-3</v>
      </c>
      <c r="H68" s="5">
        <f t="shared" ref="H68:H93" si="33">AVERAGE(D68:E68)</f>
        <v>0.87450000000000006</v>
      </c>
      <c r="I68" s="6">
        <f t="shared" ref="I68:I93" si="34">ABS((E68-D68)/E68)</f>
        <v>3.372093023255817E-2</v>
      </c>
      <c r="J68" s="5">
        <f t="shared" ref="J68:J93" si="35">H68-F68</f>
        <v>0.10400000000000009</v>
      </c>
      <c r="L68">
        <f t="shared" si="26"/>
        <v>65</v>
      </c>
      <c r="M68">
        <f t="shared" si="15"/>
        <v>74</v>
      </c>
      <c r="N68" s="11">
        <f t="shared" si="28"/>
        <v>2.242424242424211E-4</v>
      </c>
      <c r="O68" s="12">
        <f t="shared" ref="O68:O84" si="36">((((N68/13650)/0.3)*0.0001)/0.0012)*1000000000</f>
        <v>4.5633378966711673</v>
      </c>
      <c r="P68" s="12">
        <f t="shared" ref="P68:P84" si="37">((((Q68/13650)/0.3)*0.0001)/0.0012)*1000000000</f>
        <v>0.46963981116816983</v>
      </c>
      <c r="Q68">
        <f t="shared" si="29"/>
        <v>2.3078100320803861E-5</v>
      </c>
      <c r="R68" s="13">
        <f t="shared" ref="R68:R84" si="38">RSQ(J68:J77,A68:A77)</f>
        <v>0.92188552188549389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2.4210526315789565E-4</v>
      </c>
      <c r="W68" s="12">
        <f t="shared" ref="W68:W74" si="40">((((V68/13650)/0.3)*0.0001)/0.0012)*1000000000</f>
        <v>4.9268470321102091</v>
      </c>
      <c r="X68" s="12">
        <f t="shared" ref="X68:X74" si="41">((((Y68/13650)/0.3)*0.0001)/0.0012)*1000000000</f>
        <v>0.20553461063741177</v>
      </c>
      <c r="Y68">
        <f t="shared" si="30"/>
        <v>1.0099970766722412E-5</v>
      </c>
      <c r="Z68" s="13">
        <f t="shared" ref="Z68:Z74" si="42">RSQ(J68:J87,A68:A87)</f>
        <v>0.96962555642838055</v>
      </c>
    </row>
    <row r="69" spans="1:26" x14ac:dyDescent="0.25">
      <c r="A69" s="5">
        <v>66</v>
      </c>
      <c r="B69" s="5">
        <v>0.76800000000000002</v>
      </c>
      <c r="C69" s="5">
        <v>0.77100000000000002</v>
      </c>
      <c r="D69" s="5">
        <v>0.88800000000000001</v>
      </c>
      <c r="E69" s="5">
        <v>0.85899999999999999</v>
      </c>
      <c r="F69" s="5">
        <f t="shared" si="31"/>
        <v>0.76950000000000007</v>
      </c>
      <c r="G69" s="6">
        <f t="shared" si="32"/>
        <v>3.8910505836575911E-3</v>
      </c>
      <c r="H69" s="5">
        <f t="shared" si="33"/>
        <v>0.87349999999999994</v>
      </c>
      <c r="I69" s="6">
        <f t="shared" si="34"/>
        <v>3.3760186263096653E-2</v>
      </c>
      <c r="J69" s="5">
        <f t="shared" si="35"/>
        <v>0.10399999999999987</v>
      </c>
      <c r="L69">
        <f t="shared" si="26"/>
        <v>66</v>
      </c>
      <c r="M69">
        <f t="shared" si="26"/>
        <v>75</v>
      </c>
      <c r="N69" s="11">
        <f t="shared" si="28"/>
        <v>2.3939393939394673E-4</v>
      </c>
      <c r="O69" s="12">
        <f t="shared" si="36"/>
        <v>4.8716715383383544</v>
      </c>
      <c r="P69" s="12">
        <f t="shared" si="37"/>
        <v>0.49908159914904415</v>
      </c>
      <c r="Q69">
        <f t="shared" si="29"/>
        <v>2.4524869782184025E-5</v>
      </c>
      <c r="R69" s="13">
        <f t="shared" si="38"/>
        <v>0.92254249815223366</v>
      </c>
      <c r="T69">
        <f t="shared" si="27"/>
        <v>66</v>
      </c>
      <c r="U69">
        <f t="shared" si="27"/>
        <v>85</v>
      </c>
      <c r="V69" s="11">
        <f t="shared" si="39"/>
        <v>2.4022556390977619E-4</v>
      </c>
      <c r="W69" s="12">
        <f t="shared" si="40"/>
        <v>4.8885951141590596</v>
      </c>
      <c r="X69" s="12">
        <f t="shared" si="41"/>
        <v>0.20890824271822636</v>
      </c>
      <c r="Y69">
        <f t="shared" si="30"/>
        <v>1.0265751047173642E-5</v>
      </c>
      <c r="Z69" s="13">
        <f t="shared" si="42"/>
        <v>0.96817493117846309</v>
      </c>
    </row>
    <row r="70" spans="1:26" x14ac:dyDescent="0.25">
      <c r="A70" s="5">
        <v>67</v>
      </c>
      <c r="B70" s="5">
        <v>0.76700000000000002</v>
      </c>
      <c r="C70" s="5">
        <v>0.77</v>
      </c>
      <c r="D70" s="5">
        <v>0.88700000000000001</v>
      </c>
      <c r="E70" s="5">
        <v>0.85899999999999999</v>
      </c>
      <c r="F70" s="5">
        <f t="shared" si="31"/>
        <v>0.76849999999999996</v>
      </c>
      <c r="G70" s="6">
        <f t="shared" si="32"/>
        <v>3.8961038961038996E-3</v>
      </c>
      <c r="H70" s="5">
        <f t="shared" si="33"/>
        <v>0.873</v>
      </c>
      <c r="I70" s="6">
        <f t="shared" si="34"/>
        <v>3.2596041909196773E-2</v>
      </c>
      <c r="J70" s="5">
        <f t="shared" si="35"/>
        <v>0.10450000000000004</v>
      </c>
      <c r="L70">
        <f t="shared" ref="L70:M84" si="43">L69+1</f>
        <v>67</v>
      </c>
      <c r="M70">
        <f t="shared" si="43"/>
        <v>76</v>
      </c>
      <c r="N70" s="11">
        <f t="shared" si="28"/>
        <v>2.2424242424242178E-4</v>
      </c>
      <c r="O70" s="12">
        <f t="shared" si="36"/>
        <v>4.5633378966711806</v>
      </c>
      <c r="P70" s="12">
        <f t="shared" si="37"/>
        <v>0.46963981116815234</v>
      </c>
      <c r="Q70">
        <f t="shared" si="29"/>
        <v>2.3078100320803E-5</v>
      </c>
      <c r="R70" s="13">
        <f t="shared" si="38"/>
        <v>0.9218855218855001</v>
      </c>
      <c r="T70">
        <f t="shared" ref="T70:U74" si="44">T69+1</f>
        <v>67</v>
      </c>
      <c r="U70">
        <f t="shared" si="44"/>
        <v>86</v>
      </c>
      <c r="V70" s="11">
        <f t="shared" si="39"/>
        <v>2.3872180451127821E-4</v>
      </c>
      <c r="W70" s="12">
        <f t="shared" si="40"/>
        <v>4.8579935797980918</v>
      </c>
      <c r="X70" s="12">
        <f t="shared" si="41"/>
        <v>0.20715767144425415</v>
      </c>
      <c r="Y70">
        <f t="shared" si="30"/>
        <v>1.0179727974770646E-5</v>
      </c>
      <c r="Z70" s="13">
        <f t="shared" si="42"/>
        <v>0.96830626550406351</v>
      </c>
    </row>
    <row r="71" spans="1:26" x14ac:dyDescent="0.25">
      <c r="A71" s="5">
        <v>68</v>
      </c>
      <c r="B71" s="5">
        <v>0.76600000000000001</v>
      </c>
      <c r="C71" s="5">
        <v>0.76900000000000002</v>
      </c>
      <c r="D71" s="5">
        <v>0.88700000000000001</v>
      </c>
      <c r="E71" s="5">
        <v>0.85699999999999998</v>
      </c>
      <c r="F71" s="5">
        <f t="shared" si="31"/>
        <v>0.76750000000000007</v>
      </c>
      <c r="G71" s="6">
        <f t="shared" si="32"/>
        <v>3.9011703511053352E-3</v>
      </c>
      <c r="H71" s="5">
        <f t="shared" si="33"/>
        <v>0.872</v>
      </c>
      <c r="I71" s="6">
        <f t="shared" si="34"/>
        <v>3.5005834305717652E-2</v>
      </c>
      <c r="J71" s="5">
        <f t="shared" si="35"/>
        <v>0.10449999999999993</v>
      </c>
      <c r="L71">
        <f t="shared" si="43"/>
        <v>68</v>
      </c>
      <c r="M71">
        <f t="shared" si="43"/>
        <v>77</v>
      </c>
      <c r="N71" s="11">
        <f t="shared" si="28"/>
        <v>2.1212121212121034E-4</v>
      </c>
      <c r="O71" s="12">
        <f t="shared" si="36"/>
        <v>4.3166709833376142</v>
      </c>
      <c r="P71" s="12">
        <f t="shared" si="37"/>
        <v>0.49333382666723391</v>
      </c>
      <c r="Q71">
        <f t="shared" si="29"/>
        <v>2.4242424242427866E-5</v>
      </c>
      <c r="R71" s="13">
        <f t="shared" si="38"/>
        <v>0.90539541759051245</v>
      </c>
      <c r="T71">
        <f t="shared" si="44"/>
        <v>68</v>
      </c>
      <c r="U71">
        <f t="shared" si="44"/>
        <v>87</v>
      </c>
      <c r="V71" s="11">
        <f t="shared" si="39"/>
        <v>2.375939849624068E-4</v>
      </c>
      <c r="W71" s="12">
        <f t="shared" si="40"/>
        <v>4.835042429027407</v>
      </c>
      <c r="X71" s="12">
        <f t="shared" si="41"/>
        <v>0.2087992619976855</v>
      </c>
      <c r="Y71">
        <f t="shared" si="30"/>
        <v>1.0260395734566263E-5</v>
      </c>
      <c r="Z71" s="13">
        <f t="shared" si="42"/>
        <v>0.96752189752732076</v>
      </c>
    </row>
    <row r="72" spans="1:26" x14ac:dyDescent="0.25">
      <c r="A72" s="5">
        <v>69</v>
      </c>
      <c r="B72" s="5">
        <v>0.76400000000000001</v>
      </c>
      <c r="C72" s="5">
        <v>0.76800000000000002</v>
      </c>
      <c r="D72" s="5">
        <v>0.88500000000000001</v>
      </c>
      <c r="E72" s="5">
        <v>0.85699999999999998</v>
      </c>
      <c r="F72" s="5">
        <f t="shared" si="31"/>
        <v>0.76600000000000001</v>
      </c>
      <c r="G72" s="6">
        <f t="shared" si="32"/>
        <v>5.2083333333333382E-3</v>
      </c>
      <c r="H72" s="5">
        <f t="shared" si="33"/>
        <v>0.871</v>
      </c>
      <c r="I72" s="6">
        <f t="shared" si="34"/>
        <v>3.2672112018669805E-2</v>
      </c>
      <c r="J72" s="5">
        <f t="shared" si="35"/>
        <v>0.10499999999999998</v>
      </c>
      <c r="L72">
        <f t="shared" si="43"/>
        <v>69</v>
      </c>
      <c r="M72">
        <f t="shared" si="43"/>
        <v>78</v>
      </c>
      <c r="N72" s="11">
        <f t="shared" si="28"/>
        <v>1.7575757575757461E-4</v>
      </c>
      <c r="O72" s="12">
        <f t="shared" si="36"/>
        <v>3.5766702433368875</v>
      </c>
      <c r="P72" s="12">
        <f t="shared" si="37"/>
        <v>0.46963981116811204</v>
      </c>
      <c r="Q72">
        <f t="shared" si="29"/>
        <v>2.3078100320801025E-5</v>
      </c>
      <c r="R72" s="13">
        <f t="shared" si="38"/>
        <v>0.87878787878786557</v>
      </c>
      <c r="T72">
        <f t="shared" si="44"/>
        <v>69</v>
      </c>
      <c r="U72">
        <f t="shared" si="44"/>
        <v>88</v>
      </c>
      <c r="V72" s="11">
        <f t="shared" si="39"/>
        <v>2.368421052631571E-4</v>
      </c>
      <c r="W72" s="12">
        <f t="shared" si="40"/>
        <v>4.8197416618469093</v>
      </c>
      <c r="X72" s="12">
        <f t="shared" si="41"/>
        <v>0.20773761687916364</v>
      </c>
      <c r="Y72">
        <f t="shared" si="30"/>
        <v>1.0208226493442097E-5</v>
      </c>
      <c r="Z72" s="13">
        <f t="shared" si="42"/>
        <v>0.96764284251484511</v>
      </c>
    </row>
    <row r="73" spans="1:26" x14ac:dyDescent="0.25">
      <c r="A73" s="5">
        <v>70</v>
      </c>
      <c r="B73" s="5">
        <v>0.76300000000000001</v>
      </c>
      <c r="C73" s="5">
        <v>0.76600000000000001</v>
      </c>
      <c r="D73" s="5">
        <v>0.88400000000000001</v>
      </c>
      <c r="E73" s="5">
        <v>0.85599999999999998</v>
      </c>
      <c r="F73" s="5">
        <f t="shared" si="31"/>
        <v>0.76449999999999996</v>
      </c>
      <c r="G73" s="6">
        <f t="shared" si="32"/>
        <v>3.916449086161883E-3</v>
      </c>
      <c r="H73" s="5">
        <f t="shared" si="33"/>
        <v>0.87</v>
      </c>
      <c r="I73" s="6">
        <f t="shared" si="34"/>
        <v>3.2710280373831807E-2</v>
      </c>
      <c r="J73" s="5">
        <f t="shared" si="35"/>
        <v>0.10550000000000004</v>
      </c>
      <c r="L73">
        <f t="shared" si="43"/>
        <v>70</v>
      </c>
      <c r="M73">
        <f t="shared" si="43"/>
        <v>79</v>
      </c>
      <c r="N73" s="11">
        <f t="shared" si="28"/>
        <v>1.7575757575757453E-4</v>
      </c>
      <c r="O73" s="12">
        <f t="shared" si="36"/>
        <v>3.5766702433368858</v>
      </c>
      <c r="P73" s="12">
        <f t="shared" si="37"/>
        <v>0.46963981116811182</v>
      </c>
      <c r="Q73">
        <f t="shared" si="29"/>
        <v>2.3078100320801012E-5</v>
      </c>
      <c r="R73" s="13">
        <f t="shared" si="38"/>
        <v>0.87878787878786557</v>
      </c>
      <c r="T73">
        <f t="shared" si="44"/>
        <v>70</v>
      </c>
      <c r="U73">
        <f t="shared" si="44"/>
        <v>89</v>
      </c>
      <c r="V73" s="11">
        <f t="shared" si="39"/>
        <v>2.3646616541353385E-4</v>
      </c>
      <c r="W73" s="12">
        <f t="shared" si="40"/>
        <v>4.812091278256692</v>
      </c>
      <c r="X73" s="12">
        <f t="shared" si="41"/>
        <v>0.20822227350201139</v>
      </c>
      <c r="Y73">
        <f t="shared" si="30"/>
        <v>1.0232042519888836E-5</v>
      </c>
      <c r="Z73" s="13">
        <f t="shared" si="42"/>
        <v>0.96739654013081267</v>
      </c>
    </row>
    <row r="74" spans="1:26" x14ac:dyDescent="0.25">
      <c r="A74" s="5">
        <v>71</v>
      </c>
      <c r="B74" s="5">
        <v>0.76200000000000001</v>
      </c>
      <c r="C74" s="5">
        <v>0.76500000000000001</v>
      </c>
      <c r="D74" s="5">
        <v>0.88300000000000001</v>
      </c>
      <c r="E74" s="5">
        <v>0.85499999999999998</v>
      </c>
      <c r="F74" s="5">
        <f t="shared" si="31"/>
        <v>0.76350000000000007</v>
      </c>
      <c r="G74" s="6">
        <f t="shared" si="32"/>
        <v>3.9215686274509838E-3</v>
      </c>
      <c r="H74" s="5">
        <f t="shared" si="33"/>
        <v>0.86899999999999999</v>
      </c>
      <c r="I74" s="6">
        <f t="shared" si="34"/>
        <v>3.2748538011695937E-2</v>
      </c>
      <c r="J74" s="5">
        <f t="shared" si="35"/>
        <v>0.10549999999999993</v>
      </c>
      <c r="L74">
        <f t="shared" si="43"/>
        <v>71</v>
      </c>
      <c r="M74">
        <f t="shared" si="43"/>
        <v>80</v>
      </c>
      <c r="N74" s="11">
        <f t="shared" si="28"/>
        <v>2.3939393939394806E-4</v>
      </c>
      <c r="O74" s="12">
        <f t="shared" si="36"/>
        <v>4.871671538338382</v>
      </c>
      <c r="P74" s="12">
        <f t="shared" si="37"/>
        <v>0.7071536451931183</v>
      </c>
      <c r="Q74">
        <f t="shared" si="29"/>
        <v>3.4749530124789826E-5</v>
      </c>
      <c r="R74" s="13">
        <f t="shared" si="38"/>
        <v>0.85575209104619754</v>
      </c>
      <c r="T74">
        <f t="shared" si="44"/>
        <v>71</v>
      </c>
      <c r="U74">
        <f t="shared" si="44"/>
        <v>90</v>
      </c>
      <c r="V74" s="11">
        <f t="shared" si="39"/>
        <v>2.3721804511278198E-4</v>
      </c>
      <c r="W74" s="12">
        <f t="shared" si="40"/>
        <v>4.8273920454371595</v>
      </c>
      <c r="X74" s="12">
        <f t="shared" si="41"/>
        <v>0.20513872712600148</v>
      </c>
      <c r="Y74">
        <f t="shared" si="30"/>
        <v>1.0080517050971711E-5</v>
      </c>
      <c r="Z74" s="13">
        <f t="shared" si="42"/>
        <v>0.96851883834464625</v>
      </c>
    </row>
    <row r="75" spans="1:26" x14ac:dyDescent="0.25">
      <c r="A75" s="5">
        <v>72</v>
      </c>
      <c r="B75" s="5">
        <v>0.76100000000000001</v>
      </c>
      <c r="C75" s="5">
        <v>0.76400000000000001</v>
      </c>
      <c r="D75" s="5">
        <v>0.88200000000000001</v>
      </c>
      <c r="E75" s="5">
        <v>0.85399999999999998</v>
      </c>
      <c r="F75" s="5">
        <f t="shared" si="31"/>
        <v>0.76249999999999996</v>
      </c>
      <c r="G75" s="6">
        <f t="shared" si="32"/>
        <v>3.9267015706806315E-3</v>
      </c>
      <c r="H75" s="5">
        <f t="shared" si="33"/>
        <v>0.86799999999999999</v>
      </c>
      <c r="I75" s="6">
        <f t="shared" si="34"/>
        <v>3.2786885245901669E-2</v>
      </c>
      <c r="J75" s="5">
        <f t="shared" si="35"/>
        <v>0.10550000000000004</v>
      </c>
      <c r="L75">
        <f t="shared" si="43"/>
        <v>72</v>
      </c>
      <c r="M75">
        <f t="shared" si="43"/>
        <v>81</v>
      </c>
      <c r="N75" s="11">
        <f t="shared" si="28"/>
        <v>2.7272727272727095E-4</v>
      </c>
      <c r="O75" s="12">
        <f t="shared" si="36"/>
        <v>5.5500055500055154</v>
      </c>
      <c r="P75" s="12">
        <f t="shared" si="37"/>
        <v>0.69220730876052983</v>
      </c>
      <c r="Q75">
        <f t="shared" si="29"/>
        <v>3.4015067152492435E-5</v>
      </c>
      <c r="R75" s="13">
        <f t="shared" si="38"/>
        <v>0.88932806324109359</v>
      </c>
      <c r="V75" s="11"/>
      <c r="W75" s="12"/>
      <c r="X75" s="12"/>
      <c r="Z75" s="13"/>
    </row>
    <row r="76" spans="1:26" x14ac:dyDescent="0.25">
      <c r="A76" s="5">
        <v>73</v>
      </c>
      <c r="B76" s="5">
        <v>0.76</v>
      </c>
      <c r="C76" s="5">
        <v>0.76300000000000001</v>
      </c>
      <c r="D76" s="5">
        <v>0.88100000000000001</v>
      </c>
      <c r="E76" s="5">
        <v>0.85299999999999998</v>
      </c>
      <c r="F76" s="5">
        <f t="shared" si="31"/>
        <v>0.76150000000000007</v>
      </c>
      <c r="G76" s="6">
        <f t="shared" si="32"/>
        <v>3.9318479685452193E-3</v>
      </c>
      <c r="H76" s="5">
        <f t="shared" si="33"/>
        <v>0.86699999999999999</v>
      </c>
      <c r="I76" s="6">
        <f t="shared" si="34"/>
        <v>3.2825322391559233E-2</v>
      </c>
      <c r="J76" s="5">
        <f t="shared" si="35"/>
        <v>0.10549999999999993</v>
      </c>
      <c r="L76">
        <f t="shared" si="43"/>
        <v>73</v>
      </c>
      <c r="M76">
        <f t="shared" si="43"/>
        <v>82</v>
      </c>
      <c r="N76" s="11">
        <f t="shared" si="28"/>
        <v>2.7575757575758376E-4</v>
      </c>
      <c r="O76" s="12">
        <f t="shared" si="36"/>
        <v>5.6116722783391095</v>
      </c>
      <c r="P76" s="12">
        <f t="shared" si="37"/>
        <v>0.68669162477401946</v>
      </c>
      <c r="Q76">
        <f t="shared" si="29"/>
        <v>3.3744026441395312E-5</v>
      </c>
      <c r="R76" s="13">
        <f t="shared" si="38"/>
        <v>0.89302275423271738</v>
      </c>
      <c r="V76" s="11"/>
      <c r="W76" s="12"/>
      <c r="X76" s="12"/>
      <c r="Z76" s="13"/>
    </row>
    <row r="77" spans="1:26" x14ac:dyDescent="0.25">
      <c r="A77" s="5">
        <v>74</v>
      </c>
      <c r="B77" s="5">
        <v>0.75800000000000001</v>
      </c>
      <c r="C77" s="5">
        <v>0.76200000000000001</v>
      </c>
      <c r="D77" s="5">
        <v>0.88</v>
      </c>
      <c r="E77" s="5">
        <v>0.85199999999999998</v>
      </c>
      <c r="F77" s="5">
        <f t="shared" si="31"/>
        <v>0.76</v>
      </c>
      <c r="G77" s="6">
        <f t="shared" si="32"/>
        <v>5.2493438320210016E-3</v>
      </c>
      <c r="H77" s="5">
        <f t="shared" si="33"/>
        <v>0.86599999999999999</v>
      </c>
      <c r="I77" s="6">
        <f t="shared" si="34"/>
        <v>3.2863849765258246E-2</v>
      </c>
      <c r="J77" s="5">
        <f t="shared" si="35"/>
        <v>0.10599999999999998</v>
      </c>
      <c r="L77">
        <f t="shared" si="43"/>
        <v>74</v>
      </c>
      <c r="M77">
        <f t="shared" si="43"/>
        <v>83</v>
      </c>
      <c r="N77" s="11">
        <f t="shared" si="28"/>
        <v>2.7575757575757634E-4</v>
      </c>
      <c r="O77" s="12">
        <f t="shared" si="36"/>
        <v>5.6116722783389577</v>
      </c>
      <c r="P77" s="12">
        <f t="shared" si="37"/>
        <v>0.68669162477400525</v>
      </c>
      <c r="Q77">
        <f t="shared" si="29"/>
        <v>3.3744026441394614E-5</v>
      </c>
      <c r="R77" s="13">
        <f t="shared" si="38"/>
        <v>0.89302275423271615</v>
      </c>
      <c r="V77" s="11"/>
      <c r="W77" s="12"/>
      <c r="X77" s="12"/>
      <c r="Z77" s="13"/>
    </row>
    <row r="78" spans="1:26" x14ac:dyDescent="0.25">
      <c r="A78" s="5">
        <v>75</v>
      </c>
      <c r="B78" s="5">
        <v>0.75700000000000001</v>
      </c>
      <c r="C78" s="5">
        <v>0.76</v>
      </c>
      <c r="D78" s="5">
        <v>0.879</v>
      </c>
      <c r="E78" s="5">
        <v>0.85099999999999998</v>
      </c>
      <c r="F78" s="5">
        <f t="shared" si="31"/>
        <v>0.75849999999999995</v>
      </c>
      <c r="G78" s="6">
        <f t="shared" si="32"/>
        <v>3.9473684210526352E-3</v>
      </c>
      <c r="H78" s="5">
        <f t="shared" si="33"/>
        <v>0.86499999999999999</v>
      </c>
      <c r="I78" s="6">
        <f t="shared" si="34"/>
        <v>3.290246768507641E-2</v>
      </c>
      <c r="J78" s="5">
        <f t="shared" si="35"/>
        <v>0.10650000000000004</v>
      </c>
      <c r="L78">
        <f t="shared" si="43"/>
        <v>75</v>
      </c>
      <c r="M78">
        <f t="shared" si="43"/>
        <v>84</v>
      </c>
      <c r="N78" s="11">
        <f t="shared" si="28"/>
        <v>2.7272727272727572E-4</v>
      </c>
      <c r="O78" s="12">
        <f t="shared" si="36"/>
        <v>5.5500055500056122</v>
      </c>
      <c r="P78" s="12">
        <f t="shared" si="37"/>
        <v>0.69220730876049419</v>
      </c>
      <c r="Q78">
        <f t="shared" si="29"/>
        <v>3.4015067152490679E-5</v>
      </c>
      <c r="R78" s="13">
        <f t="shared" si="38"/>
        <v>0.88932806324110691</v>
      </c>
      <c r="V78" s="11"/>
      <c r="W78" s="12"/>
      <c r="X78" s="12"/>
      <c r="Z78" s="13"/>
    </row>
    <row r="79" spans="1:26" x14ac:dyDescent="0.25">
      <c r="A79" s="5">
        <v>76</v>
      </c>
      <c r="B79" s="5">
        <v>0.75600000000000001</v>
      </c>
      <c r="C79" s="5">
        <v>0.75900000000000001</v>
      </c>
      <c r="D79" s="5">
        <v>0.878</v>
      </c>
      <c r="E79" s="5">
        <v>0.85</v>
      </c>
      <c r="F79" s="5">
        <f t="shared" si="31"/>
        <v>0.75750000000000006</v>
      </c>
      <c r="G79" s="6">
        <f t="shared" si="32"/>
        <v>3.9525691699604775E-3</v>
      </c>
      <c r="H79" s="5">
        <f t="shared" si="33"/>
        <v>0.86399999999999999</v>
      </c>
      <c r="I79" s="6">
        <f t="shared" si="34"/>
        <v>3.2941176470588265E-2</v>
      </c>
      <c r="J79" s="5">
        <f t="shared" si="35"/>
        <v>0.10649999999999993</v>
      </c>
      <c r="L79">
        <f t="shared" si="43"/>
        <v>76</v>
      </c>
      <c r="M79">
        <f t="shared" si="43"/>
        <v>85</v>
      </c>
      <c r="N79" s="11">
        <f t="shared" si="28"/>
        <v>2.7272727272727491E-4</v>
      </c>
      <c r="O79" s="12">
        <f t="shared" si="36"/>
        <v>5.5500055500055954</v>
      </c>
      <c r="P79" s="12">
        <f t="shared" si="37"/>
        <v>0.69220730876049719</v>
      </c>
      <c r="Q79">
        <f t="shared" si="29"/>
        <v>3.4015067152490829E-5</v>
      </c>
      <c r="R79" s="13">
        <f t="shared" si="38"/>
        <v>0.88932806324110569</v>
      </c>
      <c r="V79" s="11"/>
      <c r="W79" s="12"/>
      <c r="X79" s="12"/>
      <c r="Z79" s="13"/>
    </row>
    <row r="80" spans="1:26" x14ac:dyDescent="0.25">
      <c r="A80" s="5">
        <v>77</v>
      </c>
      <c r="B80" s="5">
        <v>0.75600000000000001</v>
      </c>
      <c r="C80" s="5">
        <v>0.75800000000000001</v>
      </c>
      <c r="D80" s="5">
        <v>0.877</v>
      </c>
      <c r="E80" s="5">
        <v>0.85</v>
      </c>
      <c r="F80" s="5">
        <f t="shared" si="31"/>
        <v>0.75700000000000001</v>
      </c>
      <c r="G80" s="6">
        <f t="shared" si="32"/>
        <v>2.6385224274406358E-3</v>
      </c>
      <c r="H80" s="5">
        <f t="shared" si="33"/>
        <v>0.86349999999999993</v>
      </c>
      <c r="I80" s="6">
        <f t="shared" si="34"/>
        <v>3.1764705882352973E-2</v>
      </c>
      <c r="J80" s="5">
        <f t="shared" si="35"/>
        <v>0.10649999999999993</v>
      </c>
      <c r="L80">
        <f t="shared" si="43"/>
        <v>77</v>
      </c>
      <c r="M80">
        <f t="shared" si="43"/>
        <v>86</v>
      </c>
      <c r="N80" s="11">
        <f t="shared" si="28"/>
        <v>2.7575757575757438E-4</v>
      </c>
      <c r="O80" s="12">
        <f t="shared" si="36"/>
        <v>5.6116722783389177</v>
      </c>
      <c r="P80" s="12">
        <f t="shared" si="37"/>
        <v>0.68669162477401224</v>
      </c>
      <c r="Q80">
        <f t="shared" si="29"/>
        <v>3.3744026441394959E-5</v>
      </c>
      <c r="R80" s="13">
        <f t="shared" si="38"/>
        <v>0.89302275423271249</v>
      </c>
      <c r="V80" s="11"/>
      <c r="W80" s="12"/>
      <c r="X80" s="12"/>
      <c r="Z80" s="13"/>
    </row>
    <row r="81" spans="1:26" x14ac:dyDescent="0.25">
      <c r="A81" s="5">
        <v>78</v>
      </c>
      <c r="B81" s="5">
        <v>0.755</v>
      </c>
      <c r="C81" s="5">
        <v>0.75700000000000001</v>
      </c>
      <c r="D81" s="5">
        <v>0.876</v>
      </c>
      <c r="E81" s="5">
        <v>0.84899999999999998</v>
      </c>
      <c r="F81" s="5">
        <f t="shared" si="31"/>
        <v>0.75600000000000001</v>
      </c>
      <c r="G81" s="6">
        <f t="shared" si="32"/>
        <v>2.6420079260237803E-3</v>
      </c>
      <c r="H81" s="5">
        <f t="shared" si="33"/>
        <v>0.86250000000000004</v>
      </c>
      <c r="I81" s="6">
        <f t="shared" si="34"/>
        <v>3.1802120141342788E-2</v>
      </c>
      <c r="J81" s="5">
        <f t="shared" si="35"/>
        <v>0.10650000000000004</v>
      </c>
      <c r="L81">
        <f t="shared" si="43"/>
        <v>78</v>
      </c>
      <c r="M81">
        <f t="shared" si="43"/>
        <v>87</v>
      </c>
      <c r="N81" s="11">
        <f t="shared" si="28"/>
        <v>2.4848484848484265E-4</v>
      </c>
      <c r="O81" s="12">
        <f t="shared" si="36"/>
        <v>5.0566717233382716</v>
      </c>
      <c r="P81" s="12">
        <f t="shared" si="37"/>
        <v>0.71117540451343997</v>
      </c>
      <c r="Q81">
        <f t="shared" si="29"/>
        <v>3.4947159377790428E-5</v>
      </c>
      <c r="R81" s="13">
        <f t="shared" si="38"/>
        <v>0.86337955829480584</v>
      </c>
      <c r="V81" s="11"/>
      <c r="W81" s="12"/>
      <c r="X81" s="12"/>
      <c r="Z81" s="13"/>
    </row>
    <row r="82" spans="1:26" x14ac:dyDescent="0.25">
      <c r="A82" s="5">
        <v>79</v>
      </c>
      <c r="B82" s="5">
        <v>0.753</v>
      </c>
      <c r="C82" s="5">
        <v>0.75600000000000001</v>
      </c>
      <c r="D82" s="5">
        <v>0.875</v>
      </c>
      <c r="E82" s="5">
        <v>0.84799999999999998</v>
      </c>
      <c r="F82" s="5">
        <f t="shared" si="31"/>
        <v>0.75449999999999995</v>
      </c>
      <c r="G82" s="6">
        <f t="shared" si="32"/>
        <v>3.9682539682539715E-3</v>
      </c>
      <c r="H82" s="5">
        <f t="shared" si="33"/>
        <v>0.86149999999999993</v>
      </c>
      <c r="I82" s="6">
        <f t="shared" si="34"/>
        <v>3.1839622641509462E-2</v>
      </c>
      <c r="J82" s="5">
        <f t="shared" si="35"/>
        <v>0.10699999999999998</v>
      </c>
      <c r="L82">
        <f t="shared" si="43"/>
        <v>79</v>
      </c>
      <c r="M82">
        <f t="shared" si="43"/>
        <v>88</v>
      </c>
      <c r="N82" s="11">
        <f t="shared" si="28"/>
        <v>2.1818181818181171E-4</v>
      </c>
      <c r="O82" s="12">
        <f t="shared" si="36"/>
        <v>4.4400044400043095</v>
      </c>
      <c r="P82" s="12">
        <f t="shared" si="37"/>
        <v>0.54462579804936007</v>
      </c>
      <c r="Q82">
        <f t="shared" si="29"/>
        <v>2.6762911716145551E-5</v>
      </c>
      <c r="R82" s="13">
        <f t="shared" si="38"/>
        <v>0.89256198347106486</v>
      </c>
      <c r="V82" s="11"/>
      <c r="W82" s="12"/>
      <c r="X82" s="12"/>
      <c r="Z82" s="13"/>
    </row>
    <row r="83" spans="1:26" x14ac:dyDescent="0.25">
      <c r="A83" s="5">
        <v>80</v>
      </c>
      <c r="B83" s="5">
        <v>0.751</v>
      </c>
      <c r="C83" s="5">
        <v>0.754</v>
      </c>
      <c r="D83" s="5">
        <v>0.874</v>
      </c>
      <c r="E83" s="5">
        <v>0.84699999999999998</v>
      </c>
      <c r="F83" s="5">
        <f t="shared" si="31"/>
        <v>0.75249999999999995</v>
      </c>
      <c r="G83" s="6">
        <f t="shared" si="32"/>
        <v>3.9787798408488098E-3</v>
      </c>
      <c r="H83" s="5">
        <f t="shared" si="33"/>
        <v>0.86050000000000004</v>
      </c>
      <c r="I83" s="6">
        <f t="shared" si="34"/>
        <v>3.1877213695395541E-2</v>
      </c>
      <c r="J83" s="5">
        <f t="shared" si="35"/>
        <v>0.1080000000000001</v>
      </c>
      <c r="L83">
        <f t="shared" si="43"/>
        <v>80</v>
      </c>
      <c r="M83">
        <f t="shared" si="43"/>
        <v>89</v>
      </c>
      <c r="N83" s="11">
        <f t="shared" si="28"/>
        <v>1.8484848484848137E-4</v>
      </c>
      <c r="O83" s="12">
        <f t="shared" si="36"/>
        <v>3.761670428337025</v>
      </c>
      <c r="P83" s="12">
        <f t="shared" si="37"/>
        <v>0.35957572642450758</v>
      </c>
      <c r="Q83">
        <f t="shared" si="29"/>
        <v>1.7669551196500297E-5</v>
      </c>
      <c r="R83" s="13">
        <f t="shared" si="38"/>
        <v>0.93188079138492574</v>
      </c>
      <c r="V83" s="11"/>
      <c r="W83" s="12"/>
      <c r="X83" s="12"/>
      <c r="Z83" s="13"/>
    </row>
    <row r="84" spans="1:26" x14ac:dyDescent="0.25">
      <c r="A84" s="5">
        <v>81</v>
      </c>
      <c r="B84" s="5">
        <v>0.75</v>
      </c>
      <c r="C84" s="5">
        <v>0.753</v>
      </c>
      <c r="D84" s="5">
        <v>0.873</v>
      </c>
      <c r="E84" s="5">
        <v>0.84599999999999997</v>
      </c>
      <c r="F84" s="5">
        <f t="shared" si="31"/>
        <v>0.75150000000000006</v>
      </c>
      <c r="G84" s="6">
        <f t="shared" si="32"/>
        <v>3.9840637450199237E-3</v>
      </c>
      <c r="H84" s="5">
        <f t="shared" si="33"/>
        <v>0.85949999999999993</v>
      </c>
      <c r="I84" s="6">
        <f t="shared" si="34"/>
        <v>3.1914893617021309E-2</v>
      </c>
      <c r="J84" s="5">
        <f t="shared" si="35"/>
        <v>0.10799999999999987</v>
      </c>
      <c r="L84">
        <f t="shared" si="43"/>
        <v>81</v>
      </c>
      <c r="M84">
        <f t="shared" si="43"/>
        <v>90</v>
      </c>
      <c r="N84" s="11">
        <f t="shared" si="28"/>
        <v>1.8787878787878806E-4</v>
      </c>
      <c r="O84" s="12">
        <f t="shared" si="36"/>
        <v>3.8233371566704948</v>
      </c>
      <c r="P84" s="12">
        <f t="shared" si="37"/>
        <v>0.34334581238695688</v>
      </c>
      <c r="Q84">
        <f t="shared" si="29"/>
        <v>1.6872013220695061E-5</v>
      </c>
      <c r="R84" s="13">
        <f t="shared" si="38"/>
        <v>0.93939393939395321</v>
      </c>
      <c r="V84" s="11"/>
      <c r="W84" s="12"/>
      <c r="X84" s="12"/>
      <c r="Z84" s="13"/>
    </row>
    <row r="85" spans="1:26" x14ac:dyDescent="0.25">
      <c r="A85" s="5">
        <v>82</v>
      </c>
      <c r="B85" s="5">
        <v>0.749</v>
      </c>
      <c r="C85" s="5">
        <v>0.752</v>
      </c>
      <c r="D85" s="5">
        <v>0.872</v>
      </c>
      <c r="E85" s="5">
        <v>0.84499999999999997</v>
      </c>
      <c r="F85" s="5">
        <f t="shared" si="31"/>
        <v>0.75049999999999994</v>
      </c>
      <c r="G85" s="6">
        <f t="shared" si="32"/>
        <v>3.9893617021276627E-3</v>
      </c>
      <c r="H85" s="5">
        <f t="shared" si="33"/>
        <v>0.85850000000000004</v>
      </c>
      <c r="I85" s="6">
        <f t="shared" si="34"/>
        <v>3.1952662721893524E-2</v>
      </c>
      <c r="J85" s="5">
        <f t="shared" si="35"/>
        <v>0.1080000000000001</v>
      </c>
    </row>
    <row r="86" spans="1:26" x14ac:dyDescent="0.25">
      <c r="A86" s="5">
        <v>83</v>
      </c>
      <c r="B86" s="5">
        <v>0.747</v>
      </c>
      <c r="C86" s="5">
        <v>0.751</v>
      </c>
      <c r="D86" s="5">
        <v>0.871</v>
      </c>
      <c r="E86" s="5">
        <v>0.84399999999999997</v>
      </c>
      <c r="F86" s="5">
        <f t="shared" si="31"/>
        <v>0.749</v>
      </c>
      <c r="G86" s="6">
        <f t="shared" si="32"/>
        <v>5.3262316910785666E-3</v>
      </c>
      <c r="H86" s="5">
        <f t="shared" si="33"/>
        <v>0.85749999999999993</v>
      </c>
      <c r="I86" s="6">
        <f t="shared" si="34"/>
        <v>3.199052132701425E-2</v>
      </c>
      <c r="J86" s="5">
        <f t="shared" si="35"/>
        <v>0.10849999999999993</v>
      </c>
    </row>
    <row r="87" spans="1:26" x14ac:dyDescent="0.25">
      <c r="A87" s="5">
        <v>84</v>
      </c>
      <c r="B87" s="5">
        <v>0.746</v>
      </c>
      <c r="C87" s="5">
        <v>0.75</v>
      </c>
      <c r="D87" s="5">
        <v>0.87</v>
      </c>
      <c r="E87" s="5">
        <v>0.84299999999999997</v>
      </c>
      <c r="F87" s="5">
        <f t="shared" si="31"/>
        <v>0.748</v>
      </c>
      <c r="G87" s="6">
        <f t="shared" si="32"/>
        <v>5.3333333333333384E-3</v>
      </c>
      <c r="H87" s="5">
        <f t="shared" si="33"/>
        <v>0.85650000000000004</v>
      </c>
      <c r="I87" s="6">
        <f t="shared" si="34"/>
        <v>3.2028469750889708E-2</v>
      </c>
      <c r="J87" s="5">
        <f t="shared" si="35"/>
        <v>0.10850000000000004</v>
      </c>
    </row>
    <row r="88" spans="1:26" x14ac:dyDescent="0.25">
      <c r="A88" s="5">
        <v>85</v>
      </c>
      <c r="B88" s="5">
        <v>0.745</v>
      </c>
      <c r="C88" s="5">
        <v>0.749</v>
      </c>
      <c r="D88" s="5">
        <v>0.86899999999999999</v>
      </c>
      <c r="E88" s="5">
        <v>0.84199999999999997</v>
      </c>
      <c r="F88" s="5">
        <f t="shared" si="31"/>
        <v>0.747</v>
      </c>
      <c r="G88" s="6">
        <f t="shared" si="32"/>
        <v>5.3404539385847848E-3</v>
      </c>
      <c r="H88" s="5">
        <f t="shared" si="33"/>
        <v>0.85549999999999993</v>
      </c>
      <c r="I88" s="6">
        <f t="shared" si="34"/>
        <v>3.2066508313539223E-2</v>
      </c>
      <c r="J88" s="5">
        <f t="shared" si="35"/>
        <v>0.10849999999999993</v>
      </c>
    </row>
    <row r="89" spans="1:26" x14ac:dyDescent="0.25">
      <c r="A89" s="5">
        <v>86</v>
      </c>
      <c r="B89" s="5">
        <v>0.74399999999999999</v>
      </c>
      <c r="C89" s="5">
        <v>0.748</v>
      </c>
      <c r="D89" s="5">
        <v>0.86799999999999999</v>
      </c>
      <c r="E89" s="5">
        <v>0.84199999999999997</v>
      </c>
      <c r="F89" s="5">
        <f t="shared" si="31"/>
        <v>0.746</v>
      </c>
      <c r="G89" s="6">
        <f t="shared" si="32"/>
        <v>5.3475935828877054E-3</v>
      </c>
      <c r="H89" s="5">
        <f t="shared" si="33"/>
        <v>0.85499999999999998</v>
      </c>
      <c r="I89" s="6">
        <f t="shared" si="34"/>
        <v>3.0878859857482215E-2</v>
      </c>
      <c r="J89" s="5">
        <f t="shared" si="35"/>
        <v>0.10899999999999999</v>
      </c>
      <c r="N89">
        <f t="array" ref="N89:O93">LINEST(J3:J12,A3:A12,TRUE,TRUE)</f>
        <v>1.9878787878787971E-3</v>
      </c>
      <c r="O89">
        <v>3.0554545454545428E-2</v>
      </c>
    </row>
    <row r="90" spans="1:26" x14ac:dyDescent="0.25">
      <c r="A90" s="5">
        <v>87</v>
      </c>
      <c r="B90" s="5">
        <v>0.74299999999999999</v>
      </c>
      <c r="C90" s="5">
        <v>0.747</v>
      </c>
      <c r="D90" s="5">
        <v>0.86699999999999999</v>
      </c>
      <c r="E90" s="5">
        <v>0.84099999999999997</v>
      </c>
      <c r="F90" s="5">
        <f t="shared" si="31"/>
        <v>0.745</v>
      </c>
      <c r="G90" s="6">
        <f t="shared" si="32"/>
        <v>5.3547523427041549E-3</v>
      </c>
      <c r="H90" s="5">
        <f t="shared" si="33"/>
        <v>0.85399999999999998</v>
      </c>
      <c r="I90" s="6">
        <f t="shared" si="34"/>
        <v>3.0915576694411445E-2</v>
      </c>
      <c r="J90" s="5">
        <f t="shared" si="35"/>
        <v>0.10899999999999999</v>
      </c>
      <c r="N90">
        <v>2.718842188625251E-5</v>
      </c>
      <c r="O90">
        <v>1.4514645401437942E-4</v>
      </c>
    </row>
    <row r="91" spans="1:26" x14ac:dyDescent="0.25">
      <c r="A91" s="5">
        <v>88</v>
      </c>
      <c r="B91" s="5">
        <v>0.74199999999999999</v>
      </c>
      <c r="C91" s="5">
        <v>0.745</v>
      </c>
      <c r="D91" s="5">
        <v>0.86599999999999999</v>
      </c>
      <c r="E91" s="5">
        <v>0.84</v>
      </c>
      <c r="F91" s="5">
        <f t="shared" si="31"/>
        <v>0.74350000000000005</v>
      </c>
      <c r="G91" s="6">
        <f t="shared" si="32"/>
        <v>4.0268456375838965E-3</v>
      </c>
      <c r="H91" s="5">
        <f t="shared" si="33"/>
        <v>0.85299999999999998</v>
      </c>
      <c r="I91" s="6">
        <f t="shared" si="34"/>
        <v>3.0952380952380981E-2</v>
      </c>
      <c r="J91" s="5">
        <f t="shared" si="35"/>
        <v>0.10949999999999993</v>
      </c>
      <c r="N91">
        <v>0.9985057311244141</v>
      </c>
      <c r="O91">
        <v>2.4695110545379319E-4</v>
      </c>
    </row>
    <row r="92" spans="1:26" x14ac:dyDescent="0.25">
      <c r="A92" s="5">
        <v>89</v>
      </c>
      <c r="B92" s="5">
        <v>0.74099999999999999</v>
      </c>
      <c r="C92" s="5">
        <v>0.74399999999999999</v>
      </c>
      <c r="D92" s="5">
        <v>0.86499999999999999</v>
      </c>
      <c r="E92" s="5">
        <v>0.83899999999999997</v>
      </c>
      <c r="F92" s="5">
        <f t="shared" si="31"/>
        <v>0.74249999999999994</v>
      </c>
      <c r="G92" s="6">
        <f t="shared" si="32"/>
        <v>4.0322580645161324E-3</v>
      </c>
      <c r="H92" s="5">
        <f t="shared" si="33"/>
        <v>0.85199999999999998</v>
      </c>
      <c r="I92" s="6">
        <f t="shared" si="34"/>
        <v>3.0989272943980958E-2</v>
      </c>
      <c r="J92" s="5">
        <f t="shared" si="35"/>
        <v>0.10950000000000004</v>
      </c>
      <c r="N92">
        <v>5345.78881987565</v>
      </c>
      <c r="O92">
        <v>8</v>
      </c>
    </row>
    <row r="93" spans="1:26" x14ac:dyDescent="0.25">
      <c r="A93" s="5">
        <v>90</v>
      </c>
      <c r="B93" s="5">
        <v>0.74</v>
      </c>
      <c r="C93" s="5">
        <v>0.74299999999999999</v>
      </c>
      <c r="D93" s="5">
        <v>0.86399999999999999</v>
      </c>
      <c r="E93" s="5">
        <v>0.83799999999999997</v>
      </c>
      <c r="F93" s="5">
        <f t="shared" si="31"/>
        <v>0.74150000000000005</v>
      </c>
      <c r="G93" s="6">
        <f t="shared" si="32"/>
        <v>4.0376850605652794E-3</v>
      </c>
      <c r="H93" s="5">
        <f t="shared" si="33"/>
        <v>0.85099999999999998</v>
      </c>
      <c r="I93" s="6">
        <f t="shared" si="34"/>
        <v>3.1026252983293586E-2</v>
      </c>
      <c r="J93" s="5">
        <f t="shared" si="35"/>
        <v>0.10949999999999993</v>
      </c>
      <c r="N93">
        <v>3.2601212121212425E-4</v>
      </c>
      <c r="O93">
        <v>4.8787878787880393E-7</v>
      </c>
    </row>
  </sheetData>
  <mergeCells count="2">
    <mergeCell ref="L1:R1"/>
    <mergeCell ref="T1:Z1"/>
  </mergeCells>
  <conditionalFormatting sqref="O3:P84">
    <cfRule type="top10" dxfId="11" priority="2" rank="1"/>
  </conditionalFormatting>
  <conditionalFormatting sqref="W10:X84 X3:X9">
    <cfRule type="top10" dxfId="10" priority="1" rank="1"/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Z93"/>
  <sheetViews>
    <sheetView topLeftCell="M1" zoomScale="85" zoomScaleNormal="85" workbookViewId="0">
      <selection activeCell="K18" sqref="K18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0.89100000000000001</v>
      </c>
      <c r="C3" s="5">
        <v>0.90700000000000003</v>
      </c>
      <c r="D3" s="5">
        <v>0.92400000000000004</v>
      </c>
      <c r="E3" s="5">
        <v>0.91</v>
      </c>
      <c r="F3" s="5">
        <f>AVERAGE(B3:C3)</f>
        <v>0.89900000000000002</v>
      </c>
      <c r="G3" s="6">
        <f>ABS((C3-B3)/C3)</f>
        <v>1.764057331863287E-2</v>
      </c>
      <c r="H3" s="5">
        <f>AVERAGE(D3:E3)</f>
        <v>0.91700000000000004</v>
      </c>
      <c r="I3" s="6">
        <f>ABS((E3-D3)/E3)</f>
        <v>1.5384615384615398E-2</v>
      </c>
      <c r="J3" s="5">
        <f>H3-F3</f>
        <v>1.8000000000000016E-2</v>
      </c>
      <c r="L3" s="7">
        <v>0</v>
      </c>
      <c r="M3" s="7">
        <v>9</v>
      </c>
      <c r="N3" s="8">
        <f t="shared" ref="N3:N34" si="0">LINEST(J3:J12,A3:A12,TRUE,FALSE)</f>
        <v>1.8636363636363755E-3</v>
      </c>
      <c r="O3" s="9">
        <f>((((N3/13650)/0.3)*0.0001)/0.0012)*1000000000</f>
        <v>37.925037925038168</v>
      </c>
      <c r="P3" s="9">
        <f>((((Q3/13650)/0.3)*0.0001)/0.0012)*1000000000</f>
        <v>0.86443468684877567</v>
      </c>
      <c r="Q3" s="7">
        <f t="shared" ref="Q3:Q34" si="1">(STEYX(J3:J12,A3:A12))/(STDEV(A3:A12)*SQRT(COUNT(A3:A12)-1))</f>
        <v>4.2478320511748824E-5</v>
      </c>
      <c r="R3" s="10">
        <f>RSQ(J3:J12,A3:A12)</f>
        <v>0.99586094676893144</v>
      </c>
      <c r="S3" s="7"/>
      <c r="T3" s="7">
        <v>0</v>
      </c>
      <c r="U3" s="7">
        <v>19</v>
      </c>
      <c r="V3" s="8">
        <f>LINEST(J3:J22,A3:A22,TRUE,FALSE)</f>
        <v>1.9180451127819589E-3</v>
      </c>
      <c r="W3" s="9">
        <f>((((V3/13650)/0.3)*0.0001)/0.0012)*1000000000</f>
        <v>39.032257077369948</v>
      </c>
      <c r="X3" s="9">
        <f>((((Y3/13650)/0.3)*0.0001)/0.0012)*1000000000</f>
        <v>0.32661553449321179</v>
      </c>
      <c r="Y3" s="7">
        <f t="shared" ref="Y3:Y34" si="2">(STEYX(J3:J22,A3:A22))/(STDEV(A3:A22)*SQRT(COUNT(A3:A22)-1))</f>
        <v>1.6049887364996422E-5</v>
      </c>
      <c r="Z3" s="10">
        <f>RSQ(J3:J22,A3:A22)</f>
        <v>0.99874121424481388</v>
      </c>
    </row>
    <row r="4" spans="1:26" x14ac:dyDescent="0.25">
      <c r="A4" s="5">
        <v>1</v>
      </c>
      <c r="B4" s="5">
        <v>0.88800000000000001</v>
      </c>
      <c r="C4" s="5">
        <v>0.90500000000000003</v>
      </c>
      <c r="D4" s="5">
        <v>0.92300000000000004</v>
      </c>
      <c r="E4" s="5">
        <v>0.90900000000000003</v>
      </c>
      <c r="F4" s="5">
        <f t="shared" ref="F4:F67" si="3">AVERAGE(B4:C4)</f>
        <v>0.89650000000000007</v>
      </c>
      <c r="G4" s="6">
        <f t="shared" ref="G4:G67" si="4">ABS((C4-B4)/C4)</f>
        <v>1.8784530386740349E-2</v>
      </c>
      <c r="H4" s="5">
        <f t="shared" ref="H4:H67" si="5">AVERAGE(D4:E4)</f>
        <v>0.91600000000000004</v>
      </c>
      <c r="I4" s="6">
        <f t="shared" ref="I4:I67" si="6">ABS((E4-D4)/E4)</f>
        <v>1.5401540154015415E-2</v>
      </c>
      <c r="J4" s="5">
        <f t="shared" ref="J4:J67" si="7">H4-F4</f>
        <v>1.9499999999999962E-2</v>
      </c>
      <c r="L4" s="7">
        <f>L3+1</f>
        <v>1</v>
      </c>
      <c r="M4" s="7">
        <f>M3+1</f>
        <v>10</v>
      </c>
      <c r="N4" s="8">
        <f t="shared" si="0"/>
        <v>1.90909090909092E-3</v>
      </c>
      <c r="O4" s="9">
        <f t="shared" ref="O4:O67" si="8">((((N4/13650)/0.3)*0.0001)/0.0012)*1000000000</f>
        <v>38.850038850039077</v>
      </c>
      <c r="P4" s="9">
        <f t="shared" ref="P4:P67" si="9">((((Q4/13650)/0.3)*0.0001)/0.0012)*1000000000</f>
        <v>0.75902699924097017</v>
      </c>
      <c r="Q4" s="7">
        <f t="shared" si="1"/>
        <v>3.7298586742701274E-5</v>
      </c>
      <c r="R4" s="10">
        <f t="shared" ref="R4:R67" si="10">RSQ(J4:J13,A4:A13)</f>
        <v>0.99695563057632008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1.9157894736842158E-3</v>
      </c>
      <c r="W4" s="9">
        <f t="shared" ref="W4:W67" si="12">((((V4/13650)/0.3)*0.0001)/0.0012)*1000000000</f>
        <v>38.986354775828573</v>
      </c>
      <c r="X4" s="9">
        <f t="shared" ref="X4:X67" si="13">((((Y4/13650)/0.3)*0.0001)/0.0012)*1000000000</f>
        <v>0.33708021869609073</v>
      </c>
      <c r="Y4" s="7">
        <f t="shared" si="2"/>
        <v>1.6564121946725893E-5</v>
      </c>
      <c r="Z4" s="10">
        <f t="shared" ref="Z4:Z67" si="14">RSQ(J4:J23,A4:A23)</f>
        <v>0.99865621500559865</v>
      </c>
    </row>
    <row r="5" spans="1:26" x14ac:dyDescent="0.25">
      <c r="A5" s="5">
        <v>2</v>
      </c>
      <c r="B5" s="5">
        <v>0.88700000000000001</v>
      </c>
      <c r="C5" s="5">
        <v>0.90300000000000002</v>
      </c>
      <c r="D5" s="5">
        <v>0.92300000000000004</v>
      </c>
      <c r="E5" s="5">
        <v>0.90900000000000003</v>
      </c>
      <c r="F5" s="5">
        <f t="shared" si="3"/>
        <v>0.89500000000000002</v>
      </c>
      <c r="G5" s="6">
        <f t="shared" si="4"/>
        <v>1.7718715393134014E-2</v>
      </c>
      <c r="H5" s="5">
        <f t="shared" si="5"/>
        <v>0.91600000000000004</v>
      </c>
      <c r="I5" s="6">
        <f t="shared" si="6"/>
        <v>1.5401540154015415E-2</v>
      </c>
      <c r="J5" s="5">
        <f t="shared" si="7"/>
        <v>2.1000000000000019E-2</v>
      </c>
      <c r="L5" s="7">
        <f>L4+1</f>
        <v>2</v>
      </c>
      <c r="M5" s="7">
        <f t="shared" ref="M5:M68" si="15">M4+1</f>
        <v>11</v>
      </c>
      <c r="N5" s="8">
        <f t="shared" si="0"/>
        <v>1.9666666666666704E-3</v>
      </c>
      <c r="O5" s="9">
        <f t="shared" si="8"/>
        <v>40.021706688373435</v>
      </c>
      <c r="P5" s="9">
        <f t="shared" si="9"/>
        <v>0.80521730474464959</v>
      </c>
      <c r="Q5" s="7">
        <f t="shared" si="1"/>
        <v>3.956837835515207E-5</v>
      </c>
      <c r="R5" s="10">
        <f t="shared" si="10"/>
        <v>0.99677209423402346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1.9030075187969969E-3</v>
      </c>
      <c r="W5" s="9">
        <f t="shared" si="12"/>
        <v>38.726241733760631</v>
      </c>
      <c r="X5" s="9">
        <f t="shared" si="13"/>
        <v>0.38543223402240506</v>
      </c>
      <c r="Y5" s="7">
        <f t="shared" si="2"/>
        <v>1.8940139979860983E-5</v>
      </c>
      <c r="Z5" s="10">
        <f t="shared" si="14"/>
        <v>0.99822014674829218</v>
      </c>
    </row>
    <row r="6" spans="1:26" x14ac:dyDescent="0.25">
      <c r="A6" s="5">
        <v>3</v>
      </c>
      <c r="B6" s="5">
        <v>0.88400000000000001</v>
      </c>
      <c r="C6" s="5">
        <v>0.90100000000000002</v>
      </c>
      <c r="D6" s="5">
        <v>0.92200000000000004</v>
      </c>
      <c r="E6" s="5">
        <v>0.90900000000000003</v>
      </c>
      <c r="F6" s="5">
        <f t="shared" si="3"/>
        <v>0.89250000000000007</v>
      </c>
      <c r="G6" s="6">
        <f t="shared" si="4"/>
        <v>1.8867924528301903E-2</v>
      </c>
      <c r="H6" s="5">
        <f t="shared" si="5"/>
        <v>0.91549999999999998</v>
      </c>
      <c r="I6" s="6">
        <f t="shared" si="6"/>
        <v>1.4301430143014314E-2</v>
      </c>
      <c r="J6" s="5">
        <f t="shared" si="7"/>
        <v>2.2999999999999909E-2</v>
      </c>
      <c r="L6" s="7">
        <f t="shared" ref="L6:L21" si="17">L5+1</f>
        <v>3</v>
      </c>
      <c r="M6" s="7">
        <f t="shared" si="15"/>
        <v>12</v>
      </c>
      <c r="N6" s="8">
        <f t="shared" si="0"/>
        <v>1.9969696969697102E-3</v>
      </c>
      <c r="O6" s="9">
        <f t="shared" si="8"/>
        <v>40.63837397170758</v>
      </c>
      <c r="P6" s="9">
        <f t="shared" si="9"/>
        <v>0.83989087898989756</v>
      </c>
      <c r="Q6" s="7">
        <f t="shared" si="1"/>
        <v>4.1272237793563561E-5</v>
      </c>
      <c r="R6" s="10">
        <f t="shared" si="10"/>
        <v>0.99659449473913686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1.8725563909774473E-3</v>
      </c>
      <c r="W6" s="9">
        <f t="shared" si="12"/>
        <v>38.106560662951729</v>
      </c>
      <c r="X6" s="9">
        <f t="shared" si="13"/>
        <v>0.48633953751189307</v>
      </c>
      <c r="Y6" s="7">
        <f t="shared" si="2"/>
        <v>2.3898724873334419E-5</v>
      </c>
      <c r="Z6" s="10">
        <f t="shared" si="14"/>
        <v>0.99707665076980112</v>
      </c>
    </row>
    <row r="7" spans="1:26" x14ac:dyDescent="0.25">
      <c r="A7" s="5">
        <v>4</v>
      </c>
      <c r="B7" s="5">
        <v>0.88200000000000001</v>
      </c>
      <c r="C7" s="5">
        <v>0.89900000000000002</v>
      </c>
      <c r="D7" s="5">
        <v>0.92200000000000004</v>
      </c>
      <c r="E7" s="5">
        <v>0.90900000000000003</v>
      </c>
      <c r="F7" s="5">
        <f t="shared" si="3"/>
        <v>0.89050000000000007</v>
      </c>
      <c r="G7" s="6">
        <f t="shared" si="4"/>
        <v>1.8909899888765312E-2</v>
      </c>
      <c r="H7" s="5">
        <f t="shared" si="5"/>
        <v>0.91549999999999998</v>
      </c>
      <c r="I7" s="6">
        <f t="shared" si="6"/>
        <v>1.4301430143014314E-2</v>
      </c>
      <c r="J7" s="5">
        <f t="shared" si="7"/>
        <v>2.4999999999999911E-2</v>
      </c>
      <c r="L7" s="7">
        <f t="shared" si="17"/>
        <v>4</v>
      </c>
      <c r="M7" s="7">
        <f t="shared" si="15"/>
        <v>13</v>
      </c>
      <c r="N7" s="8">
        <f t="shared" si="0"/>
        <v>2.0000000000000118E-3</v>
      </c>
      <c r="O7" s="9">
        <f t="shared" si="8"/>
        <v>40.700040700040944</v>
      </c>
      <c r="P7" s="9">
        <f t="shared" si="9"/>
        <v>0.83078610188007351</v>
      </c>
      <c r="Q7" s="7">
        <f t="shared" si="1"/>
        <v>4.0824829046386799E-5</v>
      </c>
      <c r="R7" s="10">
        <f t="shared" si="10"/>
        <v>0.99667774086378724</v>
      </c>
      <c r="S7" s="7"/>
      <c r="T7" s="7">
        <f t="shared" si="18"/>
        <v>4</v>
      </c>
      <c r="U7" s="7">
        <f t="shared" si="16"/>
        <v>23</v>
      </c>
      <c r="V7" s="8">
        <f t="shared" si="11"/>
        <v>1.8473684210526351E-3</v>
      </c>
      <c r="W7" s="9">
        <f t="shared" si="12"/>
        <v>37.593984962406097</v>
      </c>
      <c r="X7" s="9">
        <f t="shared" si="13"/>
        <v>0.52635281570956849</v>
      </c>
      <c r="Y7" s="7">
        <f t="shared" si="2"/>
        <v>2.5864977363968192E-5</v>
      </c>
      <c r="Z7" s="10">
        <f t="shared" si="14"/>
        <v>0.99648391010457005</v>
      </c>
    </row>
    <row r="8" spans="1:26" x14ac:dyDescent="0.25">
      <c r="A8" s="5">
        <v>5</v>
      </c>
      <c r="B8" s="5">
        <v>0.88</v>
      </c>
      <c r="C8" s="5">
        <v>0.89600000000000002</v>
      </c>
      <c r="D8" s="5">
        <v>0.92100000000000004</v>
      </c>
      <c r="E8" s="5">
        <v>0.90800000000000003</v>
      </c>
      <c r="F8" s="5">
        <f t="shared" si="3"/>
        <v>0.88800000000000001</v>
      </c>
      <c r="G8" s="6">
        <f t="shared" si="4"/>
        <v>1.7857142857142873E-2</v>
      </c>
      <c r="H8" s="5">
        <f t="shared" si="5"/>
        <v>0.91450000000000009</v>
      </c>
      <c r="I8" s="6">
        <f t="shared" si="6"/>
        <v>1.43171806167401E-2</v>
      </c>
      <c r="J8" s="5">
        <f t="shared" si="7"/>
        <v>2.6500000000000079E-2</v>
      </c>
      <c r="L8" s="7">
        <f t="shared" si="17"/>
        <v>5</v>
      </c>
      <c r="M8" s="7">
        <f t="shared" si="15"/>
        <v>14</v>
      </c>
      <c r="N8" s="8">
        <f t="shared" si="0"/>
        <v>2.0363636363636339E-3</v>
      </c>
      <c r="O8" s="9">
        <f t="shared" si="8"/>
        <v>41.440041440041391</v>
      </c>
      <c r="P8" s="9">
        <f t="shared" si="9"/>
        <v>0.78851468608827657</v>
      </c>
      <c r="Q8" s="7">
        <f t="shared" si="1"/>
        <v>3.8747611674377897E-5</v>
      </c>
      <c r="R8" s="10">
        <f t="shared" si="10"/>
        <v>0.99711189422643798</v>
      </c>
      <c r="S8" s="7"/>
      <c r="T8" s="7">
        <f t="shared" si="18"/>
        <v>5</v>
      </c>
      <c r="U8" s="7">
        <f t="shared" si="16"/>
        <v>24</v>
      </c>
      <c r="V8" s="8">
        <f t="shared" si="11"/>
        <v>1.8131578947368444E-3</v>
      </c>
      <c r="W8" s="9">
        <f t="shared" si="12"/>
        <v>36.897800055694844</v>
      </c>
      <c r="X8" s="9">
        <f t="shared" si="13"/>
        <v>0.60335723457273804</v>
      </c>
      <c r="Y8" s="7">
        <f t="shared" si="2"/>
        <v>2.9648974506904346E-5</v>
      </c>
      <c r="Z8" s="10">
        <f t="shared" si="14"/>
        <v>0.99521000191372289</v>
      </c>
    </row>
    <row r="9" spans="1:26" x14ac:dyDescent="0.25">
      <c r="A9" s="5">
        <v>6</v>
      </c>
      <c r="B9" s="5">
        <v>0.877</v>
      </c>
      <c r="C9" s="5">
        <v>0.89300000000000002</v>
      </c>
      <c r="D9" s="5">
        <v>0.92100000000000004</v>
      </c>
      <c r="E9" s="5">
        <v>0.90700000000000003</v>
      </c>
      <c r="F9" s="5">
        <f t="shared" si="3"/>
        <v>0.88500000000000001</v>
      </c>
      <c r="G9" s="6">
        <f t="shared" si="4"/>
        <v>1.7917133258678625E-2</v>
      </c>
      <c r="H9" s="5">
        <f t="shared" si="5"/>
        <v>0.91400000000000003</v>
      </c>
      <c r="I9" s="6">
        <f t="shared" si="6"/>
        <v>1.5435501653803762E-2</v>
      </c>
      <c r="J9" s="5">
        <f t="shared" si="7"/>
        <v>2.9000000000000026E-2</v>
      </c>
      <c r="L9" s="7">
        <f t="shared" si="17"/>
        <v>6</v>
      </c>
      <c r="M9" s="7">
        <f t="shared" si="15"/>
        <v>15</v>
      </c>
      <c r="N9" s="8">
        <f t="shared" si="0"/>
        <v>2.0121212121212168E-3</v>
      </c>
      <c r="O9" s="9">
        <f t="shared" si="8"/>
        <v>40.946707613374379</v>
      </c>
      <c r="P9" s="9">
        <f t="shared" si="9"/>
        <v>0.82619608829282731</v>
      </c>
      <c r="Q9" s="7">
        <f t="shared" si="1"/>
        <v>4.0599275778709522E-5</v>
      </c>
      <c r="R9" s="10">
        <f t="shared" si="10"/>
        <v>0.99675356971686424</v>
      </c>
      <c r="S9" s="7"/>
      <c r="T9" s="7">
        <f t="shared" si="18"/>
        <v>6</v>
      </c>
      <c r="U9" s="7">
        <f t="shared" si="16"/>
        <v>25</v>
      </c>
      <c r="V9" s="8">
        <f t="shared" si="11"/>
        <v>1.7706766917293256E-3</v>
      </c>
      <c r="W9" s="9">
        <f t="shared" si="12"/>
        <v>36.033306709998499</v>
      </c>
      <c r="X9" s="9">
        <f t="shared" si="13"/>
        <v>0.63016543942058201</v>
      </c>
      <c r="Y9" s="7">
        <f t="shared" si="2"/>
        <v>3.0966329693127394E-5</v>
      </c>
      <c r="Z9" s="10">
        <f t="shared" si="14"/>
        <v>0.99452493716104762</v>
      </c>
    </row>
    <row r="10" spans="1:26" x14ac:dyDescent="0.25">
      <c r="A10" s="5">
        <v>7</v>
      </c>
      <c r="B10" s="5">
        <v>0.875</v>
      </c>
      <c r="C10" s="5">
        <v>0.89100000000000001</v>
      </c>
      <c r="D10" s="5">
        <v>0.92</v>
      </c>
      <c r="E10" s="5">
        <v>0.90700000000000003</v>
      </c>
      <c r="F10" s="5">
        <f t="shared" si="3"/>
        <v>0.88300000000000001</v>
      </c>
      <c r="G10" s="6">
        <f t="shared" si="4"/>
        <v>1.7957351290684639E-2</v>
      </c>
      <c r="H10" s="5">
        <f t="shared" si="5"/>
        <v>0.91349999999999998</v>
      </c>
      <c r="I10" s="6">
        <f t="shared" si="6"/>
        <v>1.4332965821389208E-2</v>
      </c>
      <c r="J10" s="5">
        <f t="shared" si="7"/>
        <v>3.0499999999999972E-2</v>
      </c>
      <c r="L10" s="7">
        <f t="shared" si="17"/>
        <v>7</v>
      </c>
      <c r="M10" s="7">
        <f t="shared" si="15"/>
        <v>16</v>
      </c>
      <c r="N10" s="8">
        <f t="shared" si="0"/>
        <v>1.9939393939393982E-3</v>
      </c>
      <c r="O10" s="9">
        <f t="shared" si="8"/>
        <v>40.576707243373995</v>
      </c>
      <c r="P10" s="9">
        <f t="shared" si="9"/>
        <v>0.93623823403074669</v>
      </c>
      <c r="Q10" s="7">
        <f t="shared" si="1"/>
        <v>4.6006746820270887E-5</v>
      </c>
      <c r="R10" s="10">
        <f t="shared" si="10"/>
        <v>0.99575904767161583</v>
      </c>
      <c r="S10" s="7"/>
      <c r="T10" s="7">
        <f t="shared" si="18"/>
        <v>7</v>
      </c>
      <c r="U10" s="7">
        <f t="shared" si="16"/>
        <v>26</v>
      </c>
      <c r="V10" s="8">
        <f t="shared" si="11"/>
        <v>1.7285714285714326E-3</v>
      </c>
      <c r="W10" s="9">
        <f t="shared" si="12"/>
        <v>35.176463747892406</v>
      </c>
      <c r="X10" s="9">
        <f t="shared" si="13"/>
        <v>0.70231836226776501</v>
      </c>
      <c r="Y10" s="7">
        <f t="shared" si="2"/>
        <v>3.4511924321837971E-5</v>
      </c>
      <c r="Z10" s="10">
        <f t="shared" si="14"/>
        <v>0.99287588114571224</v>
      </c>
    </row>
    <row r="11" spans="1:26" x14ac:dyDescent="0.25">
      <c r="A11" s="5">
        <v>8</v>
      </c>
      <c r="B11" s="5">
        <v>0.873</v>
      </c>
      <c r="C11" s="5">
        <v>0.88800000000000001</v>
      </c>
      <c r="D11" s="5">
        <v>0.91900000000000004</v>
      </c>
      <c r="E11" s="5">
        <v>0.90600000000000003</v>
      </c>
      <c r="F11" s="5">
        <f t="shared" si="3"/>
        <v>0.88050000000000006</v>
      </c>
      <c r="G11" s="6">
        <f t="shared" si="4"/>
        <v>1.6891891891891907E-2</v>
      </c>
      <c r="H11" s="5">
        <f t="shared" si="5"/>
        <v>0.91250000000000009</v>
      </c>
      <c r="I11" s="6">
        <f t="shared" si="6"/>
        <v>1.4348785871964692E-2</v>
      </c>
      <c r="J11" s="5">
        <f t="shared" si="7"/>
        <v>3.2000000000000028E-2</v>
      </c>
      <c r="L11" s="7">
        <f t="shared" si="17"/>
        <v>8</v>
      </c>
      <c r="M11" s="7">
        <f t="shared" si="15"/>
        <v>17</v>
      </c>
      <c r="N11" s="8">
        <f t="shared" si="0"/>
        <v>1.9545454545454549E-3</v>
      </c>
      <c r="O11" s="9">
        <f t="shared" si="8"/>
        <v>39.775039775039794</v>
      </c>
      <c r="P11" s="9">
        <f t="shared" si="9"/>
        <v>0.98763072594361423</v>
      </c>
      <c r="Q11" s="7">
        <f t="shared" si="1"/>
        <v>4.8532173872869189E-5</v>
      </c>
      <c r="R11" s="10">
        <f t="shared" si="10"/>
        <v>0.99509181323057705</v>
      </c>
      <c r="S11" s="7"/>
      <c r="T11" s="7">
        <f t="shared" si="18"/>
        <v>8</v>
      </c>
      <c r="U11" s="7">
        <f t="shared" si="16"/>
        <v>27</v>
      </c>
      <c r="V11" s="8">
        <f t="shared" si="11"/>
        <v>1.6804511278195522E-3</v>
      </c>
      <c r="W11" s="9">
        <f t="shared" si="12"/>
        <v>34.197214648342538</v>
      </c>
      <c r="X11" s="9">
        <f t="shared" si="13"/>
        <v>0.70939405384763687</v>
      </c>
      <c r="Y11" s="7">
        <f t="shared" si="2"/>
        <v>3.485962380607287E-5</v>
      </c>
      <c r="Z11" s="10">
        <f t="shared" si="14"/>
        <v>0.9923137389829827</v>
      </c>
    </row>
    <row r="12" spans="1:26" x14ac:dyDescent="0.25">
      <c r="A12" s="5">
        <v>9</v>
      </c>
      <c r="B12" s="5">
        <v>0.87</v>
      </c>
      <c r="C12" s="5">
        <v>0.88500000000000001</v>
      </c>
      <c r="D12" s="5">
        <v>0.91900000000000004</v>
      </c>
      <c r="E12" s="5">
        <v>0.90600000000000003</v>
      </c>
      <c r="F12" s="5">
        <f t="shared" si="3"/>
        <v>0.87749999999999995</v>
      </c>
      <c r="G12" s="6">
        <f t="shared" si="4"/>
        <v>1.6949152542372895E-2</v>
      </c>
      <c r="H12" s="5">
        <f t="shared" si="5"/>
        <v>0.91250000000000009</v>
      </c>
      <c r="I12" s="6">
        <f t="shared" si="6"/>
        <v>1.4348785871964692E-2</v>
      </c>
      <c r="J12" s="5">
        <f t="shared" si="7"/>
        <v>3.5000000000000142E-2</v>
      </c>
      <c r="L12" s="7">
        <f t="shared" si="17"/>
        <v>9</v>
      </c>
      <c r="M12" s="7">
        <f t="shared" si="15"/>
        <v>18</v>
      </c>
      <c r="N12" s="8">
        <f t="shared" si="0"/>
        <v>1.860606060606063E-3</v>
      </c>
      <c r="O12" s="9">
        <f t="shared" si="8"/>
        <v>37.863371196704577</v>
      </c>
      <c r="P12" s="9">
        <f t="shared" si="9"/>
        <v>0.75020812894486855</v>
      </c>
      <c r="Q12" s="7">
        <f t="shared" si="1"/>
        <v>3.6865227456350833E-5</v>
      </c>
      <c r="R12" s="10">
        <f t="shared" si="10"/>
        <v>0.99686921571738341</v>
      </c>
      <c r="S12" s="7"/>
      <c r="T12" s="7">
        <f t="shared" si="18"/>
        <v>9</v>
      </c>
      <c r="U12" s="7">
        <f t="shared" si="16"/>
        <v>28</v>
      </c>
      <c r="V12" s="8">
        <f t="shared" si="11"/>
        <v>1.6191729323308309E-3</v>
      </c>
      <c r="W12" s="9">
        <f t="shared" si="12"/>
        <v>32.950202123134538</v>
      </c>
      <c r="X12" s="9">
        <f t="shared" si="13"/>
        <v>0.65743364633598023</v>
      </c>
      <c r="Y12" s="7">
        <f t="shared" si="2"/>
        <v>3.2306289380950062E-5</v>
      </c>
      <c r="Z12" s="10">
        <f t="shared" si="14"/>
        <v>0.99288525638709724</v>
      </c>
    </row>
    <row r="13" spans="1:26" x14ac:dyDescent="0.25">
      <c r="A13" s="5">
        <v>10</v>
      </c>
      <c r="B13" s="5">
        <v>0.86799999999999999</v>
      </c>
      <c r="C13" s="5">
        <v>0.88200000000000001</v>
      </c>
      <c r="D13" s="5">
        <v>0.91800000000000004</v>
      </c>
      <c r="E13" s="5">
        <v>0.90500000000000003</v>
      </c>
      <c r="F13" s="5">
        <f t="shared" si="3"/>
        <v>0.875</v>
      </c>
      <c r="G13" s="6">
        <f t="shared" si="4"/>
        <v>1.5873015873015886E-2</v>
      </c>
      <c r="H13" s="5">
        <f t="shared" si="5"/>
        <v>0.91149999999999998</v>
      </c>
      <c r="I13" s="6">
        <f t="shared" si="6"/>
        <v>1.4364640883977913E-2</v>
      </c>
      <c r="J13" s="5">
        <f t="shared" si="7"/>
        <v>3.6499999999999977E-2</v>
      </c>
      <c r="L13" s="7">
        <f t="shared" si="17"/>
        <v>10</v>
      </c>
      <c r="M13" s="7">
        <f t="shared" si="15"/>
        <v>19</v>
      </c>
      <c r="N13" s="8">
        <f t="shared" si="0"/>
        <v>1.8393939393939449E-3</v>
      </c>
      <c r="O13" s="9">
        <f t="shared" si="8"/>
        <v>37.431704098370886</v>
      </c>
      <c r="P13" s="9">
        <f t="shared" si="9"/>
        <v>0.75020812894489131</v>
      </c>
      <c r="Q13" s="7">
        <f t="shared" si="1"/>
        <v>3.6865227456351951E-5</v>
      </c>
      <c r="R13" s="10">
        <f t="shared" si="10"/>
        <v>0.99679682279450144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1.5691729323308334E-3</v>
      </c>
      <c r="W13" s="9">
        <f t="shared" si="12"/>
        <v>31.932701105633569</v>
      </c>
      <c r="X13" s="9">
        <f t="shared" si="13"/>
        <v>0.69016655972518293</v>
      </c>
      <c r="Y13" s="7">
        <f t="shared" si="2"/>
        <v>3.3914784744895484E-5</v>
      </c>
      <c r="Z13" s="10">
        <f t="shared" si="14"/>
        <v>0.99166179438421609</v>
      </c>
    </row>
    <row r="14" spans="1:26" x14ac:dyDescent="0.25">
      <c r="A14" s="5">
        <v>11</v>
      </c>
      <c r="B14" s="5">
        <v>0.86499999999999999</v>
      </c>
      <c r="C14" s="5">
        <v>0.88</v>
      </c>
      <c r="D14" s="5">
        <v>0.91800000000000004</v>
      </c>
      <c r="E14" s="5">
        <v>0.90500000000000003</v>
      </c>
      <c r="F14" s="5">
        <f t="shared" si="3"/>
        <v>0.87250000000000005</v>
      </c>
      <c r="G14" s="6">
        <f t="shared" si="4"/>
        <v>1.7045454545454562E-2</v>
      </c>
      <c r="H14" s="5">
        <f t="shared" si="5"/>
        <v>0.91149999999999998</v>
      </c>
      <c r="I14" s="6">
        <f t="shared" si="6"/>
        <v>1.4364640883977913E-2</v>
      </c>
      <c r="J14" s="5">
        <f t="shared" si="7"/>
        <v>3.8999999999999924E-2</v>
      </c>
      <c r="L14">
        <f t="shared" si="17"/>
        <v>11</v>
      </c>
      <c r="M14">
        <f t="shared" si="15"/>
        <v>20</v>
      </c>
      <c r="N14" s="11">
        <f t="shared" si="0"/>
        <v>1.7757575757575783E-3</v>
      </c>
      <c r="O14" s="12">
        <f t="shared" si="8"/>
        <v>36.136702803369531</v>
      </c>
      <c r="P14" s="12">
        <f t="shared" si="9"/>
        <v>0.53226639106667528</v>
      </c>
      <c r="Q14">
        <f t="shared" si="1"/>
        <v>2.6155570457016415E-5</v>
      </c>
      <c r="R14" s="13">
        <f t="shared" si="10"/>
        <v>0.9982674015674784</v>
      </c>
      <c r="T14">
        <f t="shared" si="18"/>
        <v>11</v>
      </c>
      <c r="U14">
        <f t="shared" si="16"/>
        <v>30</v>
      </c>
      <c r="V14" s="11">
        <f t="shared" si="11"/>
        <v>1.5169172932330876E-3</v>
      </c>
      <c r="W14" s="12">
        <f t="shared" si="12"/>
        <v>30.869297786591119</v>
      </c>
      <c r="X14" s="12">
        <f t="shared" si="13"/>
        <v>0.63205627745328197</v>
      </c>
      <c r="Y14">
        <f t="shared" si="2"/>
        <v>3.1059245474054273E-5</v>
      </c>
      <c r="Z14" s="13">
        <f t="shared" si="14"/>
        <v>0.9925102811268921</v>
      </c>
    </row>
    <row r="15" spans="1:26" x14ac:dyDescent="0.25">
      <c r="A15" s="5">
        <v>12</v>
      </c>
      <c r="B15" s="5">
        <v>0.86199999999999999</v>
      </c>
      <c r="C15" s="5">
        <v>0.877</v>
      </c>
      <c r="D15" s="5">
        <v>0.91700000000000004</v>
      </c>
      <c r="E15" s="5">
        <v>0.90400000000000003</v>
      </c>
      <c r="F15" s="5">
        <f t="shared" si="3"/>
        <v>0.86949999999999994</v>
      </c>
      <c r="G15" s="6">
        <f t="shared" si="4"/>
        <v>1.7103762827822135E-2</v>
      </c>
      <c r="H15" s="5">
        <f t="shared" si="5"/>
        <v>0.91050000000000009</v>
      </c>
      <c r="I15" s="6">
        <f t="shared" si="6"/>
        <v>1.4380530973451339E-2</v>
      </c>
      <c r="J15" s="5">
        <f t="shared" si="7"/>
        <v>4.1000000000000147E-2</v>
      </c>
      <c r="L15">
        <f t="shared" si="17"/>
        <v>12</v>
      </c>
      <c r="M15">
        <f t="shared" si="15"/>
        <v>21</v>
      </c>
      <c r="N15" s="11">
        <f t="shared" si="0"/>
        <v>1.7363636363636346E-3</v>
      </c>
      <c r="O15" s="12">
        <f t="shared" si="8"/>
        <v>35.335035335035307</v>
      </c>
      <c r="P15" s="12">
        <f t="shared" si="9"/>
        <v>0.55500055500045042</v>
      </c>
      <c r="Q15">
        <f t="shared" si="1"/>
        <v>2.727272727272213E-5</v>
      </c>
      <c r="R15" s="13">
        <f t="shared" si="10"/>
        <v>0.99803025743441121</v>
      </c>
      <c r="T15">
        <f t="shared" si="18"/>
        <v>12</v>
      </c>
      <c r="U15">
        <f t="shared" si="16"/>
        <v>31</v>
      </c>
      <c r="V15" s="11">
        <f t="shared" si="11"/>
        <v>1.4639097744360921E-3</v>
      </c>
      <c r="W15" s="12">
        <f t="shared" si="12"/>
        <v>29.790593700368177</v>
      </c>
      <c r="X15" s="12">
        <f t="shared" si="13"/>
        <v>0.66112771857813168</v>
      </c>
      <c r="Y15">
        <f t="shared" si="2"/>
        <v>3.2487816090929388E-5</v>
      </c>
      <c r="Z15" s="13">
        <f t="shared" si="14"/>
        <v>0.9912127737183335</v>
      </c>
    </row>
    <row r="16" spans="1:26" x14ac:dyDescent="0.25">
      <c r="A16" s="5">
        <v>13</v>
      </c>
      <c r="B16" s="5">
        <v>0.86</v>
      </c>
      <c r="C16" s="5">
        <v>0.875</v>
      </c>
      <c r="D16" s="5">
        <v>0.91600000000000004</v>
      </c>
      <c r="E16" s="5">
        <v>0.90400000000000003</v>
      </c>
      <c r="F16" s="5">
        <f t="shared" si="3"/>
        <v>0.86749999999999994</v>
      </c>
      <c r="G16" s="6">
        <f t="shared" si="4"/>
        <v>1.7142857142857158E-2</v>
      </c>
      <c r="H16" s="5">
        <f t="shared" si="5"/>
        <v>0.91</v>
      </c>
      <c r="I16" s="6">
        <f t="shared" si="6"/>
        <v>1.3274336283185853E-2</v>
      </c>
      <c r="J16" s="5">
        <f t="shared" si="7"/>
        <v>4.2500000000000093E-2</v>
      </c>
      <c r="L16">
        <f t="shared" si="17"/>
        <v>13</v>
      </c>
      <c r="M16">
        <f t="shared" si="15"/>
        <v>22</v>
      </c>
      <c r="N16" s="11">
        <f t="shared" si="0"/>
        <v>1.672727272727273E-3</v>
      </c>
      <c r="O16" s="12">
        <f t="shared" si="8"/>
        <v>34.040034040034051</v>
      </c>
      <c r="P16" s="12">
        <f t="shared" si="9"/>
        <v>0.81693869707399036</v>
      </c>
      <c r="Q16">
        <f t="shared" si="1"/>
        <v>4.0144367574215884E-5</v>
      </c>
      <c r="R16" s="13">
        <f t="shared" si="10"/>
        <v>0.99541338351170194</v>
      </c>
      <c r="T16">
        <f t="shared" si="18"/>
        <v>13</v>
      </c>
      <c r="U16">
        <f t="shared" si="16"/>
        <v>32</v>
      </c>
      <c r="V16" s="11">
        <f t="shared" si="11"/>
        <v>1.4124060150375972E-3</v>
      </c>
      <c r="W16" s="12">
        <f t="shared" si="12"/>
        <v>28.742491148506257</v>
      </c>
      <c r="X16" s="12">
        <f t="shared" si="13"/>
        <v>0.68430437283894929</v>
      </c>
      <c r="Y16">
        <f t="shared" si="2"/>
        <v>3.3626716881305965E-5</v>
      </c>
      <c r="Z16" s="13">
        <f t="shared" si="14"/>
        <v>0.98990017787283791</v>
      </c>
    </row>
    <row r="17" spans="1:26" x14ac:dyDescent="0.25">
      <c r="A17" s="5">
        <v>14</v>
      </c>
      <c r="B17" s="5">
        <v>0.85699999999999998</v>
      </c>
      <c r="C17" s="5">
        <v>0.872</v>
      </c>
      <c r="D17" s="5">
        <v>0.91600000000000004</v>
      </c>
      <c r="E17" s="5">
        <v>0.90300000000000002</v>
      </c>
      <c r="F17" s="5">
        <f t="shared" si="3"/>
        <v>0.86450000000000005</v>
      </c>
      <c r="G17" s="6">
        <f t="shared" si="4"/>
        <v>1.7201834862385336E-2</v>
      </c>
      <c r="H17" s="5">
        <f t="shared" si="5"/>
        <v>0.90949999999999998</v>
      </c>
      <c r="I17" s="6">
        <f t="shared" si="6"/>
        <v>1.4396456256921385E-2</v>
      </c>
      <c r="J17" s="5">
        <f t="shared" si="7"/>
        <v>4.4999999999999929E-2</v>
      </c>
      <c r="L17">
        <f t="shared" si="17"/>
        <v>14</v>
      </c>
      <c r="M17">
        <f t="shared" si="15"/>
        <v>23</v>
      </c>
      <c r="N17" s="11">
        <f t="shared" si="0"/>
        <v>1.6181818181818255E-3</v>
      </c>
      <c r="O17" s="12">
        <f t="shared" si="8"/>
        <v>32.930032930033086</v>
      </c>
      <c r="P17" s="12">
        <f t="shared" si="9"/>
        <v>0.59946911407182268</v>
      </c>
      <c r="Q17">
        <f t="shared" si="1"/>
        <v>2.9457912265489363E-5</v>
      </c>
      <c r="R17" s="13">
        <f t="shared" si="10"/>
        <v>0.99735582976580228</v>
      </c>
      <c r="T17">
        <f t="shared" si="18"/>
        <v>14</v>
      </c>
      <c r="U17">
        <f t="shared" si="16"/>
        <v>33</v>
      </c>
      <c r="V17" s="11">
        <f t="shared" si="11"/>
        <v>1.3631578947368432E-3</v>
      </c>
      <c r="W17" s="12">
        <f t="shared" si="12"/>
        <v>27.740290898185663</v>
      </c>
      <c r="X17" s="12">
        <f t="shared" si="13"/>
        <v>0.61962334917720219</v>
      </c>
      <c r="Y17">
        <f t="shared" si="2"/>
        <v>3.0448291378567711E-5</v>
      </c>
      <c r="Z17" s="13">
        <f t="shared" si="14"/>
        <v>0.99109931952113084</v>
      </c>
    </row>
    <row r="18" spans="1:26" x14ac:dyDescent="0.25">
      <c r="A18" s="5">
        <v>15</v>
      </c>
      <c r="B18" s="5">
        <v>0.85499999999999998</v>
      </c>
      <c r="C18" s="5">
        <v>0.86899999999999999</v>
      </c>
      <c r="D18" s="5">
        <v>0.91500000000000004</v>
      </c>
      <c r="E18" s="5">
        <v>0.90200000000000002</v>
      </c>
      <c r="F18" s="5">
        <f t="shared" si="3"/>
        <v>0.86199999999999999</v>
      </c>
      <c r="G18" s="6">
        <f t="shared" si="4"/>
        <v>1.6110471806674354E-2</v>
      </c>
      <c r="H18" s="5">
        <f t="shared" si="5"/>
        <v>0.90850000000000009</v>
      </c>
      <c r="I18" s="6">
        <f t="shared" si="6"/>
        <v>1.4412416851441253E-2</v>
      </c>
      <c r="J18" s="5">
        <f t="shared" si="7"/>
        <v>4.6500000000000097E-2</v>
      </c>
      <c r="L18">
        <f t="shared" si="17"/>
        <v>15</v>
      </c>
      <c r="M18">
        <f t="shared" si="15"/>
        <v>24</v>
      </c>
      <c r="N18" s="11">
        <f t="shared" si="0"/>
        <v>1.5787878787878818E-3</v>
      </c>
      <c r="O18" s="12">
        <f t="shared" si="8"/>
        <v>32.128365461698863</v>
      </c>
      <c r="P18" s="12">
        <f t="shared" si="9"/>
        <v>0.74639671667282448</v>
      </c>
      <c r="Q18">
        <f t="shared" si="1"/>
        <v>3.6677934657302585E-5</v>
      </c>
      <c r="R18" s="13">
        <f t="shared" si="10"/>
        <v>0.99570086532923996</v>
      </c>
      <c r="T18">
        <f t="shared" si="18"/>
        <v>15</v>
      </c>
      <c r="U18">
        <f t="shared" si="16"/>
        <v>34</v>
      </c>
      <c r="V18" s="11">
        <f t="shared" si="11"/>
        <v>1.3248120300751872E-3</v>
      </c>
      <c r="W18" s="12">
        <f t="shared" si="12"/>
        <v>26.959951771981832</v>
      </c>
      <c r="X18" s="12">
        <f t="shared" si="13"/>
        <v>0.61099914123191312</v>
      </c>
      <c r="Y18">
        <f t="shared" si="2"/>
        <v>3.0024497800136208E-5</v>
      </c>
      <c r="Z18" s="13">
        <f t="shared" si="14"/>
        <v>0.99083950804044307</v>
      </c>
    </row>
    <row r="19" spans="1:26" x14ac:dyDescent="0.25">
      <c r="A19" s="5">
        <v>16</v>
      </c>
      <c r="B19" s="5">
        <v>0.85299999999999998</v>
      </c>
      <c r="C19" s="5">
        <v>0.86699999999999999</v>
      </c>
      <c r="D19" s="5">
        <v>0.91400000000000003</v>
      </c>
      <c r="E19" s="5">
        <v>0.90200000000000002</v>
      </c>
      <c r="F19" s="5">
        <f t="shared" si="3"/>
        <v>0.86</v>
      </c>
      <c r="G19" s="6">
        <f t="shared" si="4"/>
        <v>1.6147635524798171E-2</v>
      </c>
      <c r="H19" s="5">
        <f t="shared" si="5"/>
        <v>0.90800000000000003</v>
      </c>
      <c r="I19" s="6">
        <f t="shared" si="6"/>
        <v>1.3303769401330389E-2</v>
      </c>
      <c r="J19" s="5">
        <f t="shared" si="7"/>
        <v>4.8000000000000043E-2</v>
      </c>
      <c r="L19">
        <f t="shared" si="17"/>
        <v>16</v>
      </c>
      <c r="M19">
        <f t="shared" si="15"/>
        <v>25</v>
      </c>
      <c r="N19" s="11">
        <f t="shared" si="0"/>
        <v>1.5333333333333375E-3</v>
      </c>
      <c r="O19" s="12">
        <f t="shared" si="8"/>
        <v>31.203364536697958</v>
      </c>
      <c r="P19" s="12">
        <f t="shared" si="9"/>
        <v>0.76526397343341535</v>
      </c>
      <c r="Q19">
        <f t="shared" si="1"/>
        <v>3.7605071654518023E-5</v>
      </c>
      <c r="R19" s="13">
        <f t="shared" si="10"/>
        <v>0.99521121942876667</v>
      </c>
      <c r="T19">
        <f t="shared" si="18"/>
        <v>16</v>
      </c>
      <c r="U19">
        <f t="shared" si="16"/>
        <v>35</v>
      </c>
      <c r="V19" s="11">
        <f t="shared" si="11"/>
        <v>1.2766917293233072E-3</v>
      </c>
      <c r="W19" s="12">
        <f t="shared" si="12"/>
        <v>25.980702672431974</v>
      </c>
      <c r="X19" s="12">
        <f t="shared" si="13"/>
        <v>0.61235999014371068</v>
      </c>
      <c r="Y19">
        <f t="shared" si="2"/>
        <v>3.0091369915661938E-5</v>
      </c>
      <c r="Z19" s="13">
        <f t="shared" si="14"/>
        <v>0.99009936350352823</v>
      </c>
    </row>
    <row r="20" spans="1:26" x14ac:dyDescent="0.25">
      <c r="A20" s="5">
        <v>17</v>
      </c>
      <c r="B20" s="5">
        <v>0.85</v>
      </c>
      <c r="C20" s="5">
        <v>0.86399999999999999</v>
      </c>
      <c r="D20" s="5">
        <v>0.91300000000000003</v>
      </c>
      <c r="E20" s="5">
        <v>0.90100000000000002</v>
      </c>
      <c r="F20" s="5">
        <f t="shared" si="3"/>
        <v>0.85699999999999998</v>
      </c>
      <c r="G20" s="6">
        <f t="shared" si="4"/>
        <v>1.6203703703703717E-2</v>
      </c>
      <c r="H20" s="5">
        <f t="shared" si="5"/>
        <v>0.90700000000000003</v>
      </c>
      <c r="I20" s="6">
        <f t="shared" si="6"/>
        <v>1.3318534961154285E-2</v>
      </c>
      <c r="J20" s="5">
        <f t="shared" si="7"/>
        <v>5.0000000000000044E-2</v>
      </c>
      <c r="L20">
        <f t="shared" si="17"/>
        <v>17</v>
      </c>
      <c r="M20">
        <f t="shared" si="15"/>
        <v>26</v>
      </c>
      <c r="N20" s="11">
        <f t="shared" si="0"/>
        <v>1.4545454545454631E-3</v>
      </c>
      <c r="O20" s="12">
        <f t="shared" si="8"/>
        <v>29.600029600029778</v>
      </c>
      <c r="P20" s="12">
        <f t="shared" si="9"/>
        <v>0.73225182761913599</v>
      </c>
      <c r="Q20">
        <f t="shared" si="1"/>
        <v>3.5982854809204332E-5</v>
      </c>
      <c r="R20" s="13">
        <f t="shared" si="10"/>
        <v>0.99512801907328718</v>
      </c>
      <c r="T20">
        <f t="shared" si="18"/>
        <v>17</v>
      </c>
      <c r="U20">
        <f t="shared" si="16"/>
        <v>36</v>
      </c>
      <c r="V20" s="11">
        <f t="shared" si="11"/>
        <v>1.2274436090225561E-3</v>
      </c>
      <c r="W20" s="12">
        <f t="shared" si="12"/>
        <v>24.97850242211144</v>
      </c>
      <c r="X20" s="12">
        <f t="shared" si="13"/>
        <v>0.56834678580942888</v>
      </c>
      <c r="Y20">
        <f t="shared" si="2"/>
        <v>2.7928561054675328E-5</v>
      </c>
      <c r="Z20" s="13">
        <f t="shared" si="14"/>
        <v>0.99076710057198325</v>
      </c>
    </row>
    <row r="21" spans="1:26" x14ac:dyDescent="0.25">
      <c r="A21" s="5">
        <v>18</v>
      </c>
      <c r="B21" s="5">
        <v>0.84799999999999998</v>
      </c>
      <c r="C21" s="5">
        <v>0.86199999999999999</v>
      </c>
      <c r="D21" s="5">
        <v>0.91300000000000003</v>
      </c>
      <c r="E21" s="5">
        <v>0.9</v>
      </c>
      <c r="F21" s="5">
        <f t="shared" si="3"/>
        <v>0.85499999999999998</v>
      </c>
      <c r="G21" s="6">
        <f t="shared" si="4"/>
        <v>1.6241299303944329E-2</v>
      </c>
      <c r="H21" s="5">
        <f t="shared" si="5"/>
        <v>0.90650000000000008</v>
      </c>
      <c r="I21" s="6">
        <f t="shared" si="6"/>
        <v>1.4444444444444458E-2</v>
      </c>
      <c r="J21" s="5">
        <f t="shared" si="7"/>
        <v>5.1500000000000101E-2</v>
      </c>
      <c r="L21">
        <f t="shared" si="17"/>
        <v>18</v>
      </c>
      <c r="M21">
        <f t="shared" si="15"/>
        <v>27</v>
      </c>
      <c r="N21" s="11">
        <f t="shared" si="0"/>
        <v>1.4090909090909184E-3</v>
      </c>
      <c r="O21" s="12">
        <f t="shared" si="8"/>
        <v>28.675028675028869</v>
      </c>
      <c r="P21" s="12">
        <f t="shared" si="9"/>
        <v>0.67128985388304596</v>
      </c>
      <c r="Q21">
        <f t="shared" si="1"/>
        <v>3.2987183419812875E-5</v>
      </c>
      <c r="R21" s="13">
        <f t="shared" si="10"/>
        <v>0.99563481648271224</v>
      </c>
      <c r="T21">
        <f t="shared" si="18"/>
        <v>18</v>
      </c>
      <c r="U21">
        <f t="shared" si="16"/>
        <v>37</v>
      </c>
      <c r="V21" s="11">
        <f t="shared" si="11"/>
        <v>1.1857142857142839E-3</v>
      </c>
      <c r="W21" s="12">
        <f t="shared" si="12"/>
        <v>24.129309843595525</v>
      </c>
      <c r="X21" s="12">
        <f t="shared" si="13"/>
        <v>0.53632772123077765</v>
      </c>
      <c r="Y21">
        <f t="shared" si="2"/>
        <v>2.6355144221280407E-5</v>
      </c>
      <c r="Z21" s="13">
        <f t="shared" si="14"/>
        <v>0.99118549089394514</v>
      </c>
    </row>
    <row r="22" spans="1:26" x14ac:dyDescent="0.25">
      <c r="A22" s="5">
        <v>19</v>
      </c>
      <c r="B22" s="5">
        <v>0.84599999999999997</v>
      </c>
      <c r="C22" s="5">
        <v>0.85899999999999999</v>
      </c>
      <c r="D22" s="5">
        <v>0.91300000000000003</v>
      </c>
      <c r="E22" s="5">
        <v>0.89900000000000002</v>
      </c>
      <c r="F22" s="5">
        <f t="shared" si="3"/>
        <v>0.85250000000000004</v>
      </c>
      <c r="G22" s="6">
        <f t="shared" si="4"/>
        <v>1.5133876600698501E-2</v>
      </c>
      <c r="H22" s="5">
        <f t="shared" si="5"/>
        <v>0.90600000000000003</v>
      </c>
      <c r="I22" s="6">
        <f t="shared" si="6"/>
        <v>1.5572858731924374E-2</v>
      </c>
      <c r="J22" s="5">
        <f t="shared" si="7"/>
        <v>5.3499999999999992E-2</v>
      </c>
      <c r="L22">
        <f t="shared" ref="L22:L37" si="19">L21+1</f>
        <v>19</v>
      </c>
      <c r="M22">
        <f t="shared" si="15"/>
        <v>28</v>
      </c>
      <c r="N22" s="11">
        <f t="shared" si="0"/>
        <v>1.3424242424242552E-3</v>
      </c>
      <c r="O22" s="12">
        <f t="shared" si="8"/>
        <v>27.318360651694253</v>
      </c>
      <c r="P22" s="12">
        <f t="shared" si="9"/>
        <v>0.53226639106675511</v>
      </c>
      <c r="Q22">
        <f t="shared" si="1"/>
        <v>2.6155570457020339E-5</v>
      </c>
      <c r="R22" s="13">
        <f t="shared" si="10"/>
        <v>0.99697223703929472</v>
      </c>
      <c r="T22">
        <f t="shared" ref="T22:T37" si="20">T21+1</f>
        <v>19</v>
      </c>
      <c r="U22">
        <f t="shared" si="16"/>
        <v>38</v>
      </c>
      <c r="V22" s="11">
        <f t="shared" si="11"/>
        <v>1.1308270676691711E-3</v>
      </c>
      <c r="W22" s="12">
        <f t="shared" si="12"/>
        <v>23.012353839421479</v>
      </c>
      <c r="X22" s="12">
        <f t="shared" si="13"/>
        <v>0.5554597637716161</v>
      </c>
      <c r="Y22">
        <f t="shared" si="2"/>
        <v>2.7295292791737208E-5</v>
      </c>
      <c r="Z22" s="13">
        <f t="shared" si="14"/>
        <v>0.98962173267452347</v>
      </c>
    </row>
    <row r="23" spans="1:26" x14ac:dyDescent="0.25">
      <c r="A23" s="5">
        <v>20</v>
      </c>
      <c r="B23" s="5">
        <v>0.84299999999999997</v>
      </c>
      <c r="C23" s="5">
        <v>0.85699999999999998</v>
      </c>
      <c r="D23" s="5">
        <v>0.91200000000000003</v>
      </c>
      <c r="E23" s="5">
        <v>0.89800000000000002</v>
      </c>
      <c r="F23" s="5">
        <f t="shared" si="3"/>
        <v>0.85</v>
      </c>
      <c r="G23" s="6">
        <f t="shared" si="4"/>
        <v>1.6336056009334902E-2</v>
      </c>
      <c r="H23" s="5">
        <f t="shared" si="5"/>
        <v>0.90500000000000003</v>
      </c>
      <c r="I23" s="6">
        <f t="shared" si="6"/>
        <v>1.5590200445434311E-2</v>
      </c>
      <c r="J23" s="5">
        <f t="shared" si="7"/>
        <v>5.5000000000000049E-2</v>
      </c>
      <c r="L23">
        <f t="shared" si="19"/>
        <v>20</v>
      </c>
      <c r="M23">
        <f t="shared" si="15"/>
        <v>29</v>
      </c>
      <c r="N23" s="11">
        <f t="shared" si="0"/>
        <v>1.2939393939394028E-3</v>
      </c>
      <c r="O23" s="12">
        <f t="shared" si="8"/>
        <v>26.331692998359856</v>
      </c>
      <c r="P23" s="12">
        <f t="shared" si="9"/>
        <v>0.61202480363094203</v>
      </c>
      <c r="Q23">
        <f t="shared" si="1"/>
        <v>3.0074898850424484E-5</v>
      </c>
      <c r="R23" s="13">
        <f t="shared" si="10"/>
        <v>0.99569674033541355</v>
      </c>
      <c r="T23">
        <f t="shared" si="20"/>
        <v>20</v>
      </c>
      <c r="U23">
        <f t="shared" si="16"/>
        <v>39</v>
      </c>
      <c r="V23" s="11">
        <f t="shared" si="11"/>
        <v>1.0872180451127781E-3</v>
      </c>
      <c r="W23" s="12">
        <f t="shared" si="12"/>
        <v>22.124909342954382</v>
      </c>
      <c r="X23" s="12">
        <f t="shared" si="13"/>
        <v>0.5715245617386866</v>
      </c>
      <c r="Y23">
        <f t="shared" si="2"/>
        <v>2.8084716963839048E-5</v>
      </c>
      <c r="Z23" s="13">
        <f t="shared" si="14"/>
        <v>0.98813154822946692</v>
      </c>
    </row>
    <row r="24" spans="1:26" x14ac:dyDescent="0.25">
      <c r="A24" s="5">
        <v>21</v>
      </c>
      <c r="B24" s="5">
        <v>0.84099999999999997</v>
      </c>
      <c r="C24" s="5">
        <v>0.85499999999999998</v>
      </c>
      <c r="D24" s="5">
        <v>0.91100000000000003</v>
      </c>
      <c r="E24" s="5">
        <v>0.89800000000000002</v>
      </c>
      <c r="F24" s="5">
        <f t="shared" si="3"/>
        <v>0.84799999999999998</v>
      </c>
      <c r="G24" s="6">
        <f t="shared" si="4"/>
        <v>1.6374269005847968E-2</v>
      </c>
      <c r="H24" s="5">
        <f t="shared" si="5"/>
        <v>0.90450000000000008</v>
      </c>
      <c r="I24" s="6">
        <f t="shared" si="6"/>
        <v>1.447661469933186E-2</v>
      </c>
      <c r="J24" s="5">
        <f t="shared" si="7"/>
        <v>5.6500000000000106E-2</v>
      </c>
      <c r="L24">
        <f t="shared" si="19"/>
        <v>21</v>
      </c>
      <c r="M24">
        <f t="shared" si="15"/>
        <v>30</v>
      </c>
      <c r="N24" s="11">
        <f t="shared" si="0"/>
        <v>1.2696969696969736E-3</v>
      </c>
      <c r="O24" s="12">
        <f t="shared" si="8"/>
        <v>25.838359171692584</v>
      </c>
      <c r="P24" s="12">
        <f t="shared" si="9"/>
        <v>0.57353372669735125</v>
      </c>
      <c r="Q24">
        <f t="shared" si="1"/>
        <v>2.8183447329907837E-5</v>
      </c>
      <c r="R24" s="13">
        <f t="shared" si="10"/>
        <v>0.99607382569374647</v>
      </c>
      <c r="T24">
        <f t="shared" si="20"/>
        <v>21</v>
      </c>
      <c r="U24">
        <f t="shared" si="16"/>
        <v>40</v>
      </c>
      <c r="V24" s="11">
        <f t="shared" si="11"/>
        <v>1.0413533834586427E-3</v>
      </c>
      <c r="W24" s="12">
        <f t="shared" si="12"/>
        <v>21.191562544945928</v>
      </c>
      <c r="X24" s="12">
        <f t="shared" si="13"/>
        <v>0.59731812118645844</v>
      </c>
      <c r="Y24">
        <f t="shared" si="2"/>
        <v>2.9352212475102565E-5</v>
      </c>
      <c r="Z24" s="13">
        <f t="shared" si="14"/>
        <v>0.98590090648043271</v>
      </c>
    </row>
    <row r="25" spans="1:26" x14ac:dyDescent="0.25">
      <c r="A25" s="5">
        <v>22</v>
      </c>
      <c r="B25" s="5">
        <v>0.83899999999999997</v>
      </c>
      <c r="C25" s="5">
        <v>0.85299999999999998</v>
      </c>
      <c r="D25" s="5">
        <v>0.91</v>
      </c>
      <c r="E25" s="5">
        <v>0.89700000000000002</v>
      </c>
      <c r="F25" s="5">
        <f t="shared" si="3"/>
        <v>0.84599999999999997</v>
      </c>
      <c r="G25" s="6">
        <f t="shared" si="4"/>
        <v>1.6412661195779617E-2</v>
      </c>
      <c r="H25" s="5">
        <f t="shared" si="5"/>
        <v>0.90349999999999997</v>
      </c>
      <c r="I25" s="6">
        <f t="shared" si="6"/>
        <v>1.4492753623188418E-2</v>
      </c>
      <c r="J25" s="5">
        <f t="shared" si="7"/>
        <v>5.7499999999999996E-2</v>
      </c>
      <c r="L25">
        <f t="shared" si="19"/>
        <v>22</v>
      </c>
      <c r="M25">
        <f t="shared" si="15"/>
        <v>31</v>
      </c>
      <c r="N25" s="11">
        <f t="shared" si="0"/>
        <v>1.2151515151515211E-3</v>
      </c>
      <c r="O25" s="12">
        <f t="shared" si="8"/>
        <v>24.728358061691523</v>
      </c>
      <c r="P25" s="12">
        <f t="shared" si="9"/>
        <v>0.75400027507294443</v>
      </c>
      <c r="Q25">
        <f t="shared" si="1"/>
        <v>3.7051573517084479E-5</v>
      </c>
      <c r="R25" s="13">
        <f t="shared" si="10"/>
        <v>0.99261714723112138</v>
      </c>
      <c r="T25">
        <f t="shared" si="20"/>
        <v>22</v>
      </c>
      <c r="U25">
        <f t="shared" si="16"/>
        <v>41</v>
      </c>
      <c r="V25" s="11">
        <f t="shared" si="11"/>
        <v>1.0090225563909735E-3</v>
      </c>
      <c r="W25" s="12">
        <f t="shared" si="12"/>
        <v>20.533629556185868</v>
      </c>
      <c r="X25" s="12">
        <f t="shared" si="13"/>
        <v>0.5655767379109935</v>
      </c>
      <c r="Y25">
        <f t="shared" si="2"/>
        <v>2.7792440900946213E-5</v>
      </c>
      <c r="Z25" s="13">
        <f t="shared" si="14"/>
        <v>0.98652795474041355</v>
      </c>
    </row>
    <row r="26" spans="1:26" x14ac:dyDescent="0.25">
      <c r="A26" s="5">
        <v>23</v>
      </c>
      <c r="B26" s="5">
        <v>0.83699999999999997</v>
      </c>
      <c r="C26" s="5">
        <v>0.85</v>
      </c>
      <c r="D26" s="5">
        <v>0.91</v>
      </c>
      <c r="E26" s="5">
        <v>0.89600000000000002</v>
      </c>
      <c r="F26" s="5">
        <f t="shared" si="3"/>
        <v>0.84349999999999992</v>
      </c>
      <c r="G26" s="6">
        <f t="shared" si="4"/>
        <v>1.5294117647058838E-2</v>
      </c>
      <c r="H26" s="5">
        <f t="shared" si="5"/>
        <v>0.90300000000000002</v>
      </c>
      <c r="I26" s="6">
        <f t="shared" si="6"/>
        <v>1.5625000000000014E-2</v>
      </c>
      <c r="J26" s="5">
        <f t="shared" si="7"/>
        <v>5.9500000000000108E-2</v>
      </c>
      <c r="L26">
        <f t="shared" si="19"/>
        <v>23</v>
      </c>
      <c r="M26">
        <f t="shared" si="15"/>
        <v>32</v>
      </c>
      <c r="N26" s="11">
        <f t="shared" si="0"/>
        <v>1.1363636363636307E-3</v>
      </c>
      <c r="O26" s="12">
        <f t="shared" si="8"/>
        <v>23.125023125023013</v>
      </c>
      <c r="P26" s="12">
        <f t="shared" si="9"/>
        <v>0.6089101533692256</v>
      </c>
      <c r="Q26">
        <f t="shared" si="1"/>
        <v>2.9921844936563743E-5</v>
      </c>
      <c r="R26" s="13">
        <f t="shared" si="10"/>
        <v>0.99448392913970451</v>
      </c>
      <c r="T26">
        <f t="shared" si="20"/>
        <v>23</v>
      </c>
      <c r="U26">
        <f t="shared" si="16"/>
        <v>42</v>
      </c>
      <c r="V26" s="11">
        <f t="shared" si="11"/>
        <v>9.6090225563909022E-4</v>
      </c>
      <c r="W26" s="12">
        <f t="shared" si="12"/>
        <v>19.554380456635943</v>
      </c>
      <c r="X26" s="12">
        <f t="shared" si="13"/>
        <v>0.53533252060092018</v>
      </c>
      <c r="Y26">
        <f t="shared" si="2"/>
        <v>2.6306240062329209E-5</v>
      </c>
      <c r="Z26" s="13">
        <f t="shared" si="14"/>
        <v>0.98668896248334181</v>
      </c>
    </row>
    <row r="27" spans="1:26" x14ac:dyDescent="0.25">
      <c r="A27" s="5">
        <v>24</v>
      </c>
      <c r="B27" s="5">
        <v>0.83499999999999996</v>
      </c>
      <c r="C27" s="5">
        <v>0.84799999999999998</v>
      </c>
      <c r="D27" s="5">
        <v>0.90900000000000003</v>
      </c>
      <c r="E27" s="5">
        <v>0.89500000000000002</v>
      </c>
      <c r="F27" s="5">
        <f t="shared" si="3"/>
        <v>0.84149999999999991</v>
      </c>
      <c r="G27" s="6">
        <f t="shared" si="4"/>
        <v>1.5330188679245297E-2</v>
      </c>
      <c r="H27" s="5">
        <f t="shared" si="5"/>
        <v>0.90200000000000002</v>
      </c>
      <c r="I27" s="6">
        <f t="shared" si="6"/>
        <v>1.5642458100558674E-2</v>
      </c>
      <c r="J27" s="5">
        <f t="shared" si="7"/>
        <v>6.0500000000000109E-2</v>
      </c>
      <c r="L27">
        <f t="shared" si="19"/>
        <v>24</v>
      </c>
      <c r="M27">
        <f t="shared" si="15"/>
        <v>33</v>
      </c>
      <c r="N27" s="11">
        <f t="shared" si="0"/>
        <v>1.1272727272727144E-3</v>
      </c>
      <c r="O27" s="12">
        <f t="shared" si="8"/>
        <v>22.940022940022683</v>
      </c>
      <c r="P27" s="12">
        <f t="shared" si="9"/>
        <v>0.59469239162029641</v>
      </c>
      <c r="Q27">
        <f t="shared" si="1"/>
        <v>2.9223184124221364E-5</v>
      </c>
      <c r="R27" s="13">
        <f t="shared" si="10"/>
        <v>0.99465240641711206</v>
      </c>
      <c r="T27">
        <f t="shared" si="20"/>
        <v>24</v>
      </c>
      <c r="U27">
        <f t="shared" si="16"/>
        <v>43</v>
      </c>
      <c r="V27" s="11">
        <f t="shared" si="11"/>
        <v>9.285714285714213E-4</v>
      </c>
      <c r="W27" s="12">
        <f t="shared" si="12"/>
        <v>18.896447467875895</v>
      </c>
      <c r="X27" s="12">
        <f t="shared" si="13"/>
        <v>0.527968855578411</v>
      </c>
      <c r="Y27">
        <f t="shared" si="2"/>
        <v>2.5944389563123111E-5</v>
      </c>
      <c r="Z27" s="13">
        <f t="shared" si="14"/>
        <v>0.98614301684213024</v>
      </c>
    </row>
    <row r="28" spans="1:26" x14ac:dyDescent="0.25">
      <c r="A28" s="5">
        <v>25</v>
      </c>
      <c r="B28" s="5">
        <v>0.83299999999999996</v>
      </c>
      <c r="C28" s="5">
        <v>0.84599999999999997</v>
      </c>
      <c r="D28" s="5">
        <v>0.90800000000000003</v>
      </c>
      <c r="E28" s="5">
        <v>0.89500000000000002</v>
      </c>
      <c r="F28" s="5">
        <f t="shared" si="3"/>
        <v>0.83949999999999991</v>
      </c>
      <c r="G28" s="6">
        <f t="shared" si="4"/>
        <v>1.5366430260047295E-2</v>
      </c>
      <c r="H28" s="5">
        <f t="shared" si="5"/>
        <v>0.90149999999999997</v>
      </c>
      <c r="I28" s="6">
        <f t="shared" si="6"/>
        <v>1.4525139664804482E-2</v>
      </c>
      <c r="J28" s="5">
        <f t="shared" si="7"/>
        <v>6.2000000000000055E-2</v>
      </c>
      <c r="L28">
        <f t="shared" si="19"/>
        <v>25</v>
      </c>
      <c r="M28">
        <f t="shared" si="15"/>
        <v>34</v>
      </c>
      <c r="N28" s="11">
        <f t="shared" si="0"/>
        <v>1.0999999999999884E-3</v>
      </c>
      <c r="O28" s="12">
        <f t="shared" si="8"/>
        <v>22.38502238502215</v>
      </c>
      <c r="P28" s="12">
        <f t="shared" si="9"/>
        <v>0.50098286926874269</v>
      </c>
      <c r="Q28">
        <f t="shared" si="1"/>
        <v>2.461829819586601E-5</v>
      </c>
      <c r="R28" s="13">
        <f t="shared" si="10"/>
        <v>0.99600897979546066</v>
      </c>
      <c r="T28">
        <f t="shared" si="20"/>
        <v>25</v>
      </c>
      <c r="U28">
        <f t="shared" si="16"/>
        <v>44</v>
      </c>
      <c r="V28" s="11">
        <f t="shared" si="11"/>
        <v>8.9060150375939247E-4</v>
      </c>
      <c r="W28" s="12">
        <f t="shared" si="12"/>
        <v>18.123758725262366</v>
      </c>
      <c r="X28" s="12">
        <f t="shared" si="13"/>
        <v>0.50181825348715414</v>
      </c>
      <c r="Y28">
        <f t="shared" si="2"/>
        <v>2.4659348976358752E-5</v>
      </c>
      <c r="Z28" s="13">
        <f t="shared" si="14"/>
        <v>0.98638816354099712</v>
      </c>
    </row>
    <row r="29" spans="1:26" x14ac:dyDescent="0.25">
      <c r="A29" s="5">
        <v>26</v>
      </c>
      <c r="B29" s="5">
        <v>0.83099999999999996</v>
      </c>
      <c r="C29" s="5">
        <v>0.84399999999999997</v>
      </c>
      <c r="D29" s="5">
        <v>0.90700000000000003</v>
      </c>
      <c r="E29" s="5">
        <v>0.89400000000000002</v>
      </c>
      <c r="F29" s="5">
        <f t="shared" si="3"/>
        <v>0.83749999999999991</v>
      </c>
      <c r="G29" s="6">
        <f t="shared" si="4"/>
        <v>1.5402843601895748E-2</v>
      </c>
      <c r="H29" s="5">
        <f t="shared" si="5"/>
        <v>0.90050000000000008</v>
      </c>
      <c r="I29" s="6">
        <f t="shared" si="6"/>
        <v>1.4541387024608514E-2</v>
      </c>
      <c r="J29" s="5">
        <f t="shared" si="7"/>
        <v>6.3000000000000167E-2</v>
      </c>
      <c r="L29">
        <f t="shared" si="19"/>
        <v>26</v>
      </c>
      <c r="M29">
        <f t="shared" si="15"/>
        <v>35</v>
      </c>
      <c r="N29" s="11">
        <f t="shared" si="0"/>
        <v>1.0606060606060438E-3</v>
      </c>
      <c r="O29" s="12">
        <f t="shared" si="8"/>
        <v>21.583354916687913</v>
      </c>
      <c r="P29" s="12">
        <f t="shared" si="9"/>
        <v>0.61202480363087952</v>
      </c>
      <c r="Q29">
        <f t="shared" si="1"/>
        <v>3.0074898850421411E-5</v>
      </c>
      <c r="R29" s="13">
        <f t="shared" si="10"/>
        <v>0.99360846148854765</v>
      </c>
      <c r="T29">
        <f t="shared" si="20"/>
        <v>26</v>
      </c>
      <c r="U29">
        <f t="shared" si="16"/>
        <v>45</v>
      </c>
      <c r="V29" s="11">
        <f t="shared" si="11"/>
        <v>8.5563909774435281E-4</v>
      </c>
      <c r="W29" s="12">
        <f t="shared" si="12"/>
        <v>17.412273051370629</v>
      </c>
      <c r="X29" s="12">
        <f t="shared" si="13"/>
        <v>0.49879614452922583</v>
      </c>
      <c r="Y29">
        <f t="shared" si="2"/>
        <v>2.4510842542166153E-5</v>
      </c>
      <c r="Z29" s="13">
        <f t="shared" si="14"/>
        <v>0.98544407775840759</v>
      </c>
    </row>
    <row r="30" spans="1:26" x14ac:dyDescent="0.25">
      <c r="A30" s="5">
        <v>27</v>
      </c>
      <c r="B30" s="5">
        <v>0.82899999999999996</v>
      </c>
      <c r="C30" s="5">
        <v>0.84199999999999997</v>
      </c>
      <c r="D30" s="5">
        <v>0.90700000000000003</v>
      </c>
      <c r="E30" s="5">
        <v>0.89300000000000002</v>
      </c>
      <c r="F30" s="5">
        <f t="shared" si="3"/>
        <v>0.83549999999999991</v>
      </c>
      <c r="G30" s="6">
        <f t="shared" si="4"/>
        <v>1.5439429928741108E-2</v>
      </c>
      <c r="H30" s="5">
        <f t="shared" si="5"/>
        <v>0.9</v>
      </c>
      <c r="I30" s="6">
        <f t="shared" si="6"/>
        <v>1.5677491601343799E-2</v>
      </c>
      <c r="J30" s="5">
        <f t="shared" si="7"/>
        <v>6.4500000000000113E-2</v>
      </c>
      <c r="L30">
        <f t="shared" si="19"/>
        <v>27</v>
      </c>
      <c r="M30">
        <f t="shared" si="15"/>
        <v>36</v>
      </c>
      <c r="N30" s="11">
        <f t="shared" si="0"/>
        <v>1.0151515151515073E-3</v>
      </c>
      <c r="O30" s="12">
        <f t="shared" si="8"/>
        <v>20.658353991687168</v>
      </c>
      <c r="P30" s="12">
        <f t="shared" si="9"/>
        <v>0.56350029237722954</v>
      </c>
      <c r="Q30">
        <f t="shared" si="1"/>
        <v>2.7690404367417054E-5</v>
      </c>
      <c r="R30" s="13">
        <f t="shared" si="10"/>
        <v>0.99408289265056404</v>
      </c>
      <c r="T30">
        <f t="shared" si="20"/>
        <v>27</v>
      </c>
      <c r="U30">
        <f t="shared" si="16"/>
        <v>46</v>
      </c>
      <c r="V30" s="11">
        <f t="shared" si="11"/>
        <v>8.3157894736841389E-4</v>
      </c>
      <c r="W30" s="12">
        <f t="shared" si="12"/>
        <v>16.922648501595727</v>
      </c>
      <c r="X30" s="12">
        <f t="shared" si="13"/>
        <v>0.43170283002044685</v>
      </c>
      <c r="Y30">
        <f t="shared" si="2"/>
        <v>2.1213877067204753E-5</v>
      </c>
      <c r="Z30" s="13">
        <f t="shared" si="14"/>
        <v>0.98842161825843511</v>
      </c>
    </row>
    <row r="31" spans="1:26" x14ac:dyDescent="0.25">
      <c r="A31" s="5">
        <v>28</v>
      </c>
      <c r="B31" s="5">
        <v>0.82699999999999996</v>
      </c>
      <c r="C31" s="5">
        <v>0.84</v>
      </c>
      <c r="D31" s="5">
        <v>0.90600000000000003</v>
      </c>
      <c r="E31" s="5">
        <v>0.89200000000000002</v>
      </c>
      <c r="F31" s="5">
        <f t="shared" si="3"/>
        <v>0.83349999999999991</v>
      </c>
      <c r="G31" s="6">
        <f t="shared" si="4"/>
        <v>1.5476190476190491E-2</v>
      </c>
      <c r="H31" s="5">
        <f t="shared" si="5"/>
        <v>0.89900000000000002</v>
      </c>
      <c r="I31" s="6">
        <f t="shared" si="6"/>
        <v>1.5695067264574005E-2</v>
      </c>
      <c r="J31" s="5">
        <f t="shared" si="7"/>
        <v>6.5500000000000114E-2</v>
      </c>
      <c r="L31">
        <f t="shared" si="19"/>
        <v>28</v>
      </c>
      <c r="M31">
        <f t="shared" si="15"/>
        <v>37</v>
      </c>
      <c r="N31" s="11">
        <f t="shared" si="0"/>
        <v>9.969696969696891E-4</v>
      </c>
      <c r="O31" s="12">
        <f t="shared" si="8"/>
        <v>20.288353621686802</v>
      </c>
      <c r="P31" s="12">
        <f t="shared" si="9"/>
        <v>0.57353372669726965</v>
      </c>
      <c r="Q31">
        <f t="shared" si="1"/>
        <v>2.8183447329903826E-5</v>
      </c>
      <c r="R31" s="13">
        <f t="shared" si="10"/>
        <v>0.99364747138149268</v>
      </c>
      <c r="T31">
        <f t="shared" si="20"/>
        <v>28</v>
      </c>
      <c r="U31">
        <f t="shared" si="16"/>
        <v>47</v>
      </c>
      <c r="V31" s="11">
        <f t="shared" si="11"/>
        <v>8.1127819548871551E-4</v>
      </c>
      <c r="W31" s="12">
        <f t="shared" si="12"/>
        <v>16.509527787723151</v>
      </c>
      <c r="X31" s="12">
        <f t="shared" si="13"/>
        <v>0.39959779422343317</v>
      </c>
      <c r="Y31">
        <f t="shared" si="2"/>
        <v>1.9636235608139504E-5</v>
      </c>
      <c r="Z31" s="13">
        <f t="shared" si="14"/>
        <v>0.98956497053168724</v>
      </c>
    </row>
    <row r="32" spans="1:26" x14ac:dyDescent="0.25">
      <c r="A32" s="5">
        <v>29</v>
      </c>
      <c r="B32" s="5">
        <v>0.82499999999999996</v>
      </c>
      <c r="C32" s="5">
        <v>0.83799999999999997</v>
      </c>
      <c r="D32" s="5">
        <v>0.90500000000000003</v>
      </c>
      <c r="E32" s="5">
        <v>0.89100000000000001</v>
      </c>
      <c r="F32" s="5">
        <f t="shared" si="3"/>
        <v>0.83149999999999991</v>
      </c>
      <c r="G32" s="6">
        <f t="shared" si="4"/>
        <v>1.5513126491646793E-2</v>
      </c>
      <c r="H32" s="5">
        <f t="shared" si="5"/>
        <v>0.89800000000000002</v>
      </c>
      <c r="I32" s="6">
        <f t="shared" si="6"/>
        <v>1.5712682379349061E-2</v>
      </c>
      <c r="J32" s="5">
        <f t="shared" si="7"/>
        <v>6.6500000000000115E-2</v>
      </c>
      <c r="L32">
        <f t="shared" si="19"/>
        <v>29</v>
      </c>
      <c r="M32">
        <f t="shared" si="15"/>
        <v>38</v>
      </c>
      <c r="N32" s="11">
        <f t="shared" si="0"/>
        <v>9.2424242424241738E-4</v>
      </c>
      <c r="O32" s="12">
        <f t="shared" si="8"/>
        <v>18.80835214168534</v>
      </c>
      <c r="P32" s="12">
        <f t="shared" si="9"/>
        <v>0.88615753772150718</v>
      </c>
      <c r="Q32">
        <f t="shared" si="1"/>
        <v>4.3545781403634849E-5</v>
      </c>
      <c r="R32" s="13">
        <f t="shared" si="10"/>
        <v>0.98255120039714039</v>
      </c>
      <c r="T32">
        <f t="shared" si="20"/>
        <v>29</v>
      </c>
      <c r="U32">
        <f t="shared" si="16"/>
        <v>48</v>
      </c>
      <c r="V32" s="11">
        <f t="shared" si="11"/>
        <v>7.8834586466164857E-4</v>
      </c>
      <c r="W32" s="12">
        <f t="shared" si="12"/>
        <v>16.042854388718936</v>
      </c>
      <c r="X32" s="12">
        <f t="shared" si="13"/>
        <v>0.36482874672211729</v>
      </c>
      <c r="Y32">
        <f t="shared" si="2"/>
        <v>1.7927684613924843E-5</v>
      </c>
      <c r="Z32" s="13">
        <f t="shared" si="14"/>
        <v>0.99077718869406872</v>
      </c>
    </row>
    <row r="33" spans="1:26" x14ac:dyDescent="0.25">
      <c r="A33" s="5">
        <v>30</v>
      </c>
      <c r="B33" s="5">
        <v>0.82299999999999995</v>
      </c>
      <c r="C33" s="5">
        <v>0.83599999999999997</v>
      </c>
      <c r="D33" s="5">
        <v>0.90400000000000003</v>
      </c>
      <c r="E33" s="5">
        <v>0.89100000000000001</v>
      </c>
      <c r="F33" s="5">
        <f t="shared" si="3"/>
        <v>0.8294999999999999</v>
      </c>
      <c r="G33" s="6">
        <f t="shared" si="4"/>
        <v>1.5550239234449776E-2</v>
      </c>
      <c r="H33" s="5">
        <f t="shared" si="5"/>
        <v>0.89749999999999996</v>
      </c>
      <c r="I33" s="6">
        <f t="shared" si="6"/>
        <v>1.459034792368127E-2</v>
      </c>
      <c r="J33" s="5">
        <f t="shared" si="7"/>
        <v>6.800000000000006E-2</v>
      </c>
      <c r="L33">
        <f t="shared" si="19"/>
        <v>30</v>
      </c>
      <c r="M33">
        <f t="shared" si="15"/>
        <v>39</v>
      </c>
      <c r="N33" s="11">
        <f t="shared" si="0"/>
        <v>8.6363636363635961E-4</v>
      </c>
      <c r="O33" s="12">
        <f t="shared" si="8"/>
        <v>17.575017575017494</v>
      </c>
      <c r="P33" s="12">
        <f t="shared" si="9"/>
        <v>0.86443468684871161</v>
      </c>
      <c r="Q33">
        <f t="shared" si="1"/>
        <v>4.2478320511745679E-5</v>
      </c>
      <c r="R33" s="13">
        <f t="shared" si="10"/>
        <v>0.98101380484800182</v>
      </c>
      <c r="T33">
        <f t="shared" si="20"/>
        <v>30</v>
      </c>
      <c r="U33">
        <f t="shared" si="16"/>
        <v>49</v>
      </c>
      <c r="V33" s="11">
        <f t="shared" si="11"/>
        <v>7.5639097744360383E-4</v>
      </c>
      <c r="W33" s="12">
        <f t="shared" si="12"/>
        <v>15.392571783549124</v>
      </c>
      <c r="X33" s="12">
        <f t="shared" si="13"/>
        <v>0.35948663246855894</v>
      </c>
      <c r="Y33">
        <f t="shared" si="2"/>
        <v>1.7665173119504983E-5</v>
      </c>
      <c r="Z33" s="13">
        <f t="shared" si="14"/>
        <v>0.99027762013049236</v>
      </c>
    </row>
    <row r="34" spans="1:26" x14ac:dyDescent="0.25">
      <c r="A34" s="5">
        <v>31</v>
      </c>
      <c r="B34" s="5">
        <v>0.82099999999999995</v>
      </c>
      <c r="C34" s="5">
        <v>0.83499999999999996</v>
      </c>
      <c r="D34" s="5">
        <v>0.90300000000000002</v>
      </c>
      <c r="E34" s="5">
        <v>0.89</v>
      </c>
      <c r="F34" s="5">
        <f t="shared" si="3"/>
        <v>0.82799999999999996</v>
      </c>
      <c r="G34" s="6">
        <f t="shared" si="4"/>
        <v>1.676646706586828E-2</v>
      </c>
      <c r="H34" s="5">
        <f t="shared" si="5"/>
        <v>0.89650000000000007</v>
      </c>
      <c r="I34" s="6">
        <f t="shared" si="6"/>
        <v>1.4606741573033721E-2</v>
      </c>
      <c r="J34" s="5">
        <f t="shared" si="7"/>
        <v>6.8500000000000116E-2</v>
      </c>
      <c r="L34">
        <f t="shared" si="19"/>
        <v>31</v>
      </c>
      <c r="M34">
        <f t="shared" si="15"/>
        <v>40</v>
      </c>
      <c r="N34" s="11">
        <f t="shared" si="0"/>
        <v>8.2121212121212019E-4</v>
      </c>
      <c r="O34" s="12">
        <f t="shared" si="8"/>
        <v>16.711683378350028</v>
      </c>
      <c r="P34" s="12">
        <f t="shared" si="9"/>
        <v>0.96622140920758626</v>
      </c>
      <c r="Q34">
        <f t="shared" si="1"/>
        <v>4.7480120048460789E-5</v>
      </c>
      <c r="R34" s="13">
        <f t="shared" si="10"/>
        <v>0.97395398183144477</v>
      </c>
      <c r="T34">
        <f t="shared" si="20"/>
        <v>31</v>
      </c>
      <c r="U34">
        <f t="shared" si="16"/>
        <v>50</v>
      </c>
      <c r="V34" s="11">
        <f t="shared" si="11"/>
        <v>7.3909774436089711E-4</v>
      </c>
      <c r="W34" s="12">
        <f t="shared" si="12"/>
        <v>15.040654138398398</v>
      </c>
      <c r="X34" s="12">
        <f t="shared" si="13"/>
        <v>0.35698146862062075</v>
      </c>
      <c r="Y34">
        <f t="shared" si="2"/>
        <v>1.7542069368017301E-5</v>
      </c>
      <c r="Z34" s="13">
        <f t="shared" si="14"/>
        <v>0.98996196035804163</v>
      </c>
    </row>
    <row r="35" spans="1:26" x14ac:dyDescent="0.25">
      <c r="A35" s="5">
        <v>32</v>
      </c>
      <c r="B35" s="5">
        <v>0.82</v>
      </c>
      <c r="C35" s="5">
        <v>0.83299999999999996</v>
      </c>
      <c r="D35" s="5">
        <v>0.90300000000000002</v>
      </c>
      <c r="E35" s="5">
        <v>0.88900000000000001</v>
      </c>
      <c r="F35" s="5">
        <f t="shared" si="3"/>
        <v>0.82650000000000001</v>
      </c>
      <c r="G35" s="6">
        <f t="shared" si="4"/>
        <v>1.5606242496998815E-2</v>
      </c>
      <c r="H35" s="5">
        <f t="shared" si="5"/>
        <v>0.89600000000000002</v>
      </c>
      <c r="I35" s="6">
        <f t="shared" si="6"/>
        <v>1.5748031496063006E-2</v>
      </c>
      <c r="J35" s="5">
        <f t="shared" si="7"/>
        <v>6.9500000000000006E-2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7.9696969696970029E-4</v>
      </c>
      <c r="O35" s="12">
        <f t="shared" si="8"/>
        <v>16.218349551682952</v>
      </c>
      <c r="P35" s="12">
        <f t="shared" si="9"/>
        <v>0.83989087898992276</v>
      </c>
      <c r="Q35">
        <f t="shared" ref="Q35:Q66" si="22">(STEYX(J35:J44,A35:A44))/(STDEV(A35:A44)*SQRT(COUNT(A35:A44)-1))</f>
        <v>4.1272237793564801E-5</v>
      </c>
      <c r="R35" s="13">
        <f t="shared" si="10"/>
        <v>0.9789959378936488</v>
      </c>
      <c r="T35">
        <f t="shared" si="20"/>
        <v>32</v>
      </c>
      <c r="U35">
        <f t="shared" si="16"/>
        <v>51</v>
      </c>
      <c r="V35" s="11">
        <f t="shared" si="11"/>
        <v>7.2142857142856764E-4</v>
      </c>
      <c r="W35" s="12">
        <f t="shared" si="12"/>
        <v>14.681086109657464</v>
      </c>
      <c r="X35" s="12">
        <f t="shared" si="13"/>
        <v>0.30176752498040976</v>
      </c>
      <c r="Y35">
        <f t="shared" ref="Y35:Y66" si="23">(STEYX(J35:J54,A35:A54))/(STDEV(A35:A54)*SQRT(COUNT(A35:A54)-1))</f>
        <v>1.4828856177537332E-5</v>
      </c>
      <c r="Z35" s="13">
        <f t="shared" si="14"/>
        <v>0.99245236644426504</v>
      </c>
    </row>
    <row r="36" spans="1:26" x14ac:dyDescent="0.25">
      <c r="A36" s="5">
        <v>33</v>
      </c>
      <c r="B36" s="5">
        <v>0.81799999999999995</v>
      </c>
      <c r="C36" s="5">
        <v>0.83099999999999996</v>
      </c>
      <c r="D36" s="5">
        <v>0.90200000000000002</v>
      </c>
      <c r="E36" s="5">
        <v>0.88900000000000001</v>
      </c>
      <c r="F36" s="5">
        <f t="shared" si="3"/>
        <v>0.82450000000000001</v>
      </c>
      <c r="G36" s="6">
        <f t="shared" si="4"/>
        <v>1.5643802647412771E-2</v>
      </c>
      <c r="H36" s="5">
        <f t="shared" si="5"/>
        <v>0.89549999999999996</v>
      </c>
      <c r="I36" s="6">
        <f t="shared" si="6"/>
        <v>1.4623172103487077E-2</v>
      </c>
      <c r="J36" s="5">
        <f t="shared" si="7"/>
        <v>7.0999999999999952E-2</v>
      </c>
      <c r="L36">
        <f t="shared" si="19"/>
        <v>33</v>
      </c>
      <c r="M36">
        <f t="shared" si="15"/>
        <v>42</v>
      </c>
      <c r="N36" s="11">
        <f t="shared" si="21"/>
        <v>7.3030303030302524E-4</v>
      </c>
      <c r="O36" s="12">
        <f t="shared" si="8"/>
        <v>14.861681528348091</v>
      </c>
      <c r="P36" s="12">
        <f t="shared" si="9"/>
        <v>0.67411634997954817</v>
      </c>
      <c r="Q36">
        <f t="shared" si="22"/>
        <v>3.3126077437994989E-5</v>
      </c>
      <c r="R36" s="13">
        <f t="shared" si="10"/>
        <v>0.98380676524890953</v>
      </c>
      <c r="T36">
        <f t="shared" si="20"/>
        <v>33</v>
      </c>
      <c r="U36">
        <f t="shared" si="16"/>
        <v>52</v>
      </c>
      <c r="V36" s="11">
        <f t="shared" si="11"/>
        <v>6.9624060150375532E-4</v>
      </c>
      <c r="W36" s="12">
        <f t="shared" si="12"/>
        <v>14.168510409111834</v>
      </c>
      <c r="X36" s="12">
        <f t="shared" si="13"/>
        <v>0.26893876231554154</v>
      </c>
      <c r="Y36">
        <f t="shared" si="23"/>
        <v>1.3215650780185708E-5</v>
      </c>
      <c r="Z36" s="13">
        <f t="shared" si="14"/>
        <v>0.99355647556246085</v>
      </c>
    </row>
    <row r="37" spans="1:26" x14ac:dyDescent="0.25">
      <c r="A37" s="5">
        <v>34</v>
      </c>
      <c r="B37" s="5">
        <v>0.81599999999999995</v>
      </c>
      <c r="C37" s="5">
        <v>0.82899999999999996</v>
      </c>
      <c r="D37" s="5">
        <v>0.90100000000000002</v>
      </c>
      <c r="E37" s="5">
        <v>0.88800000000000001</v>
      </c>
      <c r="F37" s="5">
        <f t="shared" si="3"/>
        <v>0.82250000000000001</v>
      </c>
      <c r="G37" s="6">
        <f t="shared" si="4"/>
        <v>1.5681544028950556E-2</v>
      </c>
      <c r="H37" s="5">
        <f t="shared" si="5"/>
        <v>0.89450000000000007</v>
      </c>
      <c r="I37" s="6">
        <f t="shared" si="6"/>
        <v>1.4639639639639653E-2</v>
      </c>
      <c r="J37" s="5">
        <f t="shared" si="7"/>
        <v>7.2000000000000064E-2</v>
      </c>
      <c r="L37">
        <f t="shared" si="19"/>
        <v>34</v>
      </c>
      <c r="M37">
        <f t="shared" si="15"/>
        <v>43</v>
      </c>
      <c r="N37" s="11">
        <f t="shared" si="21"/>
        <v>7.2121212121211179E-4</v>
      </c>
      <c r="O37" s="12">
        <f t="shared" si="8"/>
        <v>14.67668134334782</v>
      </c>
      <c r="P37" s="12">
        <f t="shared" si="9"/>
        <v>0.65697499268210868</v>
      </c>
      <c r="Q37">
        <f t="shared" si="22"/>
        <v>3.2283751140398818E-5</v>
      </c>
      <c r="R37" s="13">
        <f t="shared" si="10"/>
        <v>0.98422296358076045</v>
      </c>
      <c r="T37">
        <f t="shared" si="20"/>
        <v>34</v>
      </c>
      <c r="U37">
        <f t="shared" si="16"/>
        <v>53</v>
      </c>
      <c r="V37" s="11">
        <f t="shared" si="11"/>
        <v>6.8007518796992016E-4</v>
      </c>
      <c r="W37" s="12">
        <f t="shared" si="12"/>
        <v>13.839543914731793</v>
      </c>
      <c r="X37" s="12">
        <f t="shared" si="13"/>
        <v>0.28655767624690709</v>
      </c>
      <c r="Y37">
        <f t="shared" si="23"/>
        <v>1.4081444210773011E-5</v>
      </c>
      <c r="Z37" s="13">
        <f t="shared" si="14"/>
        <v>0.99234201656591559</v>
      </c>
    </row>
    <row r="38" spans="1:26" x14ac:dyDescent="0.25">
      <c r="A38" s="5">
        <v>35</v>
      </c>
      <c r="B38" s="5">
        <v>0.81499999999999995</v>
      </c>
      <c r="C38" s="5">
        <v>0.82699999999999996</v>
      </c>
      <c r="D38" s="5">
        <v>0.9</v>
      </c>
      <c r="E38" s="5">
        <v>0.88700000000000001</v>
      </c>
      <c r="F38" s="5">
        <f t="shared" si="3"/>
        <v>0.82099999999999995</v>
      </c>
      <c r="G38" s="6">
        <f t="shared" si="4"/>
        <v>1.4510278113663859E-2</v>
      </c>
      <c r="H38" s="5">
        <f t="shared" si="5"/>
        <v>0.89349999999999996</v>
      </c>
      <c r="I38" s="6">
        <f t="shared" si="6"/>
        <v>1.4656144306651648E-2</v>
      </c>
      <c r="J38" s="5">
        <f t="shared" si="7"/>
        <v>7.2500000000000009E-2</v>
      </c>
      <c r="L38">
        <f t="shared" ref="L38:L53" si="24">L37+1</f>
        <v>35</v>
      </c>
      <c r="M38">
        <f t="shared" si="15"/>
        <v>44</v>
      </c>
      <c r="N38" s="11">
        <f t="shared" si="21"/>
        <v>7.151515151515111E-4</v>
      </c>
      <c r="O38" s="12">
        <f t="shared" si="8"/>
        <v>14.553347886681141</v>
      </c>
      <c r="P38" s="12">
        <f t="shared" si="9"/>
        <v>0.66560085423598669</v>
      </c>
      <c r="Q38">
        <f t="shared" si="22"/>
        <v>3.2707625977156371E-5</v>
      </c>
      <c r="R38" s="13">
        <f t="shared" si="10"/>
        <v>0.98354171081443753</v>
      </c>
      <c r="T38">
        <f t="shared" ref="T38:T53" si="25">T37+1</f>
        <v>35</v>
      </c>
      <c r="U38">
        <f t="shared" si="16"/>
        <v>54</v>
      </c>
      <c r="V38" s="11">
        <f t="shared" si="11"/>
        <v>6.7368421052631244E-4</v>
      </c>
      <c r="W38" s="12">
        <f t="shared" si="12"/>
        <v>13.709487393697856</v>
      </c>
      <c r="X38" s="12">
        <f t="shared" si="13"/>
        <v>0.28752055534553378</v>
      </c>
      <c r="Y38">
        <f t="shared" si="23"/>
        <v>1.4128760089679528E-5</v>
      </c>
      <c r="Z38" s="13">
        <f t="shared" si="14"/>
        <v>0.99214505692238497</v>
      </c>
    </row>
    <row r="39" spans="1:26" x14ac:dyDescent="0.25">
      <c r="A39" s="5">
        <v>36</v>
      </c>
      <c r="B39" s="5">
        <v>0.81299999999999994</v>
      </c>
      <c r="C39" s="5">
        <v>0.82599999999999996</v>
      </c>
      <c r="D39" s="5">
        <v>0.9</v>
      </c>
      <c r="E39" s="5">
        <v>0.88600000000000001</v>
      </c>
      <c r="F39" s="5">
        <f t="shared" si="3"/>
        <v>0.8194999999999999</v>
      </c>
      <c r="G39" s="6">
        <f t="shared" si="4"/>
        <v>1.5738498789346262E-2</v>
      </c>
      <c r="H39" s="5">
        <f t="shared" si="5"/>
        <v>0.89300000000000002</v>
      </c>
      <c r="I39" s="6">
        <f t="shared" si="6"/>
        <v>1.5801354401805884E-2</v>
      </c>
      <c r="J39" s="5">
        <f t="shared" si="7"/>
        <v>7.3500000000000121E-2</v>
      </c>
      <c r="L39">
        <f t="shared" si="24"/>
        <v>36</v>
      </c>
      <c r="M39">
        <f t="shared" si="15"/>
        <v>45</v>
      </c>
      <c r="N39" s="11">
        <f t="shared" si="21"/>
        <v>6.848484848484736E-4</v>
      </c>
      <c r="O39" s="12">
        <f t="shared" si="8"/>
        <v>13.936680603347043</v>
      </c>
      <c r="P39" s="12">
        <f t="shared" si="9"/>
        <v>0.66560085423599302</v>
      </c>
      <c r="Q39">
        <f t="shared" si="22"/>
        <v>3.270762597715669E-5</v>
      </c>
      <c r="R39" s="13">
        <f t="shared" si="10"/>
        <v>0.98207968004922153</v>
      </c>
      <c r="T39">
        <f t="shared" si="25"/>
        <v>36</v>
      </c>
      <c r="U39">
        <f t="shared" si="16"/>
        <v>55</v>
      </c>
      <c r="V39" s="11">
        <f t="shared" si="11"/>
        <v>6.47744360902252E-4</v>
      </c>
      <c r="W39" s="12">
        <f t="shared" si="12"/>
        <v>13.181610925971757</v>
      </c>
      <c r="X39" s="12">
        <f t="shared" si="13"/>
        <v>0.3539720778410847</v>
      </c>
      <c r="Y39">
        <f t="shared" si="23"/>
        <v>1.7394187905110901E-5</v>
      </c>
      <c r="Z39" s="13">
        <f t="shared" si="14"/>
        <v>0.987186355167473</v>
      </c>
    </row>
    <row r="40" spans="1:26" x14ac:dyDescent="0.25">
      <c r="A40" s="5">
        <v>37</v>
      </c>
      <c r="B40" s="5">
        <v>0.81100000000000005</v>
      </c>
      <c r="C40" s="5">
        <v>0.82399999999999995</v>
      </c>
      <c r="D40" s="5">
        <v>0.89900000000000002</v>
      </c>
      <c r="E40" s="5">
        <v>0.88500000000000001</v>
      </c>
      <c r="F40" s="5">
        <f t="shared" si="3"/>
        <v>0.8175</v>
      </c>
      <c r="G40" s="6">
        <f t="shared" si="4"/>
        <v>1.5776699029126092E-2</v>
      </c>
      <c r="H40" s="5">
        <f t="shared" si="5"/>
        <v>0.89200000000000002</v>
      </c>
      <c r="I40" s="6">
        <f t="shared" si="6"/>
        <v>1.5819209039548036E-2</v>
      </c>
      <c r="J40" s="5">
        <f t="shared" si="7"/>
        <v>7.4500000000000011E-2</v>
      </c>
      <c r="L40">
        <f t="shared" si="24"/>
        <v>37</v>
      </c>
      <c r="M40">
        <f t="shared" si="15"/>
        <v>46</v>
      </c>
      <c r="N40" s="11">
        <f t="shared" si="21"/>
        <v>7.1818181818181128E-4</v>
      </c>
      <c r="O40" s="12">
        <f t="shared" si="8"/>
        <v>14.615014615014477</v>
      </c>
      <c r="P40" s="12">
        <f t="shared" si="9"/>
        <v>0.78124711457185791</v>
      </c>
      <c r="Q40">
        <f t="shared" si="22"/>
        <v>3.8390483210061086E-5</v>
      </c>
      <c r="R40" s="13">
        <f t="shared" si="10"/>
        <v>0.97765129758237035</v>
      </c>
      <c r="T40">
        <f t="shared" si="25"/>
        <v>37</v>
      </c>
      <c r="U40">
        <f t="shared" si="16"/>
        <v>56</v>
      </c>
      <c r="V40" s="11">
        <f t="shared" si="11"/>
        <v>6.2593984962405899E-4</v>
      </c>
      <c r="W40" s="12">
        <f t="shared" si="12"/>
        <v>12.737888677738281</v>
      </c>
      <c r="X40" s="12">
        <f t="shared" si="13"/>
        <v>0.40281527843388271</v>
      </c>
      <c r="Y40">
        <f t="shared" si="23"/>
        <v>1.9794342782240991E-5</v>
      </c>
      <c r="Z40" s="13">
        <f t="shared" si="14"/>
        <v>0.98231759236916028</v>
      </c>
    </row>
    <row r="41" spans="1:26" x14ac:dyDescent="0.25">
      <c r="A41" s="5">
        <v>38</v>
      </c>
      <c r="B41" s="5">
        <v>0.81</v>
      </c>
      <c r="C41" s="5">
        <v>0.82299999999999995</v>
      </c>
      <c r="D41" s="5">
        <v>0.89800000000000002</v>
      </c>
      <c r="E41" s="5">
        <v>0.88400000000000001</v>
      </c>
      <c r="F41" s="5">
        <f t="shared" si="3"/>
        <v>0.8165</v>
      </c>
      <c r="G41" s="6">
        <f t="shared" si="4"/>
        <v>1.5795868772782384E-2</v>
      </c>
      <c r="H41" s="5">
        <f t="shared" si="5"/>
        <v>0.89100000000000001</v>
      </c>
      <c r="I41" s="6">
        <f t="shared" si="6"/>
        <v>1.5837104072398203E-2</v>
      </c>
      <c r="J41" s="5">
        <f t="shared" si="7"/>
        <v>7.4500000000000011E-2</v>
      </c>
      <c r="L41">
        <f t="shared" si="24"/>
        <v>38</v>
      </c>
      <c r="M41">
        <f t="shared" si="15"/>
        <v>47</v>
      </c>
      <c r="N41" s="11">
        <f t="shared" si="21"/>
        <v>7.5454545454544948E-4</v>
      </c>
      <c r="O41" s="12">
        <f t="shared" si="8"/>
        <v>15.355015355015254</v>
      </c>
      <c r="P41" s="12">
        <f t="shared" si="9"/>
        <v>0.68807469087771578</v>
      </c>
      <c r="Q41">
        <f t="shared" si="22"/>
        <v>3.3811990309730947E-5</v>
      </c>
      <c r="R41" s="13">
        <f t="shared" si="10"/>
        <v>0.98418972332015653</v>
      </c>
      <c r="T41">
        <f t="shared" si="25"/>
        <v>38</v>
      </c>
      <c r="U41">
        <f t="shared" si="16"/>
        <v>57</v>
      </c>
      <c r="V41" s="11">
        <f t="shared" si="11"/>
        <v>6.161654135338324E-4</v>
      </c>
      <c r="W41" s="12">
        <f t="shared" si="12"/>
        <v>12.538978704392196</v>
      </c>
      <c r="X41" s="12">
        <f t="shared" si="13"/>
        <v>0.41440166267296663</v>
      </c>
      <c r="Y41">
        <f t="shared" si="23"/>
        <v>2.0363697703749577E-5</v>
      </c>
      <c r="Z41" s="13">
        <f t="shared" si="14"/>
        <v>0.98071873054814751</v>
      </c>
    </row>
    <row r="42" spans="1:26" x14ac:dyDescent="0.25">
      <c r="A42" s="5">
        <v>39</v>
      </c>
      <c r="B42" s="5">
        <v>0.80800000000000005</v>
      </c>
      <c r="C42" s="5">
        <v>0.82099999999999995</v>
      </c>
      <c r="D42" s="5">
        <v>0.89700000000000002</v>
      </c>
      <c r="E42" s="5">
        <v>0.88300000000000001</v>
      </c>
      <c r="F42" s="5">
        <f t="shared" si="3"/>
        <v>0.8145</v>
      </c>
      <c r="G42" s="6">
        <f t="shared" si="4"/>
        <v>1.5834348355663705E-2</v>
      </c>
      <c r="H42" s="5">
        <f t="shared" si="5"/>
        <v>0.89</v>
      </c>
      <c r="I42" s="6">
        <f t="shared" si="6"/>
        <v>1.5855039637599107E-2</v>
      </c>
      <c r="J42" s="5">
        <f t="shared" si="7"/>
        <v>7.5500000000000012E-2</v>
      </c>
      <c r="L42">
        <f t="shared" si="24"/>
        <v>39</v>
      </c>
      <c r="M42">
        <f t="shared" si="15"/>
        <v>48</v>
      </c>
      <c r="N42" s="11">
        <f t="shared" si="21"/>
        <v>7.333333333333276E-4</v>
      </c>
      <c r="O42" s="12">
        <f t="shared" si="8"/>
        <v>14.923348256681475</v>
      </c>
      <c r="P42" s="12">
        <f t="shared" si="9"/>
        <v>0.67833401166736818</v>
      </c>
      <c r="Q42">
        <f t="shared" si="22"/>
        <v>3.333333333333446E-5</v>
      </c>
      <c r="R42" s="13">
        <f t="shared" si="10"/>
        <v>0.98373983739837279</v>
      </c>
      <c r="T42">
        <f t="shared" si="25"/>
        <v>39</v>
      </c>
      <c r="U42">
        <f t="shared" si="16"/>
        <v>58</v>
      </c>
      <c r="V42" s="11">
        <f t="shared" si="11"/>
        <v>5.8834586466165282E-4</v>
      </c>
      <c r="W42" s="12">
        <f t="shared" si="12"/>
        <v>11.972850318714956</v>
      </c>
      <c r="X42" s="12">
        <f t="shared" si="13"/>
        <v>0.41787095803283886</v>
      </c>
      <c r="Y42">
        <f t="shared" si="23"/>
        <v>2.0534178877733694E-5</v>
      </c>
      <c r="Z42" s="13">
        <f t="shared" si="14"/>
        <v>0.97854432030978145</v>
      </c>
    </row>
    <row r="43" spans="1:26" x14ac:dyDescent="0.25">
      <c r="A43" s="5">
        <v>40</v>
      </c>
      <c r="B43" s="5">
        <v>0.80700000000000005</v>
      </c>
      <c r="C43" s="5">
        <v>0.81899999999999995</v>
      </c>
      <c r="D43" s="5">
        <v>0.89600000000000002</v>
      </c>
      <c r="E43" s="5">
        <v>0.88200000000000001</v>
      </c>
      <c r="F43" s="5">
        <f t="shared" si="3"/>
        <v>0.81299999999999994</v>
      </c>
      <c r="G43" s="6">
        <f t="shared" si="4"/>
        <v>1.4652014652014531E-2</v>
      </c>
      <c r="H43" s="5">
        <f t="shared" si="5"/>
        <v>0.88900000000000001</v>
      </c>
      <c r="I43" s="6">
        <f t="shared" si="6"/>
        <v>1.5873015873015886E-2</v>
      </c>
      <c r="J43" s="5">
        <f t="shared" si="7"/>
        <v>7.6000000000000068E-2</v>
      </c>
      <c r="L43">
        <f t="shared" si="24"/>
        <v>40</v>
      </c>
      <c r="M43">
        <f t="shared" si="15"/>
        <v>49</v>
      </c>
      <c r="N43" s="11">
        <f t="shared" si="21"/>
        <v>6.8787878787878148E-4</v>
      </c>
      <c r="O43" s="12">
        <f t="shared" si="8"/>
        <v>13.99834733168054</v>
      </c>
      <c r="P43" s="12">
        <f t="shared" si="9"/>
        <v>0.86333419666755096</v>
      </c>
      <c r="Q43">
        <f t="shared" si="22"/>
        <v>4.2424242424243446E-5</v>
      </c>
      <c r="R43" s="13">
        <f t="shared" si="10"/>
        <v>0.97046914138275031</v>
      </c>
      <c r="T43">
        <f t="shared" si="25"/>
        <v>40</v>
      </c>
      <c r="U43">
        <f t="shared" si="16"/>
        <v>59</v>
      </c>
      <c r="V43" s="11">
        <f t="shared" si="11"/>
        <v>5.6541353383458522E-4</v>
      </c>
      <c r="W43" s="12">
        <f t="shared" si="12"/>
        <v>11.506176919710732</v>
      </c>
      <c r="X43" s="12">
        <f t="shared" si="13"/>
        <v>0.42023755063512014</v>
      </c>
      <c r="Y43">
        <f t="shared" si="23"/>
        <v>2.0650473238209799E-5</v>
      </c>
      <c r="Z43" s="13">
        <f t="shared" si="14"/>
        <v>0.97655254350851906</v>
      </c>
    </row>
    <row r="44" spans="1:26" x14ac:dyDescent="0.25">
      <c r="A44" s="5">
        <v>41</v>
      </c>
      <c r="B44" s="5">
        <v>0.80500000000000005</v>
      </c>
      <c r="C44" s="5">
        <v>0.81799999999999995</v>
      </c>
      <c r="D44" s="5">
        <v>0.89600000000000002</v>
      </c>
      <c r="E44" s="5">
        <v>0.88200000000000001</v>
      </c>
      <c r="F44" s="5">
        <f t="shared" si="3"/>
        <v>0.8115</v>
      </c>
      <c r="G44" s="6">
        <f t="shared" si="4"/>
        <v>1.5892420537897189E-2</v>
      </c>
      <c r="H44" s="5">
        <f t="shared" si="5"/>
        <v>0.88900000000000001</v>
      </c>
      <c r="I44" s="6">
        <f t="shared" si="6"/>
        <v>1.5873015873015886E-2</v>
      </c>
      <c r="J44" s="5">
        <f t="shared" si="7"/>
        <v>7.7500000000000013E-2</v>
      </c>
      <c r="L44">
        <f t="shared" si="24"/>
        <v>41</v>
      </c>
      <c r="M44">
        <f t="shared" si="15"/>
        <v>50</v>
      </c>
      <c r="N44" s="11">
        <f t="shared" si="21"/>
        <v>6.5151515151514936E-4</v>
      </c>
      <c r="O44" s="12">
        <f t="shared" si="8"/>
        <v>13.258346591679883</v>
      </c>
      <c r="P44" s="12">
        <f t="shared" si="9"/>
        <v>0.79452021600164169</v>
      </c>
      <c r="Q44">
        <f t="shared" si="22"/>
        <v>3.9042723414320665E-5</v>
      </c>
      <c r="R44" s="13">
        <f t="shared" si="10"/>
        <v>0.97207326561941121</v>
      </c>
      <c r="T44">
        <f t="shared" si="25"/>
        <v>41</v>
      </c>
      <c r="U44">
        <f t="shared" si="16"/>
        <v>60</v>
      </c>
      <c r="V44" s="11">
        <f t="shared" si="11"/>
        <v>5.4736842105263157E-4</v>
      </c>
      <c r="W44" s="12">
        <f t="shared" si="12"/>
        <v>11.138958507379563</v>
      </c>
      <c r="X44" s="12">
        <f t="shared" si="13"/>
        <v>0.37468659965505763</v>
      </c>
      <c r="Y44">
        <f t="shared" si="23"/>
        <v>1.8412099507049528E-5</v>
      </c>
      <c r="Z44" s="13">
        <f t="shared" si="14"/>
        <v>0.98003986848577362</v>
      </c>
    </row>
    <row r="45" spans="1:26" x14ac:dyDescent="0.25">
      <c r="A45" s="5">
        <v>42</v>
      </c>
      <c r="B45" s="5">
        <v>0.80400000000000005</v>
      </c>
      <c r="C45" s="5">
        <v>0.81599999999999995</v>
      </c>
      <c r="D45" s="5">
        <v>0.89400000000000002</v>
      </c>
      <c r="E45" s="5">
        <v>0.88100000000000001</v>
      </c>
      <c r="F45" s="5">
        <f t="shared" si="3"/>
        <v>0.81</v>
      </c>
      <c r="G45" s="6">
        <f t="shared" si="4"/>
        <v>1.4705882352941055E-2</v>
      </c>
      <c r="H45" s="5">
        <f t="shared" si="5"/>
        <v>0.88749999999999996</v>
      </c>
      <c r="I45" s="6">
        <f t="shared" si="6"/>
        <v>1.4755959137343941E-2</v>
      </c>
      <c r="J45" s="5">
        <f t="shared" si="7"/>
        <v>7.7499999999999902E-2</v>
      </c>
      <c r="L45">
        <f t="shared" si="24"/>
        <v>42</v>
      </c>
      <c r="M45">
        <f t="shared" si="15"/>
        <v>51</v>
      </c>
      <c r="N45" s="11">
        <f t="shared" si="21"/>
        <v>6.8484848484848433E-4</v>
      </c>
      <c r="O45" s="12">
        <f t="shared" si="8"/>
        <v>13.936680603347261</v>
      </c>
      <c r="P45" s="12">
        <f t="shared" si="9"/>
        <v>0.75400027507295564</v>
      </c>
      <c r="Q45">
        <f t="shared" si="22"/>
        <v>3.7051573517085034E-5</v>
      </c>
      <c r="R45" s="13">
        <f t="shared" si="10"/>
        <v>0.97711968166513363</v>
      </c>
      <c r="T45">
        <f t="shared" si="25"/>
        <v>42</v>
      </c>
      <c r="U45">
        <f t="shared" si="16"/>
        <v>61</v>
      </c>
      <c r="V45" s="11">
        <f t="shared" si="11"/>
        <v>5.4210526315789584E-4</v>
      </c>
      <c r="W45" s="12">
        <f t="shared" si="12"/>
        <v>11.031853137116318</v>
      </c>
      <c r="X45" s="12">
        <f t="shared" si="13"/>
        <v>0.37298180940308412</v>
      </c>
      <c r="Y45">
        <f t="shared" si="23"/>
        <v>1.8328326114067552E-5</v>
      </c>
      <c r="Z45" s="13">
        <f t="shared" si="14"/>
        <v>0.97983929490308841</v>
      </c>
    </row>
    <row r="46" spans="1:26" x14ac:dyDescent="0.25">
      <c r="A46" s="5">
        <v>43</v>
      </c>
      <c r="B46" s="5">
        <v>0.80200000000000005</v>
      </c>
      <c r="C46" s="5">
        <v>0.81499999999999995</v>
      </c>
      <c r="D46" s="5">
        <v>0.89400000000000002</v>
      </c>
      <c r="E46" s="5">
        <v>0.88</v>
      </c>
      <c r="F46" s="5">
        <f t="shared" si="3"/>
        <v>0.8085</v>
      </c>
      <c r="G46" s="6">
        <f t="shared" si="4"/>
        <v>1.5950920245398653E-2</v>
      </c>
      <c r="H46" s="5">
        <f t="shared" si="5"/>
        <v>0.88700000000000001</v>
      </c>
      <c r="I46" s="6">
        <f t="shared" si="6"/>
        <v>1.5909090909090925E-2</v>
      </c>
      <c r="J46" s="5">
        <f t="shared" si="7"/>
        <v>7.8500000000000014E-2</v>
      </c>
      <c r="L46">
        <f t="shared" si="24"/>
        <v>43</v>
      </c>
      <c r="M46">
        <f t="shared" si="15"/>
        <v>52</v>
      </c>
      <c r="N46" s="11">
        <f t="shared" si="21"/>
        <v>6.3939393939393366E-4</v>
      </c>
      <c r="O46" s="12">
        <f t="shared" si="8"/>
        <v>13.011679678346232</v>
      </c>
      <c r="P46" s="12">
        <f t="shared" si="9"/>
        <v>0.79092237012252153</v>
      </c>
      <c r="Q46">
        <f t="shared" si="22"/>
        <v>3.8865925267820696E-5</v>
      </c>
      <c r="R46" s="13">
        <f t="shared" si="10"/>
        <v>0.97128956956170653</v>
      </c>
      <c r="T46">
        <f t="shared" si="25"/>
        <v>43</v>
      </c>
      <c r="U46">
        <f t="shared" si="16"/>
        <v>62</v>
      </c>
      <c r="V46" s="11">
        <f t="shared" si="11"/>
        <v>5.2030075187969817E-4</v>
      </c>
      <c r="W46" s="12">
        <f t="shared" si="12"/>
        <v>10.588130888882748</v>
      </c>
      <c r="X46" s="12">
        <f t="shared" si="13"/>
        <v>0.34677988551577377</v>
      </c>
      <c r="Y46">
        <f t="shared" si="23"/>
        <v>1.7040763574245119E-5</v>
      </c>
      <c r="Z46" s="13">
        <f t="shared" si="14"/>
        <v>0.98105754850341109</v>
      </c>
    </row>
    <row r="47" spans="1:26" x14ac:dyDescent="0.25">
      <c r="A47" s="5">
        <v>44</v>
      </c>
      <c r="B47" s="5">
        <v>0.80100000000000005</v>
      </c>
      <c r="C47" s="5">
        <v>0.81299999999999994</v>
      </c>
      <c r="D47" s="5">
        <v>0.89300000000000002</v>
      </c>
      <c r="E47" s="5">
        <v>0.879</v>
      </c>
      <c r="F47" s="5">
        <f t="shared" si="3"/>
        <v>0.80699999999999994</v>
      </c>
      <c r="G47" s="6">
        <f t="shared" si="4"/>
        <v>1.4760147601475893E-2</v>
      </c>
      <c r="H47" s="5">
        <f t="shared" si="5"/>
        <v>0.88600000000000001</v>
      </c>
      <c r="I47" s="6">
        <f t="shared" si="6"/>
        <v>1.5927189988623448E-2</v>
      </c>
      <c r="J47" s="5">
        <f t="shared" si="7"/>
        <v>7.900000000000007E-2</v>
      </c>
      <c r="L47">
        <f t="shared" si="24"/>
        <v>44</v>
      </c>
      <c r="M47">
        <f t="shared" si="15"/>
        <v>53</v>
      </c>
      <c r="N47" s="11">
        <f t="shared" si="21"/>
        <v>6.0909090909090809E-4</v>
      </c>
      <c r="O47" s="12">
        <f t="shared" si="8"/>
        <v>12.395012395012378</v>
      </c>
      <c r="P47" s="12">
        <f t="shared" si="9"/>
        <v>0.83762396290167207</v>
      </c>
      <c r="Q47">
        <f t="shared" si="22"/>
        <v>4.1160841536988158E-5</v>
      </c>
      <c r="R47" s="13">
        <f t="shared" si="10"/>
        <v>0.96475392220073086</v>
      </c>
      <c r="T47">
        <f t="shared" si="25"/>
        <v>44</v>
      </c>
      <c r="U47">
        <f t="shared" si="16"/>
        <v>63</v>
      </c>
      <c r="V47" s="11">
        <f t="shared" si="11"/>
        <v>5.0488721804511189E-4</v>
      </c>
      <c r="W47" s="12">
        <f t="shared" si="12"/>
        <v>10.274465161683191</v>
      </c>
      <c r="X47" s="12">
        <f t="shared" si="13"/>
        <v>0.33385254856046703</v>
      </c>
      <c r="Y47">
        <f t="shared" si="23"/>
        <v>1.6405514236261347E-5</v>
      </c>
      <c r="Z47" s="13">
        <f t="shared" si="14"/>
        <v>0.98134964011084214</v>
      </c>
    </row>
    <row r="48" spans="1:26" x14ac:dyDescent="0.25">
      <c r="A48" s="5">
        <v>45</v>
      </c>
      <c r="B48" s="5">
        <v>0.79900000000000004</v>
      </c>
      <c r="C48" s="5">
        <v>0.81200000000000006</v>
      </c>
      <c r="D48" s="5">
        <v>0.89200000000000002</v>
      </c>
      <c r="E48" s="5">
        <v>0.878</v>
      </c>
      <c r="F48" s="5">
        <f t="shared" si="3"/>
        <v>0.8055000000000001</v>
      </c>
      <c r="G48" s="6">
        <f t="shared" si="4"/>
        <v>1.600985221674878E-2</v>
      </c>
      <c r="H48" s="5">
        <f t="shared" si="5"/>
        <v>0.88500000000000001</v>
      </c>
      <c r="I48" s="6">
        <f t="shared" si="6"/>
        <v>1.5945330296127578E-2</v>
      </c>
      <c r="J48" s="5">
        <f t="shared" si="7"/>
        <v>7.9499999999999904E-2</v>
      </c>
      <c r="L48">
        <f t="shared" si="24"/>
        <v>45</v>
      </c>
      <c r="M48">
        <f t="shared" si="15"/>
        <v>54</v>
      </c>
      <c r="N48" s="11">
        <f t="shared" si="21"/>
        <v>5.9393939393940132E-4</v>
      </c>
      <c r="O48" s="12">
        <f t="shared" si="8"/>
        <v>12.086678753345574</v>
      </c>
      <c r="P48" s="12">
        <f t="shared" si="9"/>
        <v>0.79092237012254141</v>
      </c>
      <c r="Q48">
        <f t="shared" si="22"/>
        <v>3.8865925267821686E-5</v>
      </c>
      <c r="R48" s="13">
        <f t="shared" si="10"/>
        <v>0.96687808315715129</v>
      </c>
      <c r="T48">
        <f t="shared" si="25"/>
        <v>45</v>
      </c>
      <c r="U48">
        <f t="shared" si="16"/>
        <v>64</v>
      </c>
      <c r="V48" s="11">
        <f t="shared" si="11"/>
        <v>4.8872180451127955E-4</v>
      </c>
      <c r="W48" s="12">
        <f t="shared" si="12"/>
        <v>9.9454986673032071</v>
      </c>
      <c r="X48" s="12">
        <f t="shared" si="13"/>
        <v>0.30080701220906553</v>
      </c>
      <c r="Y48">
        <f t="shared" si="23"/>
        <v>1.4781656579953478E-5</v>
      </c>
      <c r="Z48" s="13">
        <f t="shared" si="14"/>
        <v>0.98380047362133916</v>
      </c>
    </row>
    <row r="49" spans="1:26" x14ac:dyDescent="0.25">
      <c r="A49" s="5">
        <v>46</v>
      </c>
      <c r="B49" s="5">
        <v>0.79800000000000004</v>
      </c>
      <c r="C49" s="5">
        <v>0.81</v>
      </c>
      <c r="D49" s="5">
        <v>0.89200000000000002</v>
      </c>
      <c r="E49" s="5">
        <v>0.878</v>
      </c>
      <c r="F49" s="5">
        <f t="shared" si="3"/>
        <v>0.80400000000000005</v>
      </c>
      <c r="G49" s="6">
        <f t="shared" si="4"/>
        <v>1.4814814814814828E-2</v>
      </c>
      <c r="H49" s="5">
        <f t="shared" si="5"/>
        <v>0.88500000000000001</v>
      </c>
      <c r="I49" s="6">
        <f t="shared" si="6"/>
        <v>1.5945330296127578E-2</v>
      </c>
      <c r="J49" s="5">
        <f t="shared" si="7"/>
        <v>8.0999999999999961E-2</v>
      </c>
      <c r="L49">
        <f t="shared" si="24"/>
        <v>46</v>
      </c>
      <c r="M49">
        <f t="shared" si="15"/>
        <v>55</v>
      </c>
      <c r="N49" s="11">
        <f t="shared" si="21"/>
        <v>5.0606060606060829E-4</v>
      </c>
      <c r="O49" s="12">
        <f t="shared" si="8"/>
        <v>10.298343631677012</v>
      </c>
      <c r="P49" s="12">
        <f t="shared" si="9"/>
        <v>0.79092237012253208</v>
      </c>
      <c r="Q49">
        <f t="shared" si="22"/>
        <v>3.8865925267821218E-5</v>
      </c>
      <c r="R49" s="13">
        <f t="shared" si="10"/>
        <v>0.95493922273583087</v>
      </c>
      <c r="T49">
        <f t="shared" si="25"/>
        <v>46</v>
      </c>
      <c r="U49">
        <f t="shared" si="16"/>
        <v>65</v>
      </c>
      <c r="V49" s="11">
        <f t="shared" si="11"/>
        <v>4.646616541353377E-4</v>
      </c>
      <c r="W49" s="12">
        <f t="shared" si="12"/>
        <v>9.4558741175282393</v>
      </c>
      <c r="X49" s="12">
        <f t="shared" si="13"/>
        <v>0.25432331977817618</v>
      </c>
      <c r="Y49">
        <f t="shared" si="23"/>
        <v>1.2497447933899575E-5</v>
      </c>
      <c r="Z49" s="13">
        <f t="shared" si="14"/>
        <v>0.98714644983031608</v>
      </c>
    </row>
    <row r="50" spans="1:26" x14ac:dyDescent="0.25">
      <c r="A50" s="5">
        <v>47</v>
      </c>
      <c r="B50" s="5">
        <v>0.79600000000000004</v>
      </c>
      <c r="C50" s="5">
        <v>0.80900000000000005</v>
      </c>
      <c r="D50" s="5">
        <v>0.89100000000000001</v>
      </c>
      <c r="E50" s="5">
        <v>0.877</v>
      </c>
      <c r="F50" s="5">
        <f t="shared" si="3"/>
        <v>0.80249999999999999</v>
      </c>
      <c r="G50" s="6">
        <f t="shared" si="4"/>
        <v>1.6069221260815836E-2</v>
      </c>
      <c r="H50" s="5">
        <f t="shared" si="5"/>
        <v>0.88400000000000001</v>
      </c>
      <c r="I50" s="6">
        <f t="shared" si="6"/>
        <v>1.5963511972633994E-2</v>
      </c>
      <c r="J50" s="5">
        <f t="shared" si="7"/>
        <v>8.1500000000000017E-2</v>
      </c>
      <c r="L50">
        <f t="shared" si="24"/>
        <v>47</v>
      </c>
      <c r="M50">
        <f t="shared" si="15"/>
        <v>56</v>
      </c>
      <c r="N50" s="11">
        <f t="shared" si="21"/>
        <v>4.7878787878788198E-4</v>
      </c>
      <c r="O50" s="12">
        <f t="shared" si="8"/>
        <v>9.7433430766764761</v>
      </c>
      <c r="P50" s="12">
        <f t="shared" si="9"/>
        <v>0.86333419666754108</v>
      </c>
      <c r="Q50">
        <f t="shared" si="22"/>
        <v>4.2424242424242965E-5</v>
      </c>
      <c r="R50" s="13">
        <f t="shared" si="10"/>
        <v>0.94090155284185084</v>
      </c>
      <c r="T50">
        <f t="shared" si="25"/>
        <v>47</v>
      </c>
      <c r="U50">
        <f t="shared" si="16"/>
        <v>66</v>
      </c>
      <c r="V50" s="11">
        <f t="shared" si="11"/>
        <v>4.6353383458646588E-4</v>
      </c>
      <c r="W50" s="12">
        <f t="shared" si="12"/>
        <v>9.4329229667575483</v>
      </c>
      <c r="X50" s="12">
        <f t="shared" si="13"/>
        <v>0.25320856373466988</v>
      </c>
      <c r="Y50">
        <f t="shared" si="23"/>
        <v>1.2442668821921676E-5</v>
      </c>
      <c r="Z50" s="13">
        <f t="shared" si="14"/>
        <v>0.9871961620953662</v>
      </c>
    </row>
    <row r="51" spans="1:26" x14ac:dyDescent="0.25">
      <c r="A51" s="5">
        <v>48</v>
      </c>
      <c r="B51" s="5">
        <v>0.79500000000000004</v>
      </c>
      <c r="C51" s="5">
        <v>0.80700000000000005</v>
      </c>
      <c r="D51" s="5">
        <v>0.89</v>
      </c>
      <c r="E51" s="5">
        <v>0.876</v>
      </c>
      <c r="F51" s="5">
        <f t="shared" si="3"/>
        <v>0.80100000000000005</v>
      </c>
      <c r="G51" s="6">
        <f t="shared" si="4"/>
        <v>1.4869888475836443E-2</v>
      </c>
      <c r="H51" s="5">
        <f t="shared" si="5"/>
        <v>0.88300000000000001</v>
      </c>
      <c r="I51" s="6">
        <f t="shared" si="6"/>
        <v>1.5981735159817365E-2</v>
      </c>
      <c r="J51" s="5">
        <f t="shared" si="7"/>
        <v>8.1999999999999962E-2</v>
      </c>
      <c r="L51">
        <f t="shared" si="24"/>
        <v>48</v>
      </c>
      <c r="M51">
        <f t="shared" si="15"/>
        <v>57</v>
      </c>
      <c r="N51" s="11">
        <f t="shared" si="21"/>
        <v>4.8484848484848603E-4</v>
      </c>
      <c r="O51" s="12">
        <f t="shared" si="8"/>
        <v>9.8666765333432256</v>
      </c>
      <c r="P51" s="12">
        <f t="shared" si="9"/>
        <v>0.86991625532899053</v>
      </c>
      <c r="Q51">
        <f t="shared" si="22"/>
        <v>4.2747684786866585E-5</v>
      </c>
      <c r="R51" s="13">
        <f t="shared" si="10"/>
        <v>0.94145336863783424</v>
      </c>
      <c r="T51">
        <f t="shared" si="25"/>
        <v>48</v>
      </c>
      <c r="U51">
        <f t="shared" si="16"/>
        <v>67</v>
      </c>
      <c r="V51" s="11">
        <f t="shared" si="11"/>
        <v>4.5601503759398445E-4</v>
      </c>
      <c r="W51" s="12">
        <f t="shared" si="12"/>
        <v>9.2799152949528807</v>
      </c>
      <c r="X51" s="12">
        <f t="shared" si="13"/>
        <v>0.25980033843481326</v>
      </c>
      <c r="Y51">
        <f t="shared" si="23"/>
        <v>1.2766588630686722E-5</v>
      </c>
      <c r="Z51" s="13">
        <f t="shared" si="14"/>
        <v>0.9860883155388237</v>
      </c>
    </row>
    <row r="52" spans="1:26" x14ac:dyDescent="0.25">
      <c r="A52" s="5">
        <v>49</v>
      </c>
      <c r="B52" s="5">
        <v>0.79400000000000004</v>
      </c>
      <c r="C52" s="5">
        <v>0.80600000000000005</v>
      </c>
      <c r="D52" s="5">
        <v>0.88900000000000001</v>
      </c>
      <c r="E52" s="5">
        <v>0.875</v>
      </c>
      <c r="F52" s="5">
        <f t="shared" si="3"/>
        <v>0.8</v>
      </c>
      <c r="G52" s="6">
        <f t="shared" si="4"/>
        <v>1.4888337468982642E-2</v>
      </c>
      <c r="H52" s="5">
        <f t="shared" si="5"/>
        <v>0.88200000000000001</v>
      </c>
      <c r="I52" s="6">
        <f t="shared" si="6"/>
        <v>1.6000000000000014E-2</v>
      </c>
      <c r="J52" s="5">
        <f t="shared" si="7"/>
        <v>8.1999999999999962E-2</v>
      </c>
      <c r="L52">
        <f t="shared" si="24"/>
        <v>49</v>
      </c>
      <c r="M52">
        <f t="shared" si="15"/>
        <v>58</v>
      </c>
      <c r="N52" s="11">
        <f t="shared" si="21"/>
        <v>4.6363636363636642E-4</v>
      </c>
      <c r="O52" s="12">
        <f t="shared" si="8"/>
        <v>9.4350094350094942</v>
      </c>
      <c r="P52" s="12">
        <f t="shared" si="9"/>
        <v>0.89999627035473095</v>
      </c>
      <c r="Q52">
        <f t="shared" si="22"/>
        <v>4.4225816725231476E-5</v>
      </c>
      <c r="R52" s="13">
        <f t="shared" si="10"/>
        <v>0.93214669692987828</v>
      </c>
      <c r="T52">
        <f t="shared" si="25"/>
        <v>49</v>
      </c>
      <c r="U52">
        <f t="shared" si="16"/>
        <v>68</v>
      </c>
      <c r="V52" s="11">
        <f t="shared" si="11"/>
        <v>4.4999999999999912E-4</v>
      </c>
      <c r="W52" s="12">
        <f t="shared" si="12"/>
        <v>9.157509157509141</v>
      </c>
      <c r="X52" s="12">
        <f t="shared" si="13"/>
        <v>0.26139743556923073</v>
      </c>
      <c r="Y52">
        <f t="shared" si="23"/>
        <v>1.2845069983871998E-5</v>
      </c>
      <c r="Z52" s="13">
        <f t="shared" si="14"/>
        <v>0.98554569572774597</v>
      </c>
    </row>
    <row r="53" spans="1:26" x14ac:dyDescent="0.25">
      <c r="A53" s="5">
        <v>50</v>
      </c>
      <c r="B53" s="5">
        <v>0.79200000000000004</v>
      </c>
      <c r="C53" s="5">
        <v>0.80500000000000005</v>
      </c>
      <c r="D53" s="5">
        <v>0.88900000000000001</v>
      </c>
      <c r="E53" s="5">
        <v>0.874</v>
      </c>
      <c r="F53" s="5">
        <f t="shared" si="3"/>
        <v>0.79849999999999999</v>
      </c>
      <c r="G53" s="6">
        <f t="shared" si="4"/>
        <v>1.614906832298138E-2</v>
      </c>
      <c r="H53" s="5">
        <f t="shared" si="5"/>
        <v>0.88149999999999995</v>
      </c>
      <c r="I53" s="6">
        <f t="shared" si="6"/>
        <v>1.7162471395881021E-2</v>
      </c>
      <c r="J53" s="5">
        <f t="shared" si="7"/>
        <v>8.2999999999999963E-2</v>
      </c>
      <c r="L53">
        <f t="shared" si="24"/>
        <v>50</v>
      </c>
      <c r="M53">
        <f t="shared" si="15"/>
        <v>59</v>
      </c>
      <c r="N53" s="11">
        <f t="shared" si="21"/>
        <v>4.1515151515151595E-4</v>
      </c>
      <c r="O53" s="12">
        <f t="shared" si="8"/>
        <v>8.4483417816751345</v>
      </c>
      <c r="P53" s="12">
        <f t="shared" si="9"/>
        <v>0.71117540451343042</v>
      </c>
      <c r="Q53">
        <f t="shared" si="22"/>
        <v>3.4947159377789967E-5</v>
      </c>
      <c r="R53" s="13">
        <f t="shared" si="10"/>
        <v>0.94635203953007752</v>
      </c>
      <c r="T53">
        <f t="shared" si="25"/>
        <v>50</v>
      </c>
      <c r="U53">
        <f t="shared" si="16"/>
        <v>69</v>
      </c>
      <c r="V53" s="11">
        <f t="shared" si="11"/>
        <v>4.4473684210526377E-4</v>
      </c>
      <c r="W53" s="12">
        <f t="shared" si="12"/>
        <v>9.0504037872459069</v>
      </c>
      <c r="X53" s="12">
        <f t="shared" si="13"/>
        <v>0.2357592864925421</v>
      </c>
      <c r="Y53">
        <f t="shared" si="23"/>
        <v>1.1585211338243514E-5</v>
      </c>
      <c r="Z53" s="13">
        <f t="shared" si="14"/>
        <v>0.9879329343921236</v>
      </c>
    </row>
    <row r="54" spans="1:26" x14ac:dyDescent="0.25">
      <c r="A54" s="5">
        <v>51</v>
      </c>
      <c r="B54" s="5">
        <v>0.79100000000000004</v>
      </c>
      <c r="C54" s="5">
        <v>0.80300000000000005</v>
      </c>
      <c r="D54" s="5">
        <v>0.88800000000000001</v>
      </c>
      <c r="E54" s="5">
        <v>0.874</v>
      </c>
      <c r="F54" s="5">
        <f t="shared" si="3"/>
        <v>0.79700000000000004</v>
      </c>
      <c r="G54" s="6">
        <f t="shared" si="4"/>
        <v>1.4943960149439614E-2</v>
      </c>
      <c r="H54" s="5">
        <f t="shared" si="5"/>
        <v>0.88100000000000001</v>
      </c>
      <c r="I54" s="6">
        <f t="shared" si="6"/>
        <v>1.6018306636155621E-2</v>
      </c>
      <c r="J54" s="5">
        <f t="shared" si="7"/>
        <v>8.3999999999999964E-2</v>
      </c>
      <c r="L54">
        <f t="shared" ref="L54:M69" si="26">L53+1</f>
        <v>51</v>
      </c>
      <c r="M54">
        <f t="shared" si="15"/>
        <v>60</v>
      </c>
      <c r="N54" s="11">
        <f t="shared" si="21"/>
        <v>4.2727272727272617E-4</v>
      </c>
      <c r="O54" s="12">
        <f t="shared" si="8"/>
        <v>8.6950086950086742</v>
      </c>
      <c r="P54" s="12">
        <f t="shared" si="9"/>
        <v>0.77758785738448177</v>
      </c>
      <c r="Q54">
        <f t="shared" si="22"/>
        <v>3.8210667311873424E-5</v>
      </c>
      <c r="R54" s="13">
        <f t="shared" si="10"/>
        <v>0.93986668557651631</v>
      </c>
      <c r="T54">
        <f t="shared" ref="T54:U69" si="27">T53+1</f>
        <v>51</v>
      </c>
      <c r="U54">
        <f t="shared" si="16"/>
        <v>70</v>
      </c>
      <c r="V54" s="11">
        <f t="shared" si="11"/>
        <v>4.4022556390977313E-4</v>
      </c>
      <c r="W54" s="12">
        <f t="shared" si="12"/>
        <v>8.9585991841630701</v>
      </c>
      <c r="X54" s="12">
        <f t="shared" si="13"/>
        <v>0.23242565404604634</v>
      </c>
      <c r="Y54">
        <f t="shared" si="23"/>
        <v>1.1421396639822714E-5</v>
      </c>
      <c r="Z54" s="13">
        <f t="shared" si="14"/>
        <v>0.98802900879414468</v>
      </c>
    </row>
    <row r="55" spans="1:26" x14ac:dyDescent="0.25">
      <c r="A55" s="5">
        <v>52</v>
      </c>
      <c r="B55" s="5">
        <v>0.79</v>
      </c>
      <c r="C55" s="5">
        <v>0.80200000000000005</v>
      </c>
      <c r="D55" s="5">
        <v>0.88700000000000001</v>
      </c>
      <c r="E55" s="5">
        <v>0.873</v>
      </c>
      <c r="F55" s="5">
        <f t="shared" si="3"/>
        <v>0.79600000000000004</v>
      </c>
      <c r="G55" s="6">
        <f t="shared" si="4"/>
        <v>1.4962593516209488E-2</v>
      </c>
      <c r="H55" s="5">
        <f t="shared" si="5"/>
        <v>0.88</v>
      </c>
      <c r="I55" s="6">
        <f t="shared" si="6"/>
        <v>1.603665521191296E-2</v>
      </c>
      <c r="J55" s="5">
        <f t="shared" si="7"/>
        <v>8.3999999999999964E-2</v>
      </c>
      <c r="L55">
        <f t="shared" si="26"/>
        <v>52</v>
      </c>
      <c r="M55">
        <f t="shared" si="15"/>
        <v>61</v>
      </c>
      <c r="N55" s="11">
        <f t="shared" si="21"/>
        <v>4.7272727272727261E-4</v>
      </c>
      <c r="O55" s="12">
        <f t="shared" si="8"/>
        <v>9.6200096200096183</v>
      </c>
      <c r="P55" s="12">
        <f t="shared" si="9"/>
        <v>0.77758785738450209</v>
      </c>
      <c r="Q55">
        <f t="shared" si="22"/>
        <v>3.8210667311874427E-5</v>
      </c>
      <c r="R55" s="13">
        <f t="shared" si="10"/>
        <v>0.95032802249297055</v>
      </c>
      <c r="T55">
        <f t="shared" si="27"/>
        <v>52</v>
      </c>
      <c r="U55">
        <f t="shared" si="16"/>
        <v>71</v>
      </c>
      <c r="V55" s="11">
        <f t="shared" si="11"/>
        <v>4.4511278195488626E-4</v>
      </c>
      <c r="W55" s="12">
        <f t="shared" si="12"/>
        <v>9.05805417083611</v>
      </c>
      <c r="X55" s="12">
        <f t="shared" si="13"/>
        <v>0.22371468148865303</v>
      </c>
      <c r="Y55">
        <f t="shared" si="23"/>
        <v>1.099333944835241E-5</v>
      </c>
      <c r="Z55" s="13">
        <f t="shared" si="14"/>
        <v>0.98913951545530343</v>
      </c>
    </row>
    <row r="56" spans="1:26" x14ac:dyDescent="0.25">
      <c r="A56" s="5">
        <v>53</v>
      </c>
      <c r="B56" s="5">
        <v>0.78800000000000003</v>
      </c>
      <c r="C56" s="5">
        <v>0.80100000000000005</v>
      </c>
      <c r="D56" s="5">
        <v>0.88600000000000001</v>
      </c>
      <c r="E56" s="5">
        <v>0.872</v>
      </c>
      <c r="F56" s="5">
        <f t="shared" si="3"/>
        <v>0.79449999999999998</v>
      </c>
      <c r="G56" s="6">
        <f t="shared" si="4"/>
        <v>1.6229712858926354E-2</v>
      </c>
      <c r="H56" s="5">
        <f t="shared" si="5"/>
        <v>0.879</v>
      </c>
      <c r="I56" s="6">
        <f t="shared" si="6"/>
        <v>1.6055045871559648E-2</v>
      </c>
      <c r="J56" s="5">
        <f t="shared" si="7"/>
        <v>8.450000000000002E-2</v>
      </c>
      <c r="L56">
        <f t="shared" si="26"/>
        <v>53</v>
      </c>
      <c r="M56">
        <f t="shared" si="15"/>
        <v>62</v>
      </c>
      <c r="N56" s="11">
        <f t="shared" si="21"/>
        <v>4.6363636363635764E-4</v>
      </c>
      <c r="O56" s="12">
        <f t="shared" si="8"/>
        <v>9.435009435009313</v>
      </c>
      <c r="P56" s="12">
        <f t="shared" si="9"/>
        <v>0.78851468608827224</v>
      </c>
      <c r="Q56">
        <f t="shared" si="22"/>
        <v>3.8747611674377693E-5</v>
      </c>
      <c r="R56" s="13">
        <f t="shared" si="10"/>
        <v>0.94708095642674761</v>
      </c>
      <c r="T56">
        <f t="shared" si="27"/>
        <v>53</v>
      </c>
      <c r="U56">
        <f t="shared" si="16"/>
        <v>72</v>
      </c>
      <c r="V56" s="11">
        <f t="shared" si="11"/>
        <v>4.3721804511277979E-4</v>
      </c>
      <c r="W56" s="12">
        <f t="shared" si="12"/>
        <v>8.8973961154411843</v>
      </c>
      <c r="X56" s="12">
        <f t="shared" si="13"/>
        <v>0.23647537943240485</v>
      </c>
      <c r="Y56">
        <f t="shared" si="23"/>
        <v>1.162040014530837E-5</v>
      </c>
      <c r="Z56" s="13">
        <f t="shared" si="14"/>
        <v>0.98744457999060953</v>
      </c>
    </row>
    <row r="57" spans="1:26" x14ac:dyDescent="0.25">
      <c r="A57" s="5">
        <v>54</v>
      </c>
      <c r="B57" s="5">
        <v>0.78700000000000003</v>
      </c>
      <c r="C57" s="5">
        <v>0.79900000000000004</v>
      </c>
      <c r="D57" s="5">
        <v>0.88600000000000001</v>
      </c>
      <c r="E57" s="5">
        <v>0.871</v>
      </c>
      <c r="F57" s="5">
        <f t="shared" si="3"/>
        <v>0.79300000000000004</v>
      </c>
      <c r="G57" s="6">
        <f t="shared" si="4"/>
        <v>1.5018773466833554E-2</v>
      </c>
      <c r="H57" s="5">
        <f t="shared" si="5"/>
        <v>0.87850000000000006</v>
      </c>
      <c r="I57" s="6">
        <f t="shared" si="6"/>
        <v>1.7221584385763506E-2</v>
      </c>
      <c r="J57" s="5">
        <f t="shared" si="7"/>
        <v>8.550000000000002E-2</v>
      </c>
      <c r="L57">
        <f t="shared" si="26"/>
        <v>54</v>
      </c>
      <c r="M57">
        <f t="shared" si="15"/>
        <v>63</v>
      </c>
      <c r="N57" s="11">
        <f t="shared" si="21"/>
        <v>4.6060606060605648E-4</v>
      </c>
      <c r="O57" s="12">
        <f t="shared" si="8"/>
        <v>9.3733427066759578</v>
      </c>
      <c r="P57" s="12">
        <f t="shared" si="9"/>
        <v>0.79092237012252009</v>
      </c>
      <c r="Q57">
        <f t="shared" si="22"/>
        <v>3.8865925267820629E-5</v>
      </c>
      <c r="R57" s="13">
        <f t="shared" si="10"/>
        <v>0.94610974610974374</v>
      </c>
      <c r="T57">
        <f t="shared" si="27"/>
        <v>54</v>
      </c>
      <c r="U57">
        <f t="shared" si="16"/>
        <v>73</v>
      </c>
      <c r="V57" s="11">
        <f t="shared" si="11"/>
        <v>4.2443609022556328E-4</v>
      </c>
      <c r="W57" s="12">
        <f t="shared" si="12"/>
        <v>8.6372830733732862</v>
      </c>
      <c r="X57" s="12">
        <f t="shared" si="13"/>
        <v>0.27212385633668362</v>
      </c>
      <c r="Y57">
        <f t="shared" si="23"/>
        <v>1.3372166300384633E-5</v>
      </c>
      <c r="Z57" s="13">
        <f t="shared" si="14"/>
        <v>0.98244663426891021</v>
      </c>
    </row>
    <row r="58" spans="1:26" x14ac:dyDescent="0.25">
      <c r="A58" s="5">
        <v>55</v>
      </c>
      <c r="B58" s="5">
        <v>0.78600000000000003</v>
      </c>
      <c r="C58" s="5">
        <v>0.79800000000000004</v>
      </c>
      <c r="D58" s="5">
        <v>0.88400000000000001</v>
      </c>
      <c r="E58" s="5">
        <v>0.87</v>
      </c>
      <c r="F58" s="5">
        <f t="shared" si="3"/>
        <v>0.79200000000000004</v>
      </c>
      <c r="G58" s="6">
        <f t="shared" si="4"/>
        <v>1.5037593984962419E-2</v>
      </c>
      <c r="H58" s="5">
        <f t="shared" si="5"/>
        <v>0.877</v>
      </c>
      <c r="I58" s="6">
        <f t="shared" si="6"/>
        <v>1.6091954022988519E-2</v>
      </c>
      <c r="J58" s="5">
        <f t="shared" si="7"/>
        <v>8.4999999999999964E-2</v>
      </c>
      <c r="L58">
        <f t="shared" si="26"/>
        <v>55</v>
      </c>
      <c r="M58">
        <f t="shared" si="15"/>
        <v>64</v>
      </c>
      <c r="N58" s="11">
        <f t="shared" si="21"/>
        <v>4.969696969696982E-4</v>
      </c>
      <c r="O58" s="12">
        <f t="shared" si="8"/>
        <v>10.11334344667681</v>
      </c>
      <c r="P58" s="12">
        <f t="shared" si="9"/>
        <v>0.57353372669730673</v>
      </c>
      <c r="Q58">
        <f t="shared" si="22"/>
        <v>2.8183447329905649E-5</v>
      </c>
      <c r="R58" s="13">
        <f t="shared" si="10"/>
        <v>0.97491663041902443</v>
      </c>
      <c r="T58">
        <f t="shared" si="27"/>
        <v>55</v>
      </c>
      <c r="U58">
        <f t="shared" si="16"/>
        <v>74</v>
      </c>
      <c r="V58" s="11">
        <f t="shared" si="11"/>
        <v>4.3684210526315947E-4</v>
      </c>
      <c r="W58" s="12">
        <f t="shared" si="12"/>
        <v>8.8897457318510273</v>
      </c>
      <c r="X58" s="12">
        <f t="shared" si="13"/>
        <v>0.26614344419555852</v>
      </c>
      <c r="Y58">
        <f t="shared" si="23"/>
        <v>1.3078288847769739E-5</v>
      </c>
      <c r="Z58" s="13">
        <f t="shared" si="14"/>
        <v>0.98412277300463125</v>
      </c>
    </row>
    <row r="59" spans="1:26" x14ac:dyDescent="0.25">
      <c r="A59" s="5">
        <v>56</v>
      </c>
      <c r="B59" s="5">
        <v>0.78500000000000003</v>
      </c>
      <c r="C59" s="5">
        <v>0.79700000000000004</v>
      </c>
      <c r="D59" s="5">
        <v>0.88300000000000001</v>
      </c>
      <c r="E59" s="5">
        <v>0.87</v>
      </c>
      <c r="F59" s="5">
        <f t="shared" si="3"/>
        <v>0.79100000000000004</v>
      </c>
      <c r="G59" s="6">
        <f t="shared" si="4"/>
        <v>1.5056461731493111E-2</v>
      </c>
      <c r="H59" s="5">
        <f t="shared" si="5"/>
        <v>0.87650000000000006</v>
      </c>
      <c r="I59" s="6">
        <f t="shared" si="6"/>
        <v>1.4942528735632198E-2</v>
      </c>
      <c r="J59" s="5">
        <f t="shared" si="7"/>
        <v>8.550000000000002E-2</v>
      </c>
      <c r="L59">
        <f t="shared" si="26"/>
        <v>56</v>
      </c>
      <c r="M59">
        <f t="shared" si="15"/>
        <v>65</v>
      </c>
      <c r="N59" s="11">
        <f t="shared" si="21"/>
        <v>4.5151515151514834E-4</v>
      </c>
      <c r="O59" s="12">
        <f t="shared" si="8"/>
        <v>9.188342521675791</v>
      </c>
      <c r="P59" s="12">
        <f t="shared" si="9"/>
        <v>0.66560085423598325</v>
      </c>
      <c r="Q59">
        <f t="shared" si="22"/>
        <v>3.2707625977156215E-5</v>
      </c>
      <c r="R59" s="13">
        <f t="shared" si="10"/>
        <v>0.95971123503220379</v>
      </c>
      <c r="T59">
        <f t="shared" si="27"/>
        <v>56</v>
      </c>
      <c r="U59">
        <f t="shared" si="16"/>
        <v>75</v>
      </c>
      <c r="V59" s="11">
        <f t="shared" si="11"/>
        <v>4.21428571428572E-4</v>
      </c>
      <c r="W59" s="12">
        <f t="shared" si="12"/>
        <v>8.5760800046514465</v>
      </c>
      <c r="X59" s="12">
        <f t="shared" si="13"/>
        <v>0.27159759662832356</v>
      </c>
      <c r="Y59">
        <f t="shared" si="23"/>
        <v>1.3346305898315817E-5</v>
      </c>
      <c r="Z59" s="13">
        <f t="shared" si="14"/>
        <v>0.98226723894672552</v>
      </c>
    </row>
    <row r="60" spans="1:26" x14ac:dyDescent="0.25">
      <c r="A60" s="5">
        <v>57</v>
      </c>
      <c r="B60" s="5">
        <v>0.78300000000000003</v>
      </c>
      <c r="C60" s="5">
        <v>0.79600000000000004</v>
      </c>
      <c r="D60" s="5">
        <v>0.88300000000000001</v>
      </c>
      <c r="E60" s="5">
        <v>0.86899999999999999</v>
      </c>
      <c r="F60" s="5">
        <f t="shared" si="3"/>
        <v>0.78950000000000009</v>
      </c>
      <c r="G60" s="6">
        <f t="shared" si="4"/>
        <v>1.6331658291457302E-2</v>
      </c>
      <c r="H60" s="5">
        <f t="shared" si="5"/>
        <v>0.876</v>
      </c>
      <c r="I60" s="6">
        <f t="shared" si="6"/>
        <v>1.6110471806674354E-2</v>
      </c>
      <c r="J60" s="5">
        <f t="shared" si="7"/>
        <v>8.649999999999991E-2</v>
      </c>
      <c r="L60">
        <f t="shared" si="26"/>
        <v>57</v>
      </c>
      <c r="M60">
        <f t="shared" si="15"/>
        <v>66</v>
      </c>
      <c r="N60" s="11">
        <f t="shared" si="21"/>
        <v>4.3939393939394235E-4</v>
      </c>
      <c r="O60" s="12">
        <f t="shared" si="8"/>
        <v>8.9416756083423365</v>
      </c>
      <c r="P60" s="12">
        <f t="shared" si="9"/>
        <v>0.61202480363094902</v>
      </c>
      <c r="Q60">
        <f t="shared" si="22"/>
        <v>3.0074898850424827E-5</v>
      </c>
      <c r="R60" s="13">
        <f t="shared" si="10"/>
        <v>0.96387475358730645</v>
      </c>
      <c r="T60">
        <f t="shared" si="27"/>
        <v>57</v>
      </c>
      <c r="U60">
        <f t="shared" si="16"/>
        <v>76</v>
      </c>
      <c r="V60" s="11">
        <f t="shared" si="11"/>
        <v>4.1541353383458824E-4</v>
      </c>
      <c r="W60" s="12">
        <f t="shared" si="12"/>
        <v>8.4536738672077387</v>
      </c>
      <c r="X60" s="12">
        <f t="shared" si="13"/>
        <v>0.25500003538303062</v>
      </c>
      <c r="Y60">
        <f t="shared" si="23"/>
        <v>1.2530701738722122E-5</v>
      </c>
      <c r="Z60" s="13">
        <f t="shared" si="14"/>
        <v>0.98388587479845002</v>
      </c>
    </row>
    <row r="61" spans="1:26" x14ac:dyDescent="0.25">
      <c r="A61" s="5">
        <v>58</v>
      </c>
      <c r="B61" s="5">
        <v>0.78200000000000003</v>
      </c>
      <c r="C61" s="5">
        <v>0.79500000000000004</v>
      </c>
      <c r="D61" s="5">
        <v>0.88200000000000001</v>
      </c>
      <c r="E61" s="5">
        <v>0.86799999999999999</v>
      </c>
      <c r="F61" s="5">
        <f t="shared" si="3"/>
        <v>0.78849999999999998</v>
      </c>
      <c r="G61" s="6">
        <f t="shared" si="4"/>
        <v>1.6352201257861649E-2</v>
      </c>
      <c r="H61" s="5">
        <f t="shared" si="5"/>
        <v>0.875</v>
      </c>
      <c r="I61" s="6">
        <f t="shared" si="6"/>
        <v>1.612903225806453E-2</v>
      </c>
      <c r="J61" s="5">
        <f t="shared" si="7"/>
        <v>8.6500000000000021E-2</v>
      </c>
      <c r="L61">
        <f t="shared" si="26"/>
        <v>58</v>
      </c>
      <c r="M61">
        <f t="shared" si="15"/>
        <v>67</v>
      </c>
      <c r="N61" s="11">
        <f t="shared" si="21"/>
        <v>4.3333333333332887E-4</v>
      </c>
      <c r="O61" s="12">
        <f t="shared" si="8"/>
        <v>8.8183421516753953</v>
      </c>
      <c r="P61" s="12">
        <f t="shared" si="9"/>
        <v>0.63038961964771878</v>
      </c>
      <c r="Q61">
        <f t="shared" si="22"/>
        <v>3.0977345909488897E-5</v>
      </c>
      <c r="R61" s="13">
        <f t="shared" si="10"/>
        <v>0.96072351421187874</v>
      </c>
      <c r="T61">
        <f t="shared" si="27"/>
        <v>58</v>
      </c>
      <c r="U61">
        <f t="shared" si="16"/>
        <v>77</v>
      </c>
      <c r="V61" s="11">
        <f t="shared" si="11"/>
        <v>4.116541353383459E-4</v>
      </c>
      <c r="W61" s="12">
        <f t="shared" si="12"/>
        <v>8.3771700313053703</v>
      </c>
      <c r="X61" s="12">
        <f t="shared" si="13"/>
        <v>0.25954990427364083</v>
      </c>
      <c r="Y61">
        <f t="shared" si="23"/>
        <v>1.2754282296006707E-5</v>
      </c>
      <c r="Z61" s="13">
        <f t="shared" si="14"/>
        <v>0.98301445468430337</v>
      </c>
    </row>
    <row r="62" spans="1:26" x14ac:dyDescent="0.25">
      <c r="A62" s="5">
        <v>59</v>
      </c>
      <c r="B62" s="5">
        <v>0.78100000000000003</v>
      </c>
      <c r="C62" s="5">
        <v>0.79300000000000004</v>
      </c>
      <c r="D62" s="5">
        <v>0.88100000000000001</v>
      </c>
      <c r="E62" s="5">
        <v>0.86699999999999999</v>
      </c>
      <c r="F62" s="5">
        <f t="shared" si="3"/>
        <v>0.78700000000000003</v>
      </c>
      <c r="G62" s="6">
        <f t="shared" si="4"/>
        <v>1.5132408575031538E-2</v>
      </c>
      <c r="H62" s="5">
        <f t="shared" si="5"/>
        <v>0.874</v>
      </c>
      <c r="I62" s="6">
        <f t="shared" si="6"/>
        <v>1.6147635524798171E-2</v>
      </c>
      <c r="J62" s="5">
        <f t="shared" si="7"/>
        <v>8.6999999999999966E-2</v>
      </c>
      <c r="L62">
        <f t="shared" si="26"/>
        <v>59</v>
      </c>
      <c r="M62">
        <f t="shared" si="15"/>
        <v>68</v>
      </c>
      <c r="N62" s="11">
        <f t="shared" si="21"/>
        <v>4.0606060606060451E-4</v>
      </c>
      <c r="O62" s="12">
        <f t="shared" si="8"/>
        <v>8.2633415966749002</v>
      </c>
      <c r="P62" s="12">
        <f t="shared" si="9"/>
        <v>0.55841597526785913</v>
      </c>
      <c r="Q62">
        <f t="shared" si="22"/>
        <v>2.7440561024662594E-5</v>
      </c>
      <c r="R62" s="13">
        <f t="shared" si="10"/>
        <v>0.96475392220072087</v>
      </c>
      <c r="T62">
        <f t="shared" si="27"/>
        <v>59</v>
      </c>
      <c r="U62">
        <f t="shared" si="16"/>
        <v>78</v>
      </c>
      <c r="V62" s="11">
        <f t="shared" si="11"/>
        <v>3.9586466165413659E-4</v>
      </c>
      <c r="W62" s="12">
        <f t="shared" si="12"/>
        <v>8.0558539205156006</v>
      </c>
      <c r="X62" s="12">
        <f t="shared" si="13"/>
        <v>0.26475928066594784</v>
      </c>
      <c r="Y62">
        <f t="shared" si="23"/>
        <v>1.3010271051924674E-5</v>
      </c>
      <c r="Z62" s="13">
        <f t="shared" si="14"/>
        <v>0.98092831797106261</v>
      </c>
    </row>
    <row r="63" spans="1:26" x14ac:dyDescent="0.25">
      <c r="A63" s="5">
        <v>60</v>
      </c>
      <c r="B63" s="5">
        <v>0.78</v>
      </c>
      <c r="C63" s="5">
        <v>0.79200000000000004</v>
      </c>
      <c r="D63" s="5">
        <v>0.88100000000000001</v>
      </c>
      <c r="E63" s="5">
        <v>0.86699999999999999</v>
      </c>
      <c r="F63" s="5">
        <f t="shared" si="3"/>
        <v>0.78600000000000003</v>
      </c>
      <c r="G63" s="6">
        <f t="shared" si="4"/>
        <v>1.5151515151515164E-2</v>
      </c>
      <c r="H63" s="5">
        <f t="shared" si="5"/>
        <v>0.874</v>
      </c>
      <c r="I63" s="6">
        <f t="shared" si="6"/>
        <v>1.6147635524798171E-2</v>
      </c>
      <c r="J63" s="5">
        <f t="shared" si="7"/>
        <v>8.7999999999999967E-2</v>
      </c>
      <c r="L63">
        <f t="shared" si="26"/>
        <v>60</v>
      </c>
      <c r="M63">
        <f t="shared" si="15"/>
        <v>69</v>
      </c>
      <c r="N63" s="11">
        <f t="shared" si="21"/>
        <v>4.1212121212121664E-4</v>
      </c>
      <c r="O63" s="12">
        <f t="shared" si="8"/>
        <v>8.3866750533418131</v>
      </c>
      <c r="P63" s="12">
        <f t="shared" si="9"/>
        <v>0.60734683845772108</v>
      </c>
      <c r="Q63">
        <f t="shared" si="22"/>
        <v>2.9845023641812412E-5</v>
      </c>
      <c r="R63" s="13">
        <f t="shared" si="10"/>
        <v>0.95973432959732863</v>
      </c>
      <c r="T63">
        <f t="shared" si="27"/>
        <v>60</v>
      </c>
      <c r="U63">
        <f t="shared" si="16"/>
        <v>79</v>
      </c>
      <c r="V63" s="11">
        <f t="shared" si="11"/>
        <v>3.8308270676691846E-4</v>
      </c>
      <c r="W63" s="12">
        <f t="shared" si="12"/>
        <v>7.7957408784476714</v>
      </c>
      <c r="X63" s="12">
        <f t="shared" si="13"/>
        <v>0.25279730196494044</v>
      </c>
      <c r="Y63">
        <f t="shared" si="23"/>
        <v>1.242245941855717E-5</v>
      </c>
      <c r="Z63" s="13">
        <f t="shared" si="14"/>
        <v>0.98142370382272059</v>
      </c>
    </row>
    <row r="64" spans="1:26" x14ac:dyDescent="0.25">
      <c r="A64" s="5">
        <v>61</v>
      </c>
      <c r="B64" s="5">
        <v>0.77800000000000002</v>
      </c>
      <c r="C64" s="5">
        <v>0.79100000000000004</v>
      </c>
      <c r="D64" s="5">
        <v>0.88</v>
      </c>
      <c r="E64" s="5">
        <v>0.86599999999999999</v>
      </c>
      <c r="F64" s="5">
        <f t="shared" si="3"/>
        <v>0.78449999999999998</v>
      </c>
      <c r="G64" s="6">
        <f t="shared" si="4"/>
        <v>1.6434892541087244E-2</v>
      </c>
      <c r="H64" s="5">
        <f t="shared" si="5"/>
        <v>0.873</v>
      </c>
      <c r="I64" s="6">
        <f t="shared" si="6"/>
        <v>1.616628175519632E-2</v>
      </c>
      <c r="J64" s="5">
        <f t="shared" si="7"/>
        <v>8.8500000000000023E-2</v>
      </c>
      <c r="L64">
        <f t="shared" si="26"/>
        <v>61</v>
      </c>
      <c r="M64">
        <f t="shared" si="15"/>
        <v>70</v>
      </c>
      <c r="N64" s="11">
        <f t="shared" si="21"/>
        <v>4.2424242424242138E-4</v>
      </c>
      <c r="O64" s="12">
        <f t="shared" si="8"/>
        <v>8.6333419666752444</v>
      </c>
      <c r="P64" s="12">
        <f t="shared" si="9"/>
        <v>0.58826309580367253</v>
      </c>
      <c r="Q64">
        <f t="shared" si="22"/>
        <v>2.8907248527792462E-5</v>
      </c>
      <c r="R64" s="13">
        <f t="shared" si="10"/>
        <v>0.96418732782367589</v>
      </c>
      <c r="T64">
        <f t="shared" si="27"/>
        <v>61</v>
      </c>
      <c r="U64">
        <f t="shared" si="16"/>
        <v>80</v>
      </c>
      <c r="V64" s="11">
        <f t="shared" si="11"/>
        <v>3.8834586466165495E-4</v>
      </c>
      <c r="W64" s="12">
        <f t="shared" si="12"/>
        <v>7.9028462487109277</v>
      </c>
      <c r="X64" s="12">
        <f t="shared" si="13"/>
        <v>0.25954990427364083</v>
      </c>
      <c r="Y64">
        <f t="shared" si="23"/>
        <v>1.2754282296006707E-5</v>
      </c>
      <c r="Z64" s="13">
        <f t="shared" si="14"/>
        <v>0.98095434208457599</v>
      </c>
    </row>
    <row r="65" spans="1:26" x14ac:dyDescent="0.25">
      <c r="A65" s="5">
        <v>62</v>
      </c>
      <c r="B65" s="5">
        <v>0.77700000000000002</v>
      </c>
      <c r="C65" s="5">
        <v>0.79</v>
      </c>
      <c r="D65" s="5">
        <v>0.879</v>
      </c>
      <c r="E65" s="5">
        <v>0.86499999999999999</v>
      </c>
      <c r="F65" s="5">
        <f t="shared" si="3"/>
        <v>0.78350000000000009</v>
      </c>
      <c r="G65" s="6">
        <f t="shared" si="4"/>
        <v>1.645569620253166E-2</v>
      </c>
      <c r="H65" s="5">
        <f t="shared" si="5"/>
        <v>0.872</v>
      </c>
      <c r="I65" s="6">
        <f t="shared" si="6"/>
        <v>1.6184971098265912E-2</v>
      </c>
      <c r="J65" s="5">
        <f t="shared" si="7"/>
        <v>8.8499999999999912E-2</v>
      </c>
      <c r="L65">
        <f t="shared" si="26"/>
        <v>62</v>
      </c>
      <c r="M65">
        <f t="shared" si="15"/>
        <v>71</v>
      </c>
      <c r="N65" s="11">
        <f t="shared" si="21"/>
        <v>4.4848484848485234E-4</v>
      </c>
      <c r="O65" s="12">
        <f t="shared" si="8"/>
        <v>9.1266757933425424</v>
      </c>
      <c r="P65" s="12">
        <f t="shared" si="9"/>
        <v>0.50476392569618167</v>
      </c>
      <c r="Q65">
        <f t="shared" si="22"/>
        <v>2.4804099308710366E-5</v>
      </c>
      <c r="R65" s="13">
        <f t="shared" si="10"/>
        <v>0.97611408199642402</v>
      </c>
      <c r="T65">
        <f t="shared" si="27"/>
        <v>62</v>
      </c>
      <c r="U65">
        <f t="shared" si="16"/>
        <v>81</v>
      </c>
      <c r="V65" s="11">
        <f t="shared" si="11"/>
        <v>3.8947368421052769E-4</v>
      </c>
      <c r="W65" s="12">
        <f t="shared" si="12"/>
        <v>7.92579739948164</v>
      </c>
      <c r="X65" s="12">
        <f t="shared" si="13"/>
        <v>0.25815557891156271</v>
      </c>
      <c r="Y65">
        <f t="shared" si="23"/>
        <v>1.2685765147714192E-5</v>
      </c>
      <c r="Z65" s="13">
        <f t="shared" si="14"/>
        <v>0.98126151955764573</v>
      </c>
    </row>
    <row r="66" spans="1:26" x14ac:dyDescent="0.25">
      <c r="A66" s="5">
        <v>63</v>
      </c>
      <c r="B66" s="5">
        <v>0.77600000000000002</v>
      </c>
      <c r="C66" s="5">
        <v>0.78800000000000003</v>
      </c>
      <c r="D66" s="5">
        <v>0.878</v>
      </c>
      <c r="E66" s="5">
        <v>0.86399999999999999</v>
      </c>
      <c r="F66" s="5">
        <f t="shared" si="3"/>
        <v>0.78200000000000003</v>
      </c>
      <c r="G66" s="6">
        <f t="shared" si="4"/>
        <v>1.5228426395939099E-2</v>
      </c>
      <c r="H66" s="5">
        <f t="shared" si="5"/>
        <v>0.871</v>
      </c>
      <c r="I66" s="6">
        <f t="shared" si="6"/>
        <v>1.6203703703703717E-2</v>
      </c>
      <c r="J66" s="5">
        <f t="shared" si="7"/>
        <v>8.8999999999999968E-2</v>
      </c>
      <c r="L66">
        <f t="shared" si="26"/>
        <v>63</v>
      </c>
      <c r="M66">
        <f t="shared" si="15"/>
        <v>72</v>
      </c>
      <c r="N66" s="11">
        <f t="shared" si="21"/>
        <v>4.2424242424242138E-4</v>
      </c>
      <c r="O66" s="12">
        <f t="shared" si="8"/>
        <v>8.6333419666752444</v>
      </c>
      <c r="P66" s="12">
        <f t="shared" si="9"/>
        <v>0.58826309580367075</v>
      </c>
      <c r="Q66">
        <f t="shared" si="22"/>
        <v>2.8907248527792373E-5</v>
      </c>
      <c r="R66" s="13">
        <f t="shared" si="10"/>
        <v>0.96418732782367589</v>
      </c>
      <c r="T66">
        <f t="shared" si="27"/>
        <v>63</v>
      </c>
      <c r="U66">
        <f t="shared" si="16"/>
        <v>82</v>
      </c>
      <c r="V66" s="11">
        <f t="shared" si="11"/>
        <v>3.7932330827067709E-4</v>
      </c>
      <c r="W66" s="12">
        <f t="shared" si="12"/>
        <v>7.7192370425453225</v>
      </c>
      <c r="X66" s="12">
        <f t="shared" si="13"/>
        <v>0.26652191392827768</v>
      </c>
      <c r="Y66">
        <f t="shared" si="23"/>
        <v>1.309688685043556E-5</v>
      </c>
      <c r="Z66" s="13">
        <f t="shared" si="14"/>
        <v>0.97899275622230841</v>
      </c>
    </row>
    <row r="67" spans="1:26" x14ac:dyDescent="0.25">
      <c r="A67" s="5">
        <v>64</v>
      </c>
      <c r="B67" s="5">
        <v>0.77400000000000002</v>
      </c>
      <c r="C67" s="5">
        <v>0.78700000000000003</v>
      </c>
      <c r="D67" s="5">
        <v>0.877</v>
      </c>
      <c r="E67" s="5">
        <v>0.86299999999999999</v>
      </c>
      <c r="F67" s="5">
        <f t="shared" si="3"/>
        <v>0.78049999999999997</v>
      </c>
      <c r="G67" s="6">
        <f t="shared" si="4"/>
        <v>1.6518424396442199E-2</v>
      </c>
      <c r="H67" s="5">
        <f t="shared" si="5"/>
        <v>0.87</v>
      </c>
      <c r="I67" s="6">
        <f t="shared" si="6"/>
        <v>1.6222479721900364E-2</v>
      </c>
      <c r="J67" s="5">
        <f t="shared" si="7"/>
        <v>8.9500000000000024E-2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3.848484848484849E-4</v>
      </c>
      <c r="O67" s="12">
        <f t="shared" si="8"/>
        <v>7.8316744983411697</v>
      </c>
      <c r="P67" s="12">
        <f t="shared" si="9"/>
        <v>0.75400027507298617</v>
      </c>
      <c r="Q67">
        <f t="shared" ref="Q67:Q98" si="29">(STEYX(J67:J76,A67:A76))/(STDEV(A67:A76)*SQRT(COUNT(A67:A76)-1))</f>
        <v>3.7051573517086532E-5</v>
      </c>
      <c r="R67" s="13">
        <f t="shared" si="10"/>
        <v>0.93096681096679967</v>
      </c>
      <c r="T67">
        <f t="shared" si="27"/>
        <v>64</v>
      </c>
      <c r="U67">
        <f t="shared" si="16"/>
        <v>83</v>
      </c>
      <c r="V67" s="11">
        <f t="shared" si="11"/>
        <v>3.7293233082706846E-4</v>
      </c>
      <c r="W67" s="12">
        <f t="shared" si="12"/>
        <v>7.5891805215113655</v>
      </c>
      <c r="X67" s="12">
        <f t="shared" si="13"/>
        <v>0.2671433910133254</v>
      </c>
      <c r="Y67">
        <f t="shared" ref="Y67:Y98" si="30">(STEYX(J67:J86,A67:A86))/(STDEV(A67:A86)*SQRT(COUNT(A67:A86)-1))</f>
        <v>1.3127426234394808E-5</v>
      </c>
      <c r="Z67" s="13">
        <f t="shared" si="14"/>
        <v>0.97818316282509243</v>
      </c>
    </row>
    <row r="68" spans="1:26" x14ac:dyDescent="0.25">
      <c r="A68" s="5">
        <v>65</v>
      </c>
      <c r="B68" s="5">
        <v>0.77300000000000002</v>
      </c>
      <c r="C68" s="5">
        <v>0.78600000000000003</v>
      </c>
      <c r="D68" s="5">
        <v>0.876</v>
      </c>
      <c r="E68" s="5">
        <v>0.86199999999999999</v>
      </c>
      <c r="F68" s="5">
        <f t="shared" ref="F68:F93" si="31">AVERAGE(B68:C68)</f>
        <v>0.77950000000000008</v>
      </c>
      <c r="G68" s="6">
        <f t="shared" ref="G68:G93" si="32">ABS((C68-B68)/C68)</f>
        <v>1.6539440203562353E-2</v>
      </c>
      <c r="H68" s="5">
        <f t="shared" ref="H68:H93" si="33">AVERAGE(D68:E68)</f>
        <v>0.86899999999999999</v>
      </c>
      <c r="I68" s="6">
        <f t="shared" ref="I68:I93" si="34">ABS((E68-D68)/E68)</f>
        <v>1.6241299303944329E-2</v>
      </c>
      <c r="J68" s="5">
        <f t="shared" ref="J68:J93" si="35">H68-F68</f>
        <v>8.9499999999999913E-2</v>
      </c>
      <c r="L68">
        <f t="shared" si="26"/>
        <v>65</v>
      </c>
      <c r="M68">
        <f t="shared" si="15"/>
        <v>74</v>
      </c>
      <c r="N68" s="11">
        <f t="shared" si="28"/>
        <v>4.1818181818182736E-4</v>
      </c>
      <c r="O68" s="12">
        <f t="shared" ref="O68:O84" si="36">((((N68/13650)/0.3)*0.0001)/0.0012)*1000000000</f>
        <v>8.5100085100086975</v>
      </c>
      <c r="P68" s="12">
        <f t="shared" ref="P68:P84" si="37">((((Q68/13650)/0.3)*0.0001)/0.0012)*1000000000</f>
        <v>0.85781056864401062</v>
      </c>
      <c r="Q68">
        <f t="shared" si="29"/>
        <v>4.2152811343166668E-5</v>
      </c>
      <c r="R68" s="13">
        <f t="shared" ref="R68:R84" si="38">RSQ(J68:J77,A68:A77)</f>
        <v>0.92482517482516335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3.631578947368428E-4</v>
      </c>
      <c r="W68" s="12">
        <f t="shared" ref="W68:W74" si="40">((((V68/13650)/0.3)*0.0001)/0.0012)*1000000000</f>
        <v>7.3902705481653008</v>
      </c>
      <c r="X68" s="12">
        <f t="shared" ref="X68:X74" si="41">((((Y68/13650)/0.3)*0.0001)/0.0012)*1000000000</f>
        <v>0.28192468002561172</v>
      </c>
      <c r="Y68">
        <f t="shared" si="30"/>
        <v>1.3853778776458558E-5</v>
      </c>
      <c r="Z68" s="13">
        <f t="shared" ref="Z68:Z74" si="42">RSQ(J68:J87,A68:A87)</f>
        <v>0.97447368421052227</v>
      </c>
    </row>
    <row r="69" spans="1:26" x14ac:dyDescent="0.25">
      <c r="A69" s="5">
        <v>66</v>
      </c>
      <c r="B69" s="5">
        <v>0.77200000000000002</v>
      </c>
      <c r="C69" s="5">
        <v>0.78400000000000003</v>
      </c>
      <c r="D69" s="5">
        <v>0.876</v>
      </c>
      <c r="E69" s="5">
        <v>0.86099999999999999</v>
      </c>
      <c r="F69" s="5">
        <f t="shared" si="31"/>
        <v>0.77800000000000002</v>
      </c>
      <c r="G69" s="6">
        <f t="shared" si="32"/>
        <v>1.5306122448979605E-2</v>
      </c>
      <c r="H69" s="5">
        <f t="shared" si="33"/>
        <v>0.86850000000000005</v>
      </c>
      <c r="I69" s="6">
        <f t="shared" si="34"/>
        <v>1.7421602787456462E-2</v>
      </c>
      <c r="J69" s="5">
        <f t="shared" si="35"/>
        <v>9.0500000000000025E-2</v>
      </c>
      <c r="L69">
        <f t="shared" si="26"/>
        <v>66</v>
      </c>
      <c r="M69">
        <f t="shared" si="26"/>
        <v>75</v>
      </c>
      <c r="N69" s="11">
        <f t="shared" si="28"/>
        <v>3.6969696969697081E-4</v>
      </c>
      <c r="O69" s="12">
        <f t="shared" si="36"/>
        <v>7.5233408566742135</v>
      </c>
      <c r="P69" s="12">
        <f t="shared" si="37"/>
        <v>0.83989087899001513</v>
      </c>
      <c r="Q69">
        <f t="shared" si="29"/>
        <v>4.1272237793569341E-5</v>
      </c>
      <c r="R69" s="13">
        <f t="shared" si="38"/>
        <v>0.90933528836752697</v>
      </c>
      <c r="T69">
        <f t="shared" si="27"/>
        <v>66</v>
      </c>
      <c r="U69">
        <f t="shared" si="27"/>
        <v>85</v>
      </c>
      <c r="V69" s="11">
        <f t="shared" si="39"/>
        <v>3.5714285714285747E-4</v>
      </c>
      <c r="W69" s="12">
        <f t="shared" si="40"/>
        <v>7.2678644107215602</v>
      </c>
      <c r="X69" s="12">
        <f t="shared" si="41"/>
        <v>0.26163367369750584</v>
      </c>
      <c r="Y69">
        <f t="shared" si="30"/>
        <v>1.2856678725495434E-5</v>
      </c>
      <c r="Z69" s="13">
        <f t="shared" si="42"/>
        <v>0.97720539828834407</v>
      </c>
    </row>
    <row r="70" spans="1:26" x14ac:dyDescent="0.25">
      <c r="A70" s="5">
        <v>67</v>
      </c>
      <c r="B70" s="5">
        <v>0.77100000000000002</v>
      </c>
      <c r="C70" s="5">
        <v>0.78300000000000003</v>
      </c>
      <c r="D70" s="5">
        <v>0.875</v>
      </c>
      <c r="E70" s="5">
        <v>0.86</v>
      </c>
      <c r="F70" s="5">
        <f t="shared" si="31"/>
        <v>0.77700000000000002</v>
      </c>
      <c r="G70" s="6">
        <f t="shared" si="32"/>
        <v>1.5325670498084304E-2</v>
      </c>
      <c r="H70" s="5">
        <f t="shared" si="33"/>
        <v>0.86749999999999994</v>
      </c>
      <c r="I70" s="6">
        <f t="shared" si="34"/>
        <v>1.7441860465116296E-2</v>
      </c>
      <c r="J70" s="5">
        <f t="shared" si="35"/>
        <v>9.0499999999999914E-2</v>
      </c>
      <c r="L70">
        <f t="shared" ref="L70:M84" si="43">L69+1</f>
        <v>67</v>
      </c>
      <c r="M70">
        <f t="shared" si="43"/>
        <v>76</v>
      </c>
      <c r="N70" s="11">
        <f t="shared" si="28"/>
        <v>3.9393939393940041E-4</v>
      </c>
      <c r="O70" s="12">
        <f t="shared" si="36"/>
        <v>8.016674683341483</v>
      </c>
      <c r="P70" s="12">
        <f t="shared" si="37"/>
        <v>0.8666314748558116</v>
      </c>
      <c r="Q70">
        <f t="shared" si="29"/>
        <v>4.2586270674414579E-5</v>
      </c>
      <c r="R70" s="13">
        <f t="shared" si="38"/>
        <v>0.91450216450214905</v>
      </c>
      <c r="T70">
        <f t="shared" ref="T70:U74" si="44">T69+1</f>
        <v>67</v>
      </c>
      <c r="U70">
        <f t="shared" si="44"/>
        <v>86</v>
      </c>
      <c r="V70" s="11">
        <f t="shared" si="39"/>
        <v>3.5488721804511285E-4</v>
      </c>
      <c r="W70" s="12">
        <f t="shared" si="40"/>
        <v>7.2219621091801569</v>
      </c>
      <c r="X70" s="12">
        <f t="shared" si="41"/>
        <v>0.26282405106068502</v>
      </c>
      <c r="Y70">
        <f t="shared" si="30"/>
        <v>1.291517386912206E-5</v>
      </c>
      <c r="Z70" s="13">
        <f t="shared" si="42"/>
        <v>0.97671584208333828</v>
      </c>
    </row>
    <row r="71" spans="1:26" x14ac:dyDescent="0.25">
      <c r="A71" s="5">
        <v>68</v>
      </c>
      <c r="B71" s="5">
        <v>0.77</v>
      </c>
      <c r="C71" s="5">
        <v>0.78200000000000003</v>
      </c>
      <c r="D71" s="5">
        <v>0.874</v>
      </c>
      <c r="E71" s="5">
        <v>0.86</v>
      </c>
      <c r="F71" s="5">
        <f t="shared" si="31"/>
        <v>0.77600000000000002</v>
      </c>
      <c r="G71" s="6">
        <f t="shared" si="32"/>
        <v>1.5345268542199501E-2</v>
      </c>
      <c r="H71" s="5">
        <f t="shared" si="33"/>
        <v>0.86699999999999999</v>
      </c>
      <c r="I71" s="6">
        <f t="shared" si="34"/>
        <v>1.6279069767441874E-2</v>
      </c>
      <c r="J71" s="5">
        <f t="shared" si="35"/>
        <v>9.099999999999997E-2</v>
      </c>
      <c r="L71">
        <f t="shared" si="43"/>
        <v>68</v>
      </c>
      <c r="M71">
        <f t="shared" si="43"/>
        <v>77</v>
      </c>
      <c r="N71" s="11">
        <f t="shared" si="28"/>
        <v>3.6969696969696799E-4</v>
      </c>
      <c r="O71" s="12">
        <f t="shared" si="36"/>
        <v>7.5233408566741575</v>
      </c>
      <c r="P71" s="12">
        <f t="shared" si="37"/>
        <v>0.83989087899000969</v>
      </c>
      <c r="Q71">
        <f t="shared" si="29"/>
        <v>4.1272237793569063E-5</v>
      </c>
      <c r="R71" s="13">
        <f t="shared" si="38"/>
        <v>0.90933528836752697</v>
      </c>
      <c r="T71">
        <f t="shared" si="44"/>
        <v>68</v>
      </c>
      <c r="U71">
        <f t="shared" si="44"/>
        <v>87</v>
      </c>
      <c r="V71" s="11">
        <f t="shared" si="39"/>
        <v>3.4924812030075094E-4</v>
      </c>
      <c r="W71" s="12">
        <f t="shared" si="40"/>
        <v>7.107206355326638</v>
      </c>
      <c r="X71" s="12">
        <f t="shared" si="41"/>
        <v>0.2512490748766657</v>
      </c>
      <c r="Y71">
        <f t="shared" si="30"/>
        <v>1.2346379539439353E-5</v>
      </c>
      <c r="Z71" s="13">
        <f t="shared" si="42"/>
        <v>0.97800001133201864</v>
      </c>
    </row>
    <row r="72" spans="1:26" x14ac:dyDescent="0.25">
      <c r="A72" s="5">
        <v>69</v>
      </c>
      <c r="B72" s="5">
        <v>0.76800000000000002</v>
      </c>
      <c r="C72" s="5">
        <v>0.78100000000000003</v>
      </c>
      <c r="D72" s="5">
        <v>0.874</v>
      </c>
      <c r="E72" s="5">
        <v>0.85899999999999999</v>
      </c>
      <c r="F72" s="5">
        <f t="shared" si="31"/>
        <v>0.77449999999999997</v>
      </c>
      <c r="G72" s="6">
        <f t="shared" si="32"/>
        <v>1.6645326504481448E-2</v>
      </c>
      <c r="H72" s="5">
        <f t="shared" si="33"/>
        <v>0.86650000000000005</v>
      </c>
      <c r="I72" s="6">
        <f t="shared" si="34"/>
        <v>1.746216530849827E-2</v>
      </c>
      <c r="J72" s="5">
        <f t="shared" si="35"/>
        <v>9.2000000000000082E-2</v>
      </c>
      <c r="L72">
        <f t="shared" si="43"/>
        <v>69</v>
      </c>
      <c r="M72">
        <f t="shared" si="43"/>
        <v>78</v>
      </c>
      <c r="N72" s="11">
        <f t="shared" si="28"/>
        <v>3.3030303030303043E-4</v>
      </c>
      <c r="O72" s="12">
        <f t="shared" si="36"/>
        <v>6.7216733883400588</v>
      </c>
      <c r="P72" s="12">
        <f t="shared" si="37"/>
        <v>0.83989087898999359</v>
      </c>
      <c r="Q72">
        <f t="shared" si="29"/>
        <v>4.1272237793568284E-5</v>
      </c>
      <c r="R72" s="13">
        <f t="shared" si="38"/>
        <v>0.88896371118591455</v>
      </c>
      <c r="T72">
        <f t="shared" si="44"/>
        <v>69</v>
      </c>
      <c r="U72">
        <f t="shared" si="44"/>
        <v>88</v>
      </c>
      <c r="V72" s="11">
        <f t="shared" si="39"/>
        <v>3.402255639097732E-4</v>
      </c>
      <c r="W72" s="12">
        <f t="shared" si="40"/>
        <v>6.9235971491610337</v>
      </c>
      <c r="X72" s="12">
        <f t="shared" si="41"/>
        <v>0.24686238780775135</v>
      </c>
      <c r="Y72">
        <f t="shared" si="30"/>
        <v>1.21308177368729E-5</v>
      </c>
      <c r="Z72" s="13">
        <f t="shared" si="42"/>
        <v>0.97762862466532685</v>
      </c>
    </row>
    <row r="73" spans="1:26" x14ac:dyDescent="0.25">
      <c r="A73" s="5">
        <v>70</v>
      </c>
      <c r="B73" s="5">
        <v>0.76700000000000002</v>
      </c>
      <c r="C73" s="5">
        <v>0.78</v>
      </c>
      <c r="D73" s="5">
        <v>0.873</v>
      </c>
      <c r="E73" s="5">
        <v>0.85799999999999998</v>
      </c>
      <c r="F73" s="5">
        <f t="shared" si="31"/>
        <v>0.77350000000000008</v>
      </c>
      <c r="G73" s="6">
        <f t="shared" si="32"/>
        <v>1.666666666666668E-2</v>
      </c>
      <c r="H73" s="5">
        <f t="shared" si="33"/>
        <v>0.86549999999999994</v>
      </c>
      <c r="I73" s="6">
        <f t="shared" si="34"/>
        <v>1.7482517482517498E-2</v>
      </c>
      <c r="J73" s="5">
        <f t="shared" si="35"/>
        <v>9.199999999999986E-2</v>
      </c>
      <c r="L73">
        <f t="shared" si="43"/>
        <v>70</v>
      </c>
      <c r="M73">
        <f t="shared" si="43"/>
        <v>79</v>
      </c>
      <c r="N73" s="11">
        <f t="shared" si="28"/>
        <v>3.424242424242478E-4</v>
      </c>
      <c r="O73" s="12">
        <f t="shared" si="36"/>
        <v>6.968340301673746</v>
      </c>
      <c r="P73" s="12">
        <f t="shared" si="37"/>
        <v>0.81227043773019958</v>
      </c>
      <c r="Q73">
        <f t="shared" si="29"/>
        <v>3.9914969310062003E-5</v>
      </c>
      <c r="R73" s="13">
        <f t="shared" si="38"/>
        <v>0.9019566292293465</v>
      </c>
      <c r="T73">
        <f t="shared" si="44"/>
        <v>70</v>
      </c>
      <c r="U73">
        <f t="shared" si="44"/>
        <v>89</v>
      </c>
      <c r="V73" s="11">
        <f t="shared" si="39"/>
        <v>3.4360902255639212E-4</v>
      </c>
      <c r="W73" s="12">
        <f t="shared" si="40"/>
        <v>6.9924506014731822</v>
      </c>
      <c r="X73" s="12">
        <f t="shared" si="41"/>
        <v>0.24146896675483159</v>
      </c>
      <c r="Y73">
        <f t="shared" si="30"/>
        <v>1.1865785026332423E-5</v>
      </c>
      <c r="Z73" s="13">
        <f t="shared" si="42"/>
        <v>0.97898580616128561</v>
      </c>
    </row>
    <row r="74" spans="1:26" x14ac:dyDescent="0.25">
      <c r="A74" s="5">
        <v>71</v>
      </c>
      <c r="B74" s="5">
        <v>0.76600000000000001</v>
      </c>
      <c r="C74" s="5">
        <v>0.77900000000000003</v>
      </c>
      <c r="D74" s="5">
        <v>0.872</v>
      </c>
      <c r="E74" s="5">
        <v>0.85799999999999998</v>
      </c>
      <c r="F74" s="5">
        <f t="shared" si="31"/>
        <v>0.77249999999999996</v>
      </c>
      <c r="G74" s="6">
        <f t="shared" si="32"/>
        <v>1.6688061617458293E-2</v>
      </c>
      <c r="H74" s="5">
        <f t="shared" si="33"/>
        <v>0.86499999999999999</v>
      </c>
      <c r="I74" s="6">
        <f t="shared" si="34"/>
        <v>1.6317016317016333E-2</v>
      </c>
      <c r="J74" s="5">
        <f t="shared" si="35"/>
        <v>9.2500000000000027E-2</v>
      </c>
      <c r="L74">
        <f t="shared" si="43"/>
        <v>71</v>
      </c>
      <c r="M74">
        <f t="shared" si="43"/>
        <v>80</v>
      </c>
      <c r="N74" s="11">
        <f t="shared" si="28"/>
        <v>3.7272727272727007E-4</v>
      </c>
      <c r="O74" s="12">
        <f t="shared" si="36"/>
        <v>7.5850075850075322</v>
      </c>
      <c r="P74" s="12">
        <f t="shared" si="37"/>
        <v>0.8904385169271779</v>
      </c>
      <c r="Q74">
        <f t="shared" si="29"/>
        <v>4.3756148721801522E-5</v>
      </c>
      <c r="R74" s="13">
        <f t="shared" si="38"/>
        <v>0.90069655295587314</v>
      </c>
      <c r="T74">
        <f t="shared" si="44"/>
        <v>71</v>
      </c>
      <c r="U74">
        <f t="shared" si="44"/>
        <v>90</v>
      </c>
      <c r="V74" s="11">
        <f t="shared" si="39"/>
        <v>3.4436090225563836E-4</v>
      </c>
      <c r="W74" s="12">
        <f t="shared" si="40"/>
        <v>7.0077513686536097</v>
      </c>
      <c r="X74" s="12">
        <f t="shared" si="41"/>
        <v>0.24189948898969779</v>
      </c>
      <c r="Y74">
        <f t="shared" si="30"/>
        <v>1.1886940888953747E-5</v>
      </c>
      <c r="Z74" s="13">
        <f t="shared" si="42"/>
        <v>0.97900244092540245</v>
      </c>
    </row>
    <row r="75" spans="1:26" x14ac:dyDescent="0.25">
      <c r="A75" s="5">
        <v>72</v>
      </c>
      <c r="B75" s="5">
        <v>0.76500000000000001</v>
      </c>
      <c r="C75" s="5">
        <v>0.77800000000000002</v>
      </c>
      <c r="D75" s="5">
        <v>0.871</v>
      </c>
      <c r="E75" s="5">
        <v>0.85699999999999998</v>
      </c>
      <c r="F75" s="5">
        <f t="shared" si="31"/>
        <v>0.77150000000000007</v>
      </c>
      <c r="G75" s="6">
        <f t="shared" si="32"/>
        <v>1.6709511568123409E-2</v>
      </c>
      <c r="H75" s="5">
        <f t="shared" si="33"/>
        <v>0.86399999999999999</v>
      </c>
      <c r="I75" s="6">
        <f t="shared" si="34"/>
        <v>1.6336056009334902E-2</v>
      </c>
      <c r="J75" s="5">
        <f t="shared" si="35"/>
        <v>9.2499999999999916E-2</v>
      </c>
      <c r="L75">
        <f t="shared" si="43"/>
        <v>72</v>
      </c>
      <c r="M75">
        <f t="shared" si="43"/>
        <v>81</v>
      </c>
      <c r="N75" s="11">
        <f t="shared" si="28"/>
        <v>3.8787878787878698E-4</v>
      </c>
      <c r="O75" s="12">
        <f t="shared" si="36"/>
        <v>7.8933412266745426</v>
      </c>
      <c r="P75" s="12">
        <f t="shared" si="37"/>
        <v>0.8633341966675786</v>
      </c>
      <c r="Q75">
        <f t="shared" si="29"/>
        <v>4.2424242424244808E-5</v>
      </c>
      <c r="R75" s="13">
        <f t="shared" si="38"/>
        <v>0.9126559714794914</v>
      </c>
      <c r="V75" s="11"/>
      <c r="W75" s="12"/>
      <c r="X75" s="12"/>
      <c r="Z75" s="13"/>
    </row>
    <row r="76" spans="1:26" x14ac:dyDescent="0.25">
      <c r="A76" s="5">
        <v>73</v>
      </c>
      <c r="B76" s="5">
        <v>0.76400000000000001</v>
      </c>
      <c r="C76" s="5">
        <v>0.77700000000000002</v>
      </c>
      <c r="D76" s="5">
        <v>0.87</v>
      </c>
      <c r="E76" s="5">
        <v>0.85599999999999998</v>
      </c>
      <c r="F76" s="5">
        <f t="shared" si="31"/>
        <v>0.77049999999999996</v>
      </c>
      <c r="G76" s="6">
        <f t="shared" si="32"/>
        <v>1.6731016731016745E-2</v>
      </c>
      <c r="H76" s="5">
        <f t="shared" si="33"/>
        <v>0.86299999999999999</v>
      </c>
      <c r="I76" s="6">
        <f t="shared" si="34"/>
        <v>1.6355140186915904E-2</v>
      </c>
      <c r="J76" s="5">
        <f t="shared" si="35"/>
        <v>9.2500000000000027E-2</v>
      </c>
      <c r="L76">
        <f t="shared" si="43"/>
        <v>73</v>
      </c>
      <c r="M76">
        <f t="shared" si="43"/>
        <v>82</v>
      </c>
      <c r="N76" s="11">
        <f t="shared" si="28"/>
        <v>3.6060606060605459E-4</v>
      </c>
      <c r="O76" s="12">
        <f t="shared" si="36"/>
        <v>7.3383406716738842</v>
      </c>
      <c r="P76" s="12">
        <f t="shared" si="37"/>
        <v>0.90210646380338266</v>
      </c>
      <c r="Q76">
        <f t="shared" si="29"/>
        <v>4.4329511631298223E-5</v>
      </c>
      <c r="R76" s="13">
        <f t="shared" si="38"/>
        <v>0.89214389214388057</v>
      </c>
      <c r="V76" s="11"/>
      <c r="W76" s="12"/>
      <c r="X76" s="12"/>
      <c r="Z76" s="13"/>
    </row>
    <row r="77" spans="1:26" x14ac:dyDescent="0.25">
      <c r="A77" s="5">
        <v>74</v>
      </c>
      <c r="B77" s="5">
        <v>0.76200000000000001</v>
      </c>
      <c r="C77" s="5">
        <v>0.77500000000000002</v>
      </c>
      <c r="D77" s="5">
        <v>0.87</v>
      </c>
      <c r="E77" s="5">
        <v>0.85499999999999998</v>
      </c>
      <c r="F77" s="5">
        <f t="shared" si="31"/>
        <v>0.76849999999999996</v>
      </c>
      <c r="G77" s="6">
        <f t="shared" si="32"/>
        <v>1.677419354838711E-2</v>
      </c>
      <c r="H77" s="5">
        <f t="shared" si="33"/>
        <v>0.86250000000000004</v>
      </c>
      <c r="I77" s="6">
        <f t="shared" si="34"/>
        <v>1.7543859649122823E-2</v>
      </c>
      <c r="J77" s="5">
        <f t="shared" si="35"/>
        <v>9.4000000000000083E-2</v>
      </c>
      <c r="L77">
        <f t="shared" si="43"/>
        <v>74</v>
      </c>
      <c r="M77">
        <f t="shared" si="43"/>
        <v>83</v>
      </c>
      <c r="N77" s="11">
        <f t="shared" si="28"/>
        <v>3.1818181818181685E-4</v>
      </c>
      <c r="O77" s="12">
        <f t="shared" si="36"/>
        <v>6.4750064750064498</v>
      </c>
      <c r="P77" s="12">
        <f t="shared" si="37"/>
        <v>0.7400007400007943</v>
      </c>
      <c r="Q77">
        <f t="shared" si="29"/>
        <v>3.6363636363639027E-5</v>
      </c>
      <c r="R77" s="13">
        <f t="shared" si="38"/>
        <v>0.90539541759052633</v>
      </c>
      <c r="V77" s="11"/>
      <c r="W77" s="12"/>
      <c r="X77" s="12"/>
      <c r="Z77" s="13"/>
    </row>
    <row r="78" spans="1:26" x14ac:dyDescent="0.25">
      <c r="A78" s="5">
        <v>75</v>
      </c>
      <c r="B78" s="5">
        <v>0.76100000000000001</v>
      </c>
      <c r="C78" s="5">
        <v>0.77400000000000002</v>
      </c>
      <c r="D78" s="5">
        <v>0.86799999999999999</v>
      </c>
      <c r="E78" s="5">
        <v>0.85399999999999998</v>
      </c>
      <c r="F78" s="5">
        <f t="shared" si="31"/>
        <v>0.76750000000000007</v>
      </c>
      <c r="G78" s="6">
        <f t="shared" si="32"/>
        <v>1.679586563307495E-2</v>
      </c>
      <c r="H78" s="5">
        <f t="shared" si="33"/>
        <v>0.86099999999999999</v>
      </c>
      <c r="I78" s="6">
        <f t="shared" si="34"/>
        <v>1.6393442622950834E-2</v>
      </c>
      <c r="J78" s="5">
        <f t="shared" si="35"/>
        <v>9.3499999999999917E-2</v>
      </c>
      <c r="L78">
        <f t="shared" si="43"/>
        <v>75</v>
      </c>
      <c r="M78">
        <f t="shared" si="43"/>
        <v>84</v>
      </c>
      <c r="N78" s="11">
        <f t="shared" si="28"/>
        <v>3.2727272727272829E-4</v>
      </c>
      <c r="O78" s="12">
        <f t="shared" si="36"/>
        <v>6.6600066600066823</v>
      </c>
      <c r="P78" s="12">
        <f t="shared" si="37"/>
        <v>0.69220730876052305</v>
      </c>
      <c r="Q78">
        <f t="shared" si="29"/>
        <v>3.4015067152492096E-5</v>
      </c>
      <c r="R78" s="13">
        <f t="shared" si="38"/>
        <v>0.92045454545453875</v>
      </c>
      <c r="V78" s="11"/>
      <c r="W78" s="12"/>
      <c r="X78" s="12"/>
      <c r="Z78" s="13"/>
    </row>
    <row r="79" spans="1:26" x14ac:dyDescent="0.25">
      <c r="A79" s="5">
        <v>76</v>
      </c>
      <c r="B79" s="5">
        <v>0.76</v>
      </c>
      <c r="C79" s="5">
        <v>0.77300000000000002</v>
      </c>
      <c r="D79" s="5">
        <v>0.86799999999999999</v>
      </c>
      <c r="E79" s="5">
        <v>0.85399999999999998</v>
      </c>
      <c r="F79" s="5">
        <f t="shared" si="31"/>
        <v>0.76649999999999996</v>
      </c>
      <c r="G79" s="6">
        <f t="shared" si="32"/>
        <v>1.6817593790426924E-2</v>
      </c>
      <c r="H79" s="5">
        <f t="shared" si="33"/>
        <v>0.86099999999999999</v>
      </c>
      <c r="I79" s="6">
        <f t="shared" si="34"/>
        <v>1.6393442622950834E-2</v>
      </c>
      <c r="J79" s="5">
        <f t="shared" si="35"/>
        <v>9.4500000000000028E-2</v>
      </c>
      <c r="L79">
        <f t="shared" si="43"/>
        <v>76</v>
      </c>
      <c r="M79">
        <f t="shared" si="43"/>
        <v>85</v>
      </c>
      <c r="N79" s="11">
        <f t="shared" si="28"/>
        <v>3.2727272727272764E-4</v>
      </c>
      <c r="O79" s="12">
        <f t="shared" si="36"/>
        <v>6.6600066600066699</v>
      </c>
      <c r="P79" s="12">
        <f t="shared" si="37"/>
        <v>0.69220730876051906</v>
      </c>
      <c r="Q79">
        <f t="shared" si="29"/>
        <v>3.4015067152491899E-5</v>
      </c>
      <c r="R79" s="13">
        <f t="shared" si="38"/>
        <v>0.92045454545453897</v>
      </c>
      <c r="V79" s="11"/>
      <c r="W79" s="12"/>
      <c r="X79" s="12"/>
      <c r="Z79" s="13"/>
    </row>
    <row r="80" spans="1:26" x14ac:dyDescent="0.25">
      <c r="A80" s="5">
        <v>77</v>
      </c>
      <c r="B80" s="5">
        <v>0.75900000000000001</v>
      </c>
      <c r="C80" s="5">
        <v>0.77200000000000002</v>
      </c>
      <c r="D80" s="5">
        <v>0.86699999999999999</v>
      </c>
      <c r="E80" s="5">
        <v>0.85299999999999998</v>
      </c>
      <c r="F80" s="5">
        <f t="shared" si="31"/>
        <v>0.76550000000000007</v>
      </c>
      <c r="G80" s="6">
        <f t="shared" si="32"/>
        <v>1.6839378238341984E-2</v>
      </c>
      <c r="H80" s="5">
        <f t="shared" si="33"/>
        <v>0.86</v>
      </c>
      <c r="I80" s="6">
        <f t="shared" si="34"/>
        <v>1.6412661195779617E-2</v>
      </c>
      <c r="J80" s="5">
        <f t="shared" si="35"/>
        <v>9.4499999999999917E-2</v>
      </c>
      <c r="L80">
        <f t="shared" si="43"/>
        <v>77</v>
      </c>
      <c r="M80">
        <f t="shared" si="43"/>
        <v>86</v>
      </c>
      <c r="N80" s="11">
        <f t="shared" si="28"/>
        <v>3.4545454545454511E-4</v>
      </c>
      <c r="O80" s="12">
        <f t="shared" si="36"/>
        <v>7.0300070300070239</v>
      </c>
      <c r="P80" s="12">
        <f t="shared" si="37"/>
        <v>0.64085943965994396</v>
      </c>
      <c r="Q80">
        <f t="shared" si="29"/>
        <v>3.1491832864889638E-5</v>
      </c>
      <c r="R80" s="13">
        <f t="shared" si="38"/>
        <v>0.93766233766233376</v>
      </c>
      <c r="V80" s="11"/>
      <c r="W80" s="12"/>
      <c r="X80" s="12"/>
      <c r="Z80" s="13"/>
    </row>
    <row r="81" spans="1:26" x14ac:dyDescent="0.25">
      <c r="A81" s="5">
        <v>78</v>
      </c>
      <c r="B81" s="5">
        <v>0.75800000000000001</v>
      </c>
      <c r="C81" s="5">
        <v>0.77100000000000002</v>
      </c>
      <c r="D81" s="5">
        <v>0.86599999999999999</v>
      </c>
      <c r="E81" s="5">
        <v>0.85199999999999998</v>
      </c>
      <c r="F81" s="5">
        <f t="shared" si="31"/>
        <v>0.76449999999999996</v>
      </c>
      <c r="G81" s="6">
        <f t="shared" si="32"/>
        <v>1.6861219195849559E-2</v>
      </c>
      <c r="H81" s="5">
        <f t="shared" si="33"/>
        <v>0.85899999999999999</v>
      </c>
      <c r="I81" s="6">
        <f t="shared" si="34"/>
        <v>1.6431924882629123E-2</v>
      </c>
      <c r="J81" s="5">
        <f t="shared" si="35"/>
        <v>9.4500000000000028E-2</v>
      </c>
      <c r="L81">
        <f t="shared" si="43"/>
        <v>78</v>
      </c>
      <c r="M81">
        <f t="shared" si="43"/>
        <v>87</v>
      </c>
      <c r="N81" s="11">
        <f t="shared" si="28"/>
        <v>3.5454545454545054E-4</v>
      </c>
      <c r="O81" s="12">
        <f t="shared" si="36"/>
        <v>7.2150072150071365</v>
      </c>
      <c r="P81" s="12">
        <f t="shared" si="37"/>
        <v>0.64085943965994963</v>
      </c>
      <c r="Q81">
        <f t="shared" si="29"/>
        <v>3.1491832864889923E-5</v>
      </c>
      <c r="R81" s="13">
        <f t="shared" si="38"/>
        <v>0.94063079777364966</v>
      </c>
      <c r="V81" s="11"/>
      <c r="W81" s="12"/>
      <c r="X81" s="12"/>
      <c r="Z81" s="13"/>
    </row>
    <row r="82" spans="1:26" x14ac:dyDescent="0.25">
      <c r="A82" s="5">
        <v>79</v>
      </c>
      <c r="B82" s="5">
        <v>0.75600000000000001</v>
      </c>
      <c r="C82" s="5">
        <v>0.77</v>
      </c>
      <c r="D82" s="5">
        <v>0.86499999999999999</v>
      </c>
      <c r="E82" s="5">
        <v>0.85099999999999998</v>
      </c>
      <c r="F82" s="5">
        <f t="shared" si="31"/>
        <v>0.76300000000000001</v>
      </c>
      <c r="G82" s="6">
        <f t="shared" si="32"/>
        <v>1.8181818181818198E-2</v>
      </c>
      <c r="H82" s="5">
        <f t="shared" si="33"/>
        <v>0.85799999999999998</v>
      </c>
      <c r="I82" s="6">
        <f t="shared" si="34"/>
        <v>1.6451233842538205E-2</v>
      </c>
      <c r="J82" s="5">
        <f t="shared" si="35"/>
        <v>9.4999999999999973E-2</v>
      </c>
      <c r="L82">
        <f t="shared" si="43"/>
        <v>79</v>
      </c>
      <c r="M82">
        <f t="shared" si="43"/>
        <v>88</v>
      </c>
      <c r="N82" s="11">
        <f t="shared" si="28"/>
        <v>3.2121212121212018E-4</v>
      </c>
      <c r="O82" s="12">
        <f t="shared" si="36"/>
        <v>6.5366732033398494</v>
      </c>
      <c r="P82" s="12">
        <f t="shared" si="37"/>
        <v>0.60734683845763549</v>
      </c>
      <c r="Q82">
        <f t="shared" si="29"/>
        <v>2.9845023641808197E-5</v>
      </c>
      <c r="R82" s="13">
        <f t="shared" si="38"/>
        <v>0.93539793539792759</v>
      </c>
      <c r="V82" s="11"/>
      <c r="W82" s="12"/>
      <c r="X82" s="12"/>
      <c r="Z82" s="13"/>
    </row>
    <row r="83" spans="1:26" x14ac:dyDescent="0.25">
      <c r="A83" s="5">
        <v>80</v>
      </c>
      <c r="B83" s="5">
        <v>0.755</v>
      </c>
      <c r="C83" s="5">
        <v>0.76900000000000002</v>
      </c>
      <c r="D83" s="5">
        <v>0.86499999999999999</v>
      </c>
      <c r="E83" s="5">
        <v>0.85099999999999998</v>
      </c>
      <c r="F83" s="5">
        <f t="shared" si="31"/>
        <v>0.76200000000000001</v>
      </c>
      <c r="G83" s="6">
        <f t="shared" si="32"/>
        <v>1.8205461638491564E-2</v>
      </c>
      <c r="H83" s="5">
        <f t="shared" si="33"/>
        <v>0.85799999999999998</v>
      </c>
      <c r="I83" s="6">
        <f t="shared" si="34"/>
        <v>1.6451233842538205E-2</v>
      </c>
      <c r="J83" s="5">
        <f t="shared" si="35"/>
        <v>9.5999999999999974E-2</v>
      </c>
      <c r="L83">
        <f t="shared" si="43"/>
        <v>80</v>
      </c>
      <c r="M83">
        <f t="shared" si="43"/>
        <v>89</v>
      </c>
      <c r="N83" s="11">
        <f t="shared" si="28"/>
        <v>3.060606060606082E-4</v>
      </c>
      <c r="O83" s="12">
        <f t="shared" si="36"/>
        <v>6.2283395616729402</v>
      </c>
      <c r="P83" s="12">
        <f t="shared" si="37"/>
        <v>0.55841597526782483</v>
      </c>
      <c r="Q83">
        <f t="shared" si="29"/>
        <v>2.744056102466091E-5</v>
      </c>
      <c r="R83" s="13">
        <f t="shared" si="38"/>
        <v>0.93957815234410169</v>
      </c>
      <c r="V83" s="11"/>
      <c r="W83" s="12"/>
      <c r="X83" s="12"/>
      <c r="Z83" s="13"/>
    </row>
    <row r="84" spans="1:26" x14ac:dyDescent="0.25">
      <c r="A84" s="5">
        <v>81</v>
      </c>
      <c r="B84" s="5">
        <v>0.754</v>
      </c>
      <c r="C84" s="5">
        <v>0.76800000000000002</v>
      </c>
      <c r="D84" s="5">
        <v>0.86399999999999999</v>
      </c>
      <c r="E84" s="5">
        <v>0.85</v>
      </c>
      <c r="F84" s="5">
        <f t="shared" si="31"/>
        <v>0.76100000000000001</v>
      </c>
      <c r="G84" s="6">
        <f t="shared" si="32"/>
        <v>1.8229166666666682E-2</v>
      </c>
      <c r="H84" s="5">
        <f t="shared" si="33"/>
        <v>0.85699999999999998</v>
      </c>
      <c r="I84" s="6">
        <f t="shared" si="34"/>
        <v>1.6470588235294133E-2</v>
      </c>
      <c r="J84" s="5">
        <f t="shared" si="35"/>
        <v>9.5999999999999974E-2</v>
      </c>
      <c r="L84">
        <f t="shared" si="43"/>
        <v>81</v>
      </c>
      <c r="M84">
        <f t="shared" si="43"/>
        <v>90</v>
      </c>
      <c r="N84" s="11">
        <f t="shared" si="28"/>
        <v>3.424242424242439E-4</v>
      </c>
      <c r="O84" s="12">
        <f t="shared" si="36"/>
        <v>6.9683403016736669</v>
      </c>
      <c r="P84" s="12">
        <f t="shared" si="37"/>
        <v>0.46963981116813364</v>
      </c>
      <c r="Q84">
        <f t="shared" si="29"/>
        <v>2.3078100320802082E-5</v>
      </c>
      <c r="R84" s="13">
        <f t="shared" si="38"/>
        <v>0.96493614448725995</v>
      </c>
      <c r="V84" s="11"/>
      <c r="W84" s="12"/>
      <c r="X84" s="12"/>
      <c r="Z84" s="13"/>
    </row>
    <row r="85" spans="1:26" x14ac:dyDescent="0.25">
      <c r="A85" s="5">
        <v>82</v>
      </c>
      <c r="B85" s="5">
        <v>0.753</v>
      </c>
      <c r="C85" s="5">
        <v>0.76700000000000002</v>
      </c>
      <c r="D85" s="5">
        <v>0.86299999999999999</v>
      </c>
      <c r="E85" s="5">
        <v>0.84899999999999998</v>
      </c>
      <c r="F85" s="5">
        <f t="shared" si="31"/>
        <v>0.76</v>
      </c>
      <c r="G85" s="6">
        <f t="shared" si="32"/>
        <v>1.8252933507170811E-2</v>
      </c>
      <c r="H85" s="5">
        <f t="shared" si="33"/>
        <v>0.85599999999999998</v>
      </c>
      <c r="I85" s="6">
        <f t="shared" si="34"/>
        <v>1.6489988221437001E-2</v>
      </c>
      <c r="J85" s="5">
        <f t="shared" si="35"/>
        <v>9.5999999999999974E-2</v>
      </c>
    </row>
    <row r="86" spans="1:26" x14ac:dyDescent="0.25">
      <c r="A86" s="5">
        <v>83</v>
      </c>
      <c r="B86" s="5">
        <v>0.752</v>
      </c>
      <c r="C86" s="5">
        <v>0.76500000000000001</v>
      </c>
      <c r="D86" s="5">
        <v>0.86199999999999999</v>
      </c>
      <c r="E86" s="5">
        <v>0.84799999999999998</v>
      </c>
      <c r="F86" s="5">
        <f t="shared" si="31"/>
        <v>0.75849999999999995</v>
      </c>
      <c r="G86" s="6">
        <f t="shared" si="32"/>
        <v>1.6993464052287598E-2</v>
      </c>
      <c r="H86" s="5">
        <f t="shared" si="33"/>
        <v>0.85499999999999998</v>
      </c>
      <c r="I86" s="6">
        <f t="shared" si="34"/>
        <v>1.6509433962264165E-2</v>
      </c>
      <c r="J86" s="5">
        <f t="shared" si="35"/>
        <v>9.650000000000003E-2</v>
      </c>
    </row>
    <row r="87" spans="1:26" x14ac:dyDescent="0.25">
      <c r="A87" s="5">
        <v>84</v>
      </c>
      <c r="B87" s="5">
        <v>0.751</v>
      </c>
      <c r="C87" s="5">
        <v>0.76400000000000001</v>
      </c>
      <c r="D87" s="5">
        <v>0.86099999999999999</v>
      </c>
      <c r="E87" s="5">
        <v>0.84699999999999998</v>
      </c>
      <c r="F87" s="5">
        <f t="shared" si="31"/>
        <v>0.75750000000000006</v>
      </c>
      <c r="G87" s="6">
        <f t="shared" si="32"/>
        <v>1.7015706806282737E-2</v>
      </c>
      <c r="H87" s="5">
        <f t="shared" si="33"/>
        <v>0.85399999999999998</v>
      </c>
      <c r="I87" s="6">
        <f t="shared" si="34"/>
        <v>1.6528925619834725E-2</v>
      </c>
      <c r="J87" s="5">
        <f t="shared" si="35"/>
        <v>9.6499999999999919E-2</v>
      </c>
    </row>
    <row r="88" spans="1:26" x14ac:dyDescent="0.25">
      <c r="A88" s="5">
        <v>85</v>
      </c>
      <c r="B88" s="5">
        <v>0.749</v>
      </c>
      <c r="C88" s="5">
        <v>0.76400000000000001</v>
      </c>
      <c r="D88" s="5">
        <v>0.86099999999999999</v>
      </c>
      <c r="E88" s="5">
        <v>0.84699999999999998</v>
      </c>
      <c r="F88" s="5">
        <f t="shared" si="31"/>
        <v>0.75649999999999995</v>
      </c>
      <c r="G88" s="6">
        <f t="shared" si="32"/>
        <v>1.9633507853403159E-2</v>
      </c>
      <c r="H88" s="5">
        <f t="shared" si="33"/>
        <v>0.85399999999999998</v>
      </c>
      <c r="I88" s="6">
        <f t="shared" si="34"/>
        <v>1.6528925619834725E-2</v>
      </c>
      <c r="J88" s="5">
        <f t="shared" si="35"/>
        <v>9.7500000000000031E-2</v>
      </c>
    </row>
    <row r="89" spans="1:26" x14ac:dyDescent="0.25">
      <c r="A89" s="5">
        <v>86</v>
      </c>
      <c r="B89" s="5">
        <v>0.748</v>
      </c>
      <c r="C89" s="5">
        <v>0.76300000000000001</v>
      </c>
      <c r="D89" s="5">
        <v>0.86</v>
      </c>
      <c r="E89" s="5">
        <v>0.84599999999999997</v>
      </c>
      <c r="F89" s="5">
        <f t="shared" si="31"/>
        <v>0.75550000000000006</v>
      </c>
      <c r="G89" s="6">
        <f t="shared" si="32"/>
        <v>1.9659239842726099E-2</v>
      </c>
      <c r="H89" s="5">
        <f t="shared" si="33"/>
        <v>0.85299999999999998</v>
      </c>
      <c r="I89" s="6">
        <f t="shared" si="34"/>
        <v>1.6548463356974009E-2</v>
      </c>
      <c r="J89" s="5">
        <f t="shared" si="35"/>
        <v>9.749999999999992E-2</v>
      </c>
      <c r="N89">
        <f t="array" ref="N89:O93">LINEST(J3:J12,A3:A12,TRUE,TRUE)</f>
        <v>1.8636363636363755E-3</v>
      </c>
      <c r="O89">
        <v>1.7563636363636316E-2</v>
      </c>
    </row>
    <row r="90" spans="1:26" x14ac:dyDescent="0.25">
      <c r="A90" s="5">
        <v>87</v>
      </c>
      <c r="B90" s="5">
        <v>0.747</v>
      </c>
      <c r="C90" s="5">
        <v>0.76100000000000001</v>
      </c>
      <c r="D90" s="5">
        <v>0.85899999999999999</v>
      </c>
      <c r="E90" s="5">
        <v>0.84499999999999997</v>
      </c>
      <c r="F90" s="5">
        <f t="shared" si="31"/>
        <v>0.754</v>
      </c>
      <c r="G90" s="6">
        <f t="shared" si="32"/>
        <v>1.8396846254927744E-2</v>
      </c>
      <c r="H90" s="5">
        <f t="shared" si="33"/>
        <v>0.85199999999999998</v>
      </c>
      <c r="I90" s="6">
        <f t="shared" si="34"/>
        <v>1.6568047337278121E-2</v>
      </c>
      <c r="J90" s="5">
        <f t="shared" si="35"/>
        <v>9.7999999999999976E-2</v>
      </c>
      <c r="N90">
        <v>4.2478320511748688E-5</v>
      </c>
      <c r="O90">
        <v>2.2677217605940377E-4</v>
      </c>
    </row>
    <row r="91" spans="1:26" x14ac:dyDescent="0.25">
      <c r="A91" s="5">
        <v>88</v>
      </c>
      <c r="B91" s="5">
        <v>0.746</v>
      </c>
      <c r="C91" s="5">
        <v>0.76</v>
      </c>
      <c r="D91" s="5">
        <v>0.85799999999999998</v>
      </c>
      <c r="E91" s="5">
        <v>0.84399999999999997</v>
      </c>
      <c r="F91" s="5">
        <f t="shared" si="31"/>
        <v>0.753</v>
      </c>
      <c r="G91" s="6">
        <f t="shared" si="32"/>
        <v>1.8421052631578963E-2</v>
      </c>
      <c r="H91" s="5">
        <f t="shared" si="33"/>
        <v>0.85099999999999998</v>
      </c>
      <c r="I91" s="6">
        <f t="shared" si="34"/>
        <v>1.6587677725118499E-2</v>
      </c>
      <c r="J91" s="5">
        <f t="shared" si="35"/>
        <v>9.7999999999999976E-2</v>
      </c>
      <c r="N91">
        <v>0.99586094676893133</v>
      </c>
      <c r="O91">
        <v>3.8582850641658798E-4</v>
      </c>
    </row>
    <row r="92" spans="1:26" x14ac:dyDescent="0.25">
      <c r="A92" s="5">
        <v>89</v>
      </c>
      <c r="B92" s="5">
        <v>0.745</v>
      </c>
      <c r="C92" s="5">
        <v>0.75900000000000001</v>
      </c>
      <c r="D92" s="5">
        <v>0.85699999999999998</v>
      </c>
      <c r="E92" s="5">
        <v>0.84399999999999997</v>
      </c>
      <c r="F92" s="5">
        <f t="shared" si="31"/>
        <v>0.752</v>
      </c>
      <c r="G92" s="6">
        <f t="shared" si="32"/>
        <v>1.8445322793148897E-2</v>
      </c>
      <c r="H92" s="5">
        <f t="shared" si="33"/>
        <v>0.85050000000000003</v>
      </c>
      <c r="I92" s="6">
        <f t="shared" si="34"/>
        <v>1.5402843601895748E-2</v>
      </c>
      <c r="J92" s="5">
        <f t="shared" si="35"/>
        <v>9.8500000000000032E-2</v>
      </c>
      <c r="N92">
        <v>1924.809160305125</v>
      </c>
      <c r="O92">
        <v>8</v>
      </c>
    </row>
    <row r="93" spans="1:26" x14ac:dyDescent="0.25">
      <c r="A93" s="5">
        <v>90</v>
      </c>
      <c r="B93" s="5">
        <v>0.74399999999999999</v>
      </c>
      <c r="C93" s="5">
        <v>0.75800000000000001</v>
      </c>
      <c r="D93" s="5">
        <v>0.85699999999999998</v>
      </c>
      <c r="E93" s="5">
        <v>0.84299999999999997</v>
      </c>
      <c r="F93" s="5">
        <f t="shared" si="31"/>
        <v>0.751</v>
      </c>
      <c r="G93" s="6">
        <f t="shared" si="32"/>
        <v>1.846965699208445E-2</v>
      </c>
      <c r="H93" s="5">
        <f t="shared" si="33"/>
        <v>0.85</v>
      </c>
      <c r="I93" s="6">
        <f t="shared" si="34"/>
        <v>1.6607354685646517E-2</v>
      </c>
      <c r="J93" s="5">
        <f t="shared" si="35"/>
        <v>9.8999999999999977E-2</v>
      </c>
      <c r="N93">
        <v>2.865340909090944E-4</v>
      </c>
      <c r="O93">
        <v>1.1909090909092406E-6</v>
      </c>
    </row>
  </sheetData>
  <mergeCells count="2">
    <mergeCell ref="L1:R1"/>
    <mergeCell ref="T1:Z1"/>
  </mergeCells>
  <conditionalFormatting sqref="O3:P84">
    <cfRule type="top10" dxfId="9" priority="2" rank="1"/>
  </conditionalFormatting>
  <conditionalFormatting sqref="W10:X84 X3:X9">
    <cfRule type="top10" dxfId="8" priority="1" rank="1"/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Z93"/>
  <sheetViews>
    <sheetView topLeftCell="S1" zoomScale="85" zoomScaleNormal="85" workbookViewId="0">
      <selection activeCell="AP22" sqref="AP22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0.88500000000000001</v>
      </c>
      <c r="C3" s="5">
        <v>0.879</v>
      </c>
      <c r="D3" s="5">
        <v>0.91100000000000003</v>
      </c>
      <c r="E3" s="5">
        <v>0.90100000000000002</v>
      </c>
      <c r="F3" s="5">
        <f>AVERAGE(B3:C3)</f>
        <v>0.88200000000000001</v>
      </c>
      <c r="G3" s="6">
        <f>ABS((C3-B3)/C3)</f>
        <v>6.8259385665529072E-3</v>
      </c>
      <c r="H3" s="5">
        <f>AVERAGE(D3:E3)</f>
        <v>0.90600000000000003</v>
      </c>
      <c r="I3" s="6">
        <f>ABS((E3-D3)/E3)</f>
        <v>1.1098779134295238E-2</v>
      </c>
      <c r="J3" s="5">
        <f>H3-F3</f>
        <v>2.4000000000000021E-2</v>
      </c>
      <c r="L3" s="7">
        <v>0</v>
      </c>
      <c r="M3" s="7">
        <v>9</v>
      </c>
      <c r="N3" s="8">
        <f t="shared" ref="N3:N34" si="0">LINEST(J3:J12,A3:A12,TRUE,FALSE)</f>
        <v>1.8151515151515164E-3</v>
      </c>
      <c r="O3" s="9">
        <f>((((N3/13650)/0.3)*0.0001)/0.0012)*1000000000</f>
        <v>36.93837027170364</v>
      </c>
      <c r="P3" s="9">
        <f>((((Q3/13650)/0.3)*0.0001)/0.0012)*1000000000</f>
        <v>0.86991625532896488</v>
      </c>
      <c r="Q3" s="7">
        <f t="shared" ref="Q3:Q34" si="1">(STEYX(J3:J12,A3:A12))/(STDEV(A3:A12)*SQRT(COUNT(A3:A12)-1))</f>
        <v>4.2747684786865324E-5</v>
      </c>
      <c r="R3" s="10">
        <f>RSQ(J3:J12,A3:A12)</f>
        <v>0.99558260010599542</v>
      </c>
      <c r="S3" s="7"/>
      <c r="T3" s="7">
        <v>0</v>
      </c>
      <c r="U3" s="7">
        <v>19</v>
      </c>
      <c r="V3" s="8">
        <f>LINEST(J3:J22,A3:A22,TRUE,FALSE)</f>
        <v>1.9654135338345877E-3</v>
      </c>
      <c r="W3" s="9">
        <f>((((V3/13650)/0.3)*0.0001)/0.0012)*1000000000</f>
        <v>39.996205409739282</v>
      </c>
      <c r="X3" s="9">
        <f>((((Y3/13650)/0.3)*0.0001)/0.0012)*1000000000</f>
        <v>0.48340900722980285</v>
      </c>
      <c r="Y3" s="7">
        <f t="shared" ref="Y3:Y34" si="2">(STEYX(J3:J22,A3:A22))/(STDEV(A3:A22)*SQRT(COUNT(A3:A22)-1))</f>
        <v>2.3754718615272506E-5</v>
      </c>
      <c r="Z3" s="10">
        <f>RSQ(J3:J22,A3:A22)</f>
        <v>0.99737744898053093</v>
      </c>
    </row>
    <row r="4" spans="1:26" x14ac:dyDescent="0.25">
      <c r="A4" s="5">
        <v>1</v>
      </c>
      <c r="B4" s="5">
        <v>0.88300000000000001</v>
      </c>
      <c r="C4" s="5">
        <v>0.877</v>
      </c>
      <c r="D4" s="5">
        <v>0.91100000000000003</v>
      </c>
      <c r="E4" s="5">
        <v>0.9</v>
      </c>
      <c r="F4" s="5">
        <f t="shared" ref="F4:F67" si="3">AVERAGE(B4:C4)</f>
        <v>0.88</v>
      </c>
      <c r="G4" s="6">
        <f t="shared" ref="G4:G67" si="4">ABS((C4-B4)/C4)</f>
        <v>6.8415051311288546E-3</v>
      </c>
      <c r="H4" s="5">
        <f t="shared" ref="H4:H67" si="5">AVERAGE(D4:E4)</f>
        <v>0.90549999999999997</v>
      </c>
      <c r="I4" s="6">
        <f t="shared" ref="I4:I67" si="6">ABS((E4-D4)/E4)</f>
        <v>1.2222222222222233E-2</v>
      </c>
      <c r="J4" s="5">
        <f t="shared" ref="J4:J67" si="7">H4-F4</f>
        <v>2.5499999999999967E-2</v>
      </c>
      <c r="L4" s="7">
        <f>L3+1</f>
        <v>1</v>
      </c>
      <c r="M4" s="7">
        <f>M3+1</f>
        <v>10</v>
      </c>
      <c r="N4" s="8">
        <f t="shared" si="0"/>
        <v>1.8696969696969713E-3</v>
      </c>
      <c r="O4" s="9">
        <f t="shared" ref="O4:O67" si="8">((((N4/13650)/0.3)*0.0001)/0.0012)*1000000000</f>
        <v>38.048371381704747</v>
      </c>
      <c r="P4" s="9">
        <f t="shared" ref="P4:P67" si="9">((((Q4/13650)/0.3)*0.0001)/0.0012)*1000000000</f>
        <v>0.71915145284904169</v>
      </c>
      <c r="Q4" s="7">
        <f t="shared" si="1"/>
        <v>3.5339102393001902E-5</v>
      </c>
      <c r="R4" s="10">
        <f t="shared" ref="R4:R67" si="10">RSQ(J4:J13,A4:A13)</f>
        <v>0.99715016881582708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1.9631578947368455E-3</v>
      </c>
      <c r="W4" s="9">
        <f t="shared" ref="W4:W67" si="12">((((V4/13650)/0.3)*0.0001)/0.0012)*1000000000</f>
        <v>39.950303108197915</v>
      </c>
      <c r="X4" s="9">
        <f t="shared" ref="X4:X67" si="13">((((Y4/13650)/0.3)*0.0001)/0.0012)*1000000000</f>
        <v>0.49552600107094547</v>
      </c>
      <c r="Y4" s="7">
        <f t="shared" si="2"/>
        <v>2.4350147692626255E-5</v>
      </c>
      <c r="Z4" s="10">
        <f t="shared" ref="Z4:Z67" si="14">RSQ(J4:J23,A4:A23)</f>
        <v>0.99723837804628301</v>
      </c>
    </row>
    <row r="5" spans="1:26" x14ac:dyDescent="0.25">
      <c r="A5" s="5">
        <v>2</v>
      </c>
      <c r="B5" s="5">
        <v>0.88</v>
      </c>
      <c r="C5" s="5">
        <v>0.875</v>
      </c>
      <c r="D5" s="5">
        <v>0.91</v>
      </c>
      <c r="E5" s="5">
        <v>0.89900000000000002</v>
      </c>
      <c r="F5" s="5">
        <f t="shared" si="3"/>
        <v>0.87749999999999995</v>
      </c>
      <c r="G5" s="6">
        <f t="shared" si="4"/>
        <v>5.7142857142857195E-3</v>
      </c>
      <c r="H5" s="5">
        <f t="shared" si="5"/>
        <v>0.90450000000000008</v>
      </c>
      <c r="I5" s="6">
        <f t="shared" si="6"/>
        <v>1.2235817575083437E-2</v>
      </c>
      <c r="J5" s="5">
        <f t="shared" si="7"/>
        <v>2.7000000000000135E-2</v>
      </c>
      <c r="L5" s="7">
        <f>L4+1</f>
        <v>2</v>
      </c>
      <c r="M5" s="7">
        <f t="shared" ref="M5:M68" si="15">M4+1</f>
        <v>11</v>
      </c>
      <c r="N5" s="8">
        <f t="shared" si="0"/>
        <v>1.9696969696969685E-3</v>
      </c>
      <c r="O5" s="9">
        <f t="shared" si="8"/>
        <v>40.083373416706728</v>
      </c>
      <c r="P5" s="9">
        <f t="shared" si="9"/>
        <v>0.91154188398606828</v>
      </c>
      <c r="Q5" s="7">
        <f t="shared" si="1"/>
        <v>4.4793168179075378E-5</v>
      </c>
      <c r="R5" s="10">
        <f t="shared" si="10"/>
        <v>0.99587976843732839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1.9503759398496266E-3</v>
      </c>
      <c r="W5" s="9">
        <f t="shared" si="12"/>
        <v>39.690190066129972</v>
      </c>
      <c r="X5" s="9">
        <f t="shared" si="13"/>
        <v>0.55528412061354793</v>
      </c>
      <c r="Y5" s="7">
        <f t="shared" si="2"/>
        <v>2.7286661686949738E-5</v>
      </c>
      <c r="Z5" s="10">
        <f t="shared" si="14"/>
        <v>0.99648917452284314</v>
      </c>
    </row>
    <row r="6" spans="1:26" x14ac:dyDescent="0.25">
      <c r="A6" s="5">
        <v>3</v>
      </c>
      <c r="B6" s="5">
        <v>0.877</v>
      </c>
      <c r="C6" s="5">
        <v>0.873</v>
      </c>
      <c r="D6" s="5">
        <v>0.90900000000000003</v>
      </c>
      <c r="E6" s="5">
        <v>0.89800000000000002</v>
      </c>
      <c r="F6" s="5">
        <f t="shared" si="3"/>
        <v>0.875</v>
      </c>
      <c r="G6" s="6">
        <f t="shared" si="4"/>
        <v>4.5819014891179876E-3</v>
      </c>
      <c r="H6" s="5">
        <f t="shared" si="5"/>
        <v>0.90349999999999997</v>
      </c>
      <c r="I6" s="6">
        <f t="shared" si="6"/>
        <v>1.224944320712696E-2</v>
      </c>
      <c r="J6" s="5">
        <f t="shared" si="7"/>
        <v>2.849999999999997E-2</v>
      </c>
      <c r="L6" s="7">
        <f t="shared" ref="L6:L21" si="17">L5+1</f>
        <v>3</v>
      </c>
      <c r="M6" s="7">
        <f t="shared" si="15"/>
        <v>12</v>
      </c>
      <c r="N6" s="8">
        <f t="shared" si="0"/>
        <v>2.0696969696969792E-3</v>
      </c>
      <c r="O6" s="9">
        <f t="shared" si="8"/>
        <v>42.118375451708992</v>
      </c>
      <c r="P6" s="9">
        <f t="shared" si="9"/>
        <v>1.0698777502064358</v>
      </c>
      <c r="Q6" s="7">
        <f t="shared" si="1"/>
        <v>5.2573792645144256E-5</v>
      </c>
      <c r="R6" s="10">
        <f t="shared" si="10"/>
        <v>0.99486454381239353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1.9342105263157935E-3</v>
      </c>
      <c r="W6" s="9">
        <f t="shared" si="12"/>
        <v>39.361223571749974</v>
      </c>
      <c r="X6" s="9">
        <f t="shared" si="13"/>
        <v>0.59866118670854018</v>
      </c>
      <c r="Y6" s="7">
        <f t="shared" si="2"/>
        <v>2.9418210714857657E-5</v>
      </c>
      <c r="Z6" s="10">
        <f t="shared" si="14"/>
        <v>0.99585339243113735</v>
      </c>
    </row>
    <row r="7" spans="1:26" x14ac:dyDescent="0.25">
      <c r="A7" s="5">
        <v>4</v>
      </c>
      <c r="B7" s="5">
        <v>0.874</v>
      </c>
      <c r="C7" s="5">
        <v>0.872</v>
      </c>
      <c r="D7" s="5">
        <v>0.90900000000000003</v>
      </c>
      <c r="E7" s="5">
        <v>0.89800000000000002</v>
      </c>
      <c r="F7" s="5">
        <f t="shared" si="3"/>
        <v>0.873</v>
      </c>
      <c r="G7" s="6">
        <f t="shared" si="4"/>
        <v>2.293577981651378E-3</v>
      </c>
      <c r="H7" s="5">
        <f t="shared" si="5"/>
        <v>0.90349999999999997</v>
      </c>
      <c r="I7" s="6">
        <f t="shared" si="6"/>
        <v>1.224944320712696E-2</v>
      </c>
      <c r="J7" s="5">
        <f t="shared" si="7"/>
        <v>3.0499999999999972E-2</v>
      </c>
      <c r="L7" s="7">
        <f t="shared" si="17"/>
        <v>4</v>
      </c>
      <c r="M7" s="7">
        <f t="shared" si="15"/>
        <v>13</v>
      </c>
      <c r="N7" s="8">
        <f t="shared" si="0"/>
        <v>2.1030303030303097E-3</v>
      </c>
      <c r="O7" s="9">
        <f t="shared" si="8"/>
        <v>42.796709463376274</v>
      </c>
      <c r="P7" s="9">
        <f t="shared" si="9"/>
        <v>1.0095278513921446</v>
      </c>
      <c r="Q7" s="7">
        <f t="shared" si="1"/>
        <v>4.9608198617409971E-5</v>
      </c>
      <c r="R7" s="10">
        <f t="shared" si="10"/>
        <v>0.99556823349456347</v>
      </c>
      <c r="S7" s="7"/>
      <c r="T7" s="7">
        <f t="shared" si="18"/>
        <v>4</v>
      </c>
      <c r="U7" s="7">
        <f t="shared" si="16"/>
        <v>23</v>
      </c>
      <c r="V7" s="8">
        <f t="shared" si="11"/>
        <v>1.8996240601503772E-3</v>
      </c>
      <c r="W7" s="9">
        <f t="shared" si="12"/>
        <v>38.657388281448469</v>
      </c>
      <c r="X7" s="9">
        <f t="shared" si="13"/>
        <v>0.68182903691782271</v>
      </c>
      <c r="Y7" s="7">
        <f t="shared" si="2"/>
        <v>3.3505078874141802E-5</v>
      </c>
      <c r="Z7" s="10">
        <f t="shared" si="14"/>
        <v>0.99443156222343754</v>
      </c>
    </row>
    <row r="8" spans="1:26" x14ac:dyDescent="0.25">
      <c r="A8" s="5">
        <v>5</v>
      </c>
      <c r="B8" s="5">
        <v>0.872</v>
      </c>
      <c r="C8" s="5">
        <v>0.87</v>
      </c>
      <c r="D8" s="5">
        <v>0.90800000000000003</v>
      </c>
      <c r="E8" s="5">
        <v>0.89800000000000002</v>
      </c>
      <c r="F8" s="5">
        <f t="shared" si="3"/>
        <v>0.871</v>
      </c>
      <c r="G8" s="6">
        <f t="shared" si="4"/>
        <v>2.2988505747126458E-3</v>
      </c>
      <c r="H8" s="5">
        <f t="shared" si="5"/>
        <v>0.90300000000000002</v>
      </c>
      <c r="I8" s="6">
        <f t="shared" si="6"/>
        <v>1.1135857461024509E-2</v>
      </c>
      <c r="J8" s="5">
        <f t="shared" si="7"/>
        <v>3.2000000000000028E-2</v>
      </c>
      <c r="L8" s="7">
        <f t="shared" si="17"/>
        <v>5</v>
      </c>
      <c r="M8" s="7">
        <f t="shared" si="15"/>
        <v>14</v>
      </c>
      <c r="N8" s="8">
        <f t="shared" si="0"/>
        <v>2.1575757575757575E-3</v>
      </c>
      <c r="O8" s="9">
        <f t="shared" si="8"/>
        <v>43.906710573377246</v>
      </c>
      <c r="P8" s="9">
        <f t="shared" si="9"/>
        <v>0.92088063313652058</v>
      </c>
      <c r="Q8" s="7">
        <f t="shared" si="1"/>
        <v>4.5252074312328609E-5</v>
      </c>
      <c r="R8" s="10">
        <f t="shared" si="10"/>
        <v>0.99649321444858507</v>
      </c>
      <c r="S8" s="7"/>
      <c r="T8" s="7">
        <f t="shared" si="18"/>
        <v>5</v>
      </c>
      <c r="U8" s="7">
        <f t="shared" si="16"/>
        <v>24</v>
      </c>
      <c r="V8" s="8">
        <f t="shared" si="11"/>
        <v>1.8552631578947396E-3</v>
      </c>
      <c r="W8" s="9">
        <f t="shared" si="12"/>
        <v>37.754643017800973</v>
      </c>
      <c r="X8" s="9">
        <f t="shared" si="13"/>
        <v>0.78928414231567601</v>
      </c>
      <c r="Y8" s="7">
        <f t="shared" si="2"/>
        <v>3.8785422753392313E-5</v>
      </c>
      <c r="Z8" s="10">
        <f t="shared" si="14"/>
        <v>0.99219459610528316</v>
      </c>
    </row>
    <row r="9" spans="1:26" x14ac:dyDescent="0.25">
      <c r="A9" s="5">
        <v>6</v>
      </c>
      <c r="B9" s="5">
        <v>0.86899999999999999</v>
      </c>
      <c r="C9" s="5">
        <v>0.86699999999999999</v>
      </c>
      <c r="D9" s="5">
        <v>0.90700000000000003</v>
      </c>
      <c r="E9" s="5">
        <v>0.89800000000000002</v>
      </c>
      <c r="F9" s="5">
        <f t="shared" si="3"/>
        <v>0.86799999999999999</v>
      </c>
      <c r="G9" s="6">
        <f t="shared" si="4"/>
        <v>2.3068050749711672E-3</v>
      </c>
      <c r="H9" s="5">
        <f t="shared" si="5"/>
        <v>0.90250000000000008</v>
      </c>
      <c r="I9" s="6">
        <f t="shared" si="6"/>
        <v>1.0022271714922058E-2</v>
      </c>
      <c r="J9" s="5">
        <f t="shared" si="7"/>
        <v>3.4500000000000086E-2</v>
      </c>
      <c r="L9" s="7">
        <f t="shared" si="17"/>
        <v>6</v>
      </c>
      <c r="M9" s="7">
        <f t="shared" si="15"/>
        <v>15</v>
      </c>
      <c r="N9" s="8">
        <f t="shared" si="0"/>
        <v>2.1393939393939449E-3</v>
      </c>
      <c r="O9" s="9">
        <f t="shared" si="8"/>
        <v>43.536710203376991</v>
      </c>
      <c r="P9" s="9">
        <f t="shared" si="9"/>
        <v>0.96916871064132437</v>
      </c>
      <c r="Q9" s="7">
        <f t="shared" si="1"/>
        <v>4.7624950440914675E-5</v>
      </c>
      <c r="R9" s="10">
        <f t="shared" si="10"/>
        <v>0.99605125376689596</v>
      </c>
      <c r="S9" s="7"/>
      <c r="T9" s="7">
        <f t="shared" si="18"/>
        <v>6</v>
      </c>
      <c r="U9" s="7">
        <f t="shared" si="16"/>
        <v>25</v>
      </c>
      <c r="V9" s="8">
        <f t="shared" si="11"/>
        <v>1.8090225563909793E-3</v>
      </c>
      <c r="W9" s="9">
        <f t="shared" si="12"/>
        <v>36.813645836202269</v>
      </c>
      <c r="X9" s="9">
        <f t="shared" si="13"/>
        <v>0.79885375621253751</v>
      </c>
      <c r="Y9" s="7">
        <f t="shared" si="2"/>
        <v>3.9255673580284088E-5</v>
      </c>
      <c r="Z9" s="10">
        <f t="shared" si="14"/>
        <v>0.99159526830015277</v>
      </c>
    </row>
    <row r="10" spans="1:26" x14ac:dyDescent="0.25">
      <c r="A10" s="5">
        <v>7</v>
      </c>
      <c r="B10" s="5">
        <v>0.86599999999999999</v>
      </c>
      <c r="C10" s="5">
        <v>0.86499999999999999</v>
      </c>
      <c r="D10" s="5">
        <v>0.90600000000000003</v>
      </c>
      <c r="E10" s="5">
        <v>0.89700000000000002</v>
      </c>
      <c r="F10" s="5">
        <f t="shared" si="3"/>
        <v>0.86549999999999994</v>
      </c>
      <c r="G10" s="6">
        <f t="shared" si="4"/>
        <v>1.1560693641618507E-3</v>
      </c>
      <c r="H10" s="5">
        <f t="shared" si="5"/>
        <v>0.90149999999999997</v>
      </c>
      <c r="I10" s="6">
        <f t="shared" si="6"/>
        <v>1.0033444816053521E-2</v>
      </c>
      <c r="J10" s="5">
        <f t="shared" si="7"/>
        <v>3.6000000000000032E-2</v>
      </c>
      <c r="L10" s="7">
        <f t="shared" si="17"/>
        <v>7</v>
      </c>
      <c r="M10" s="7">
        <f t="shared" si="15"/>
        <v>16</v>
      </c>
      <c r="N10" s="8">
        <f t="shared" si="0"/>
        <v>2.0878787878787952E-3</v>
      </c>
      <c r="O10" s="9">
        <f t="shared" si="8"/>
        <v>42.488375821709312</v>
      </c>
      <c r="P10" s="9">
        <f t="shared" si="9"/>
        <v>1.3461156098804259</v>
      </c>
      <c r="Q10" s="7">
        <f t="shared" si="1"/>
        <v>6.6148121069524121E-5</v>
      </c>
      <c r="R10" s="10">
        <f t="shared" si="10"/>
        <v>0.99203398720673386</v>
      </c>
      <c r="S10" s="7"/>
      <c r="T10" s="7">
        <f t="shared" si="18"/>
        <v>7</v>
      </c>
      <c r="U10" s="7">
        <f t="shared" si="16"/>
        <v>26</v>
      </c>
      <c r="V10" s="8">
        <f t="shared" si="11"/>
        <v>1.7616541353383491E-3</v>
      </c>
      <c r="W10" s="9">
        <f t="shared" si="12"/>
        <v>35.849697503832914</v>
      </c>
      <c r="X10" s="9">
        <f t="shared" si="13"/>
        <v>0.84568945690551611</v>
      </c>
      <c r="Y10" s="7">
        <f t="shared" si="2"/>
        <v>4.1557179912337058E-5</v>
      </c>
      <c r="Z10" s="10">
        <f t="shared" si="14"/>
        <v>0.99008266907283538</v>
      </c>
    </row>
    <row r="11" spans="1:26" x14ac:dyDescent="0.25">
      <c r="A11" s="5">
        <v>8</v>
      </c>
      <c r="B11" s="5">
        <v>0.86299999999999999</v>
      </c>
      <c r="C11" s="5">
        <v>0.86199999999999999</v>
      </c>
      <c r="D11" s="5">
        <v>0.90500000000000003</v>
      </c>
      <c r="E11" s="5">
        <v>0.89700000000000002</v>
      </c>
      <c r="F11" s="5">
        <f t="shared" si="3"/>
        <v>0.86250000000000004</v>
      </c>
      <c r="G11" s="6">
        <f t="shared" si="4"/>
        <v>1.160092807424595E-3</v>
      </c>
      <c r="H11" s="5">
        <f t="shared" si="5"/>
        <v>0.90100000000000002</v>
      </c>
      <c r="I11" s="6">
        <f t="shared" si="6"/>
        <v>8.9186176142697967E-3</v>
      </c>
      <c r="J11" s="5">
        <f t="shared" si="7"/>
        <v>3.8499999999999979E-2</v>
      </c>
      <c r="L11" s="7">
        <f t="shared" si="17"/>
        <v>8</v>
      </c>
      <c r="M11" s="7">
        <f t="shared" si="15"/>
        <v>17</v>
      </c>
      <c r="N11" s="8">
        <f t="shared" si="0"/>
        <v>2.0363636363636404E-3</v>
      </c>
      <c r="O11" s="9">
        <f t="shared" si="8"/>
        <v>41.440041440041526</v>
      </c>
      <c r="P11" s="9">
        <f t="shared" si="9"/>
        <v>1.3699177298950067</v>
      </c>
      <c r="Q11" s="7">
        <f t="shared" si="1"/>
        <v>6.7317757247040619E-5</v>
      </c>
      <c r="R11" s="10">
        <f t="shared" si="10"/>
        <v>0.99133321040014721</v>
      </c>
      <c r="S11" s="7"/>
      <c r="T11" s="7">
        <f t="shared" si="18"/>
        <v>8</v>
      </c>
      <c r="U11" s="7">
        <f t="shared" si="16"/>
        <v>27</v>
      </c>
      <c r="V11" s="8">
        <f t="shared" si="11"/>
        <v>1.6924812030075208E-3</v>
      </c>
      <c r="W11" s="9">
        <f t="shared" si="12"/>
        <v>34.442026923229982</v>
      </c>
      <c r="X11" s="9">
        <f t="shared" si="13"/>
        <v>0.89517842735598918</v>
      </c>
      <c r="Y11" s="7">
        <f t="shared" si="2"/>
        <v>4.3989067920273296E-5</v>
      </c>
      <c r="Z11" s="10">
        <f t="shared" si="14"/>
        <v>0.9879866154845367</v>
      </c>
    </row>
    <row r="12" spans="1:26" x14ac:dyDescent="0.25">
      <c r="A12" s="5">
        <v>9</v>
      </c>
      <c r="B12" s="5">
        <v>0.86</v>
      </c>
      <c r="C12" s="5">
        <v>0.86</v>
      </c>
      <c r="D12" s="5">
        <v>0.90400000000000003</v>
      </c>
      <c r="E12" s="5">
        <v>0.89600000000000002</v>
      </c>
      <c r="F12" s="5">
        <f t="shared" si="3"/>
        <v>0.86</v>
      </c>
      <c r="G12" s="6">
        <f t="shared" si="4"/>
        <v>0</v>
      </c>
      <c r="H12" s="5">
        <f t="shared" si="5"/>
        <v>0.9</v>
      </c>
      <c r="I12" s="6">
        <f t="shared" si="6"/>
        <v>8.9285714285714367E-3</v>
      </c>
      <c r="J12" s="5">
        <f t="shared" si="7"/>
        <v>4.0000000000000036E-2</v>
      </c>
      <c r="L12" s="7">
        <f t="shared" si="17"/>
        <v>9</v>
      </c>
      <c r="M12" s="7">
        <f t="shared" si="15"/>
        <v>18</v>
      </c>
      <c r="N12" s="8">
        <f t="shared" si="0"/>
        <v>1.9848484848484847E-3</v>
      </c>
      <c r="O12" s="9">
        <f t="shared" si="8"/>
        <v>40.391707058373733</v>
      </c>
      <c r="P12" s="9">
        <f t="shared" si="9"/>
        <v>1.4832098112758583</v>
      </c>
      <c r="Q12" s="7">
        <f t="shared" si="1"/>
        <v>7.2884930126095667E-5</v>
      </c>
      <c r="R12" s="10">
        <f t="shared" si="10"/>
        <v>0.98932787274618161</v>
      </c>
      <c r="S12" s="7"/>
      <c r="T12" s="7">
        <f t="shared" si="18"/>
        <v>9</v>
      </c>
      <c r="U12" s="7">
        <f t="shared" si="16"/>
        <v>28</v>
      </c>
      <c r="V12" s="8">
        <f t="shared" si="11"/>
        <v>1.6259398496240591E-3</v>
      </c>
      <c r="W12" s="9">
        <f t="shared" si="12"/>
        <v>33.087909027758641</v>
      </c>
      <c r="X12" s="9">
        <f t="shared" si="13"/>
        <v>0.9518879597916482</v>
      </c>
      <c r="Y12" s="7">
        <f t="shared" si="2"/>
        <v>4.6775774344161585E-5</v>
      </c>
      <c r="Z12" s="10">
        <f t="shared" si="14"/>
        <v>0.98532143977806397</v>
      </c>
    </row>
    <row r="13" spans="1:26" x14ac:dyDescent="0.25">
      <c r="A13" s="5">
        <v>10</v>
      </c>
      <c r="B13" s="5">
        <v>0.85599999999999998</v>
      </c>
      <c r="C13" s="5">
        <v>0.85799999999999998</v>
      </c>
      <c r="D13" s="5">
        <v>0.90300000000000002</v>
      </c>
      <c r="E13" s="5">
        <v>0.89500000000000002</v>
      </c>
      <c r="F13" s="5">
        <f t="shared" si="3"/>
        <v>0.85699999999999998</v>
      </c>
      <c r="G13" s="6">
        <f t="shared" si="4"/>
        <v>2.3310023310023332E-3</v>
      </c>
      <c r="H13" s="5">
        <f t="shared" si="5"/>
        <v>0.89900000000000002</v>
      </c>
      <c r="I13" s="6">
        <f t="shared" si="6"/>
        <v>8.9385474860335275E-3</v>
      </c>
      <c r="J13" s="5">
        <f t="shared" si="7"/>
        <v>4.2000000000000037E-2</v>
      </c>
      <c r="L13" s="7">
        <f t="shared" si="17"/>
        <v>10</v>
      </c>
      <c r="M13" s="7">
        <f t="shared" si="15"/>
        <v>19</v>
      </c>
      <c r="N13" s="8">
        <f t="shared" si="0"/>
        <v>1.9060606060606056E-3</v>
      </c>
      <c r="O13" s="9">
        <f t="shared" si="8"/>
        <v>38.788372121705464</v>
      </c>
      <c r="P13" s="9">
        <f t="shared" si="9"/>
        <v>1.3247586400600051</v>
      </c>
      <c r="Q13" s="7">
        <f t="shared" si="1"/>
        <v>6.5098639572548641E-5</v>
      </c>
      <c r="R13" s="10">
        <f t="shared" si="10"/>
        <v>0.99075458326759791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1.5556390977443596E-3</v>
      </c>
      <c r="W13" s="9">
        <f t="shared" si="12"/>
        <v>31.657287296385018</v>
      </c>
      <c r="X13" s="9">
        <f t="shared" si="13"/>
        <v>0.89186688938126291</v>
      </c>
      <c r="Y13" s="7">
        <f t="shared" si="2"/>
        <v>4.3826338944195251E-5</v>
      </c>
      <c r="Z13" s="10">
        <f t="shared" si="14"/>
        <v>0.98591475011734353</v>
      </c>
    </row>
    <row r="14" spans="1:26" x14ac:dyDescent="0.25">
      <c r="A14" s="5">
        <v>11</v>
      </c>
      <c r="B14" s="5">
        <v>0.85299999999999998</v>
      </c>
      <c r="C14" s="5">
        <v>0.85499999999999998</v>
      </c>
      <c r="D14" s="5">
        <v>0.90300000000000002</v>
      </c>
      <c r="E14" s="5">
        <v>0.89500000000000002</v>
      </c>
      <c r="F14" s="5">
        <f t="shared" si="3"/>
        <v>0.85399999999999998</v>
      </c>
      <c r="G14" s="6">
        <f t="shared" si="4"/>
        <v>2.3391812865497098E-3</v>
      </c>
      <c r="H14" s="5">
        <f t="shared" si="5"/>
        <v>0.89900000000000002</v>
      </c>
      <c r="I14" s="6">
        <f t="shared" si="6"/>
        <v>8.9385474860335275E-3</v>
      </c>
      <c r="J14" s="5">
        <f t="shared" si="7"/>
        <v>4.500000000000004E-2</v>
      </c>
      <c r="L14">
        <f t="shared" si="17"/>
        <v>11</v>
      </c>
      <c r="M14">
        <f t="shared" si="15"/>
        <v>20</v>
      </c>
      <c r="N14" s="11">
        <f t="shared" si="0"/>
        <v>1.772727272727278E-3</v>
      </c>
      <c r="O14" s="12">
        <f t="shared" si="8"/>
        <v>36.075036075036188</v>
      </c>
      <c r="P14" s="12">
        <f t="shared" si="9"/>
        <v>0.95831762483932814</v>
      </c>
      <c r="Q14">
        <f t="shared" si="1"/>
        <v>4.7091728084604576E-5</v>
      </c>
      <c r="R14" s="13">
        <f t="shared" si="10"/>
        <v>0.99438628300455911</v>
      </c>
      <c r="T14">
        <f t="shared" si="18"/>
        <v>11</v>
      </c>
      <c r="U14">
        <f t="shared" si="16"/>
        <v>30</v>
      </c>
      <c r="V14" s="11">
        <f t="shared" si="11"/>
        <v>1.4751879699248086E-3</v>
      </c>
      <c r="W14" s="12">
        <f t="shared" si="12"/>
        <v>30.020105208075069</v>
      </c>
      <c r="X14" s="12">
        <f t="shared" si="13"/>
        <v>0.81694093387528888</v>
      </c>
      <c r="Y14">
        <f t="shared" si="2"/>
        <v>4.014447749063169E-5</v>
      </c>
      <c r="Z14" s="13">
        <f t="shared" si="14"/>
        <v>0.98684537385948357</v>
      </c>
    </row>
    <row r="15" spans="1:26" x14ac:dyDescent="0.25">
      <c r="A15" s="5">
        <v>12</v>
      </c>
      <c r="B15" s="5">
        <v>0.85</v>
      </c>
      <c r="C15" s="5">
        <v>0.85299999999999998</v>
      </c>
      <c r="D15" s="5">
        <v>0.90300000000000002</v>
      </c>
      <c r="E15" s="5">
        <v>0.89500000000000002</v>
      </c>
      <c r="F15" s="5">
        <f t="shared" si="3"/>
        <v>0.85149999999999992</v>
      </c>
      <c r="G15" s="6">
        <f t="shared" si="4"/>
        <v>3.5169988276670607E-3</v>
      </c>
      <c r="H15" s="5">
        <f t="shared" si="5"/>
        <v>0.89900000000000002</v>
      </c>
      <c r="I15" s="6">
        <f t="shared" si="6"/>
        <v>8.9385474860335275E-3</v>
      </c>
      <c r="J15" s="5">
        <f t="shared" si="7"/>
        <v>4.7500000000000098E-2</v>
      </c>
      <c r="L15">
        <f t="shared" si="17"/>
        <v>12</v>
      </c>
      <c r="M15">
        <f t="shared" si="15"/>
        <v>21</v>
      </c>
      <c r="N15" s="11">
        <f t="shared" si="0"/>
        <v>1.6909090909090904E-3</v>
      </c>
      <c r="O15" s="12">
        <f t="shared" si="8"/>
        <v>34.410034410034399</v>
      </c>
      <c r="P15" s="12">
        <f t="shared" si="9"/>
        <v>0.87427676513347485</v>
      </c>
      <c r="Q15">
        <f t="shared" si="1"/>
        <v>4.296196023865895E-5</v>
      </c>
      <c r="R15" s="13">
        <f t="shared" si="10"/>
        <v>0.99486216019324414</v>
      </c>
      <c r="T15">
        <f t="shared" si="18"/>
        <v>12</v>
      </c>
      <c r="U15">
        <f t="shared" si="16"/>
        <v>31</v>
      </c>
      <c r="V15" s="11">
        <f t="shared" si="11"/>
        <v>1.4169172932330793E-3</v>
      </c>
      <c r="W15" s="12">
        <f t="shared" si="12"/>
        <v>28.834295751588922</v>
      </c>
      <c r="X15" s="12">
        <f t="shared" si="13"/>
        <v>0.76796964060558015</v>
      </c>
      <c r="Y15">
        <f t="shared" si="2"/>
        <v>3.7738028139358211E-5</v>
      </c>
      <c r="Z15" s="13">
        <f t="shared" si="14"/>
        <v>0.98739242092529178</v>
      </c>
    </row>
    <row r="16" spans="1:26" x14ac:dyDescent="0.25">
      <c r="A16" s="5">
        <v>13</v>
      </c>
      <c r="B16" s="5">
        <v>0.84699999999999998</v>
      </c>
      <c r="C16" s="5">
        <v>0.85099999999999998</v>
      </c>
      <c r="D16" s="5">
        <v>0.90200000000000002</v>
      </c>
      <c r="E16" s="5">
        <v>0.89400000000000002</v>
      </c>
      <c r="F16" s="5">
        <f t="shared" si="3"/>
        <v>0.84899999999999998</v>
      </c>
      <c r="G16" s="6">
        <f t="shared" si="4"/>
        <v>4.7003525264394871E-3</v>
      </c>
      <c r="H16" s="5">
        <f t="shared" si="5"/>
        <v>0.89800000000000002</v>
      </c>
      <c r="I16" s="6">
        <f t="shared" si="6"/>
        <v>8.9485458612975476E-3</v>
      </c>
      <c r="J16" s="5">
        <f t="shared" si="7"/>
        <v>4.9000000000000044E-2</v>
      </c>
      <c r="L16">
        <f t="shared" si="17"/>
        <v>13</v>
      </c>
      <c r="M16">
        <f t="shared" si="15"/>
        <v>22</v>
      </c>
      <c r="N16" s="11">
        <f t="shared" si="0"/>
        <v>1.6727272727272778E-3</v>
      </c>
      <c r="O16" s="12">
        <f t="shared" si="8"/>
        <v>34.040034040034151</v>
      </c>
      <c r="P16" s="12">
        <f t="shared" si="9"/>
        <v>0.85447925287987869</v>
      </c>
      <c r="Q16">
        <f t="shared" si="1"/>
        <v>4.1989110486517234E-5</v>
      </c>
      <c r="R16" s="13">
        <f t="shared" si="10"/>
        <v>0.99498432601880915</v>
      </c>
      <c r="T16">
        <f t="shared" si="18"/>
        <v>13</v>
      </c>
      <c r="U16">
        <f t="shared" si="16"/>
        <v>32</v>
      </c>
      <c r="V16" s="11">
        <f t="shared" si="11"/>
        <v>1.3680451127819498E-3</v>
      </c>
      <c r="W16" s="12">
        <f t="shared" si="12"/>
        <v>27.839745884858573</v>
      </c>
      <c r="X16" s="12">
        <f t="shared" si="13"/>
        <v>0.75688121484189497</v>
      </c>
      <c r="Y16">
        <f t="shared" si="2"/>
        <v>3.7193142897330715E-5</v>
      </c>
      <c r="Z16" s="13">
        <f t="shared" si="14"/>
        <v>0.98687021942760589</v>
      </c>
    </row>
    <row r="17" spans="1:26" x14ac:dyDescent="0.25">
      <c r="A17" s="5">
        <v>14</v>
      </c>
      <c r="B17" s="5">
        <v>0.84399999999999997</v>
      </c>
      <c r="C17" s="5">
        <v>0.84799999999999998</v>
      </c>
      <c r="D17" s="5">
        <v>0.90200000000000002</v>
      </c>
      <c r="E17" s="5">
        <v>0.89300000000000002</v>
      </c>
      <c r="F17" s="5">
        <f t="shared" si="3"/>
        <v>0.84599999999999997</v>
      </c>
      <c r="G17" s="6">
        <f t="shared" si="4"/>
        <v>4.7169811320754759E-3</v>
      </c>
      <c r="H17" s="5">
        <f t="shared" si="5"/>
        <v>0.89749999999999996</v>
      </c>
      <c r="I17" s="6">
        <f t="shared" si="6"/>
        <v>1.0078387458006727E-2</v>
      </c>
      <c r="J17" s="5">
        <f t="shared" si="7"/>
        <v>5.149999999999999E-2</v>
      </c>
      <c r="L17">
        <f t="shared" si="17"/>
        <v>14</v>
      </c>
      <c r="M17">
        <f t="shared" si="15"/>
        <v>23</v>
      </c>
      <c r="N17" s="11">
        <f t="shared" si="0"/>
        <v>1.6030303030303034E-3</v>
      </c>
      <c r="O17" s="12">
        <f t="shared" si="8"/>
        <v>32.621699288365967</v>
      </c>
      <c r="P17" s="12">
        <f t="shared" si="9"/>
        <v>0.80166746833417046</v>
      </c>
      <c r="Q17">
        <f t="shared" si="1"/>
        <v>3.9393939393941121E-5</v>
      </c>
      <c r="R17" s="13">
        <f t="shared" si="10"/>
        <v>0.99519191445021715</v>
      </c>
      <c r="T17">
        <f t="shared" si="18"/>
        <v>14</v>
      </c>
      <c r="U17">
        <f t="shared" si="16"/>
        <v>33</v>
      </c>
      <c r="V17" s="11">
        <f t="shared" si="11"/>
        <v>1.307894736842099E-3</v>
      </c>
      <c r="W17" s="12">
        <f t="shared" si="12"/>
        <v>26.615684510421225</v>
      </c>
      <c r="X17" s="12">
        <f t="shared" si="13"/>
        <v>0.73455635217962723</v>
      </c>
      <c r="Y17">
        <f t="shared" si="2"/>
        <v>3.6096099146106873E-5</v>
      </c>
      <c r="Z17" s="13">
        <f t="shared" si="14"/>
        <v>0.98647511451879766</v>
      </c>
    </row>
    <row r="18" spans="1:26" x14ac:dyDescent="0.25">
      <c r="A18" s="5">
        <v>15</v>
      </c>
      <c r="B18" s="5">
        <v>0.84099999999999997</v>
      </c>
      <c r="C18" s="5">
        <v>0.84599999999999997</v>
      </c>
      <c r="D18" s="5">
        <v>0.90100000000000002</v>
      </c>
      <c r="E18" s="5">
        <v>0.89200000000000002</v>
      </c>
      <c r="F18" s="5">
        <f t="shared" si="3"/>
        <v>0.84349999999999992</v>
      </c>
      <c r="G18" s="6">
        <f t="shared" si="4"/>
        <v>5.9101654846335748E-3</v>
      </c>
      <c r="H18" s="5">
        <f t="shared" si="5"/>
        <v>0.89650000000000007</v>
      </c>
      <c r="I18" s="6">
        <f t="shared" si="6"/>
        <v>1.0089686098654717E-2</v>
      </c>
      <c r="J18" s="5">
        <f t="shared" si="7"/>
        <v>5.3000000000000158E-2</v>
      </c>
      <c r="L18">
        <f t="shared" si="17"/>
        <v>15</v>
      </c>
      <c r="M18">
        <f t="shared" si="15"/>
        <v>24</v>
      </c>
      <c r="N18" s="11">
        <f t="shared" si="0"/>
        <v>1.5545454545454539E-3</v>
      </c>
      <c r="O18" s="12">
        <f t="shared" si="8"/>
        <v>31.635031635031631</v>
      </c>
      <c r="P18" s="12">
        <f t="shared" si="9"/>
        <v>1.018901570149475</v>
      </c>
      <c r="Q18">
        <f t="shared" si="1"/>
        <v>5.0068823157145198E-5</v>
      </c>
      <c r="R18" s="13">
        <f t="shared" si="10"/>
        <v>0.99176945427411856</v>
      </c>
      <c r="T18">
        <f t="shared" si="18"/>
        <v>15</v>
      </c>
      <c r="U18">
        <f t="shared" si="16"/>
        <v>34</v>
      </c>
      <c r="V18" s="11">
        <f t="shared" si="11"/>
        <v>1.2609022556390904E-3</v>
      </c>
      <c r="W18" s="12">
        <f t="shared" si="12"/>
        <v>25.659386561642052</v>
      </c>
      <c r="X18" s="12">
        <f t="shared" si="13"/>
        <v>0.74826157518720526</v>
      </c>
      <c r="Y18">
        <f t="shared" si="2"/>
        <v>3.6769573804699258E-5</v>
      </c>
      <c r="Z18" s="13">
        <f t="shared" si="14"/>
        <v>0.98492388220539595</v>
      </c>
    </row>
    <row r="19" spans="1:26" x14ac:dyDescent="0.25">
      <c r="A19" s="5">
        <v>16</v>
      </c>
      <c r="B19" s="5">
        <v>0.83899999999999997</v>
      </c>
      <c r="C19" s="5">
        <v>0.84399999999999997</v>
      </c>
      <c r="D19" s="5">
        <v>0.9</v>
      </c>
      <c r="E19" s="5">
        <v>0.89100000000000001</v>
      </c>
      <c r="F19" s="5">
        <f t="shared" si="3"/>
        <v>0.84149999999999991</v>
      </c>
      <c r="G19" s="6">
        <f t="shared" si="4"/>
        <v>5.9241706161137497E-3</v>
      </c>
      <c r="H19" s="5">
        <f t="shared" si="5"/>
        <v>0.89549999999999996</v>
      </c>
      <c r="I19" s="6">
        <f t="shared" si="6"/>
        <v>1.0101010101010111E-2</v>
      </c>
      <c r="J19" s="5">
        <f t="shared" si="7"/>
        <v>5.4000000000000048E-2</v>
      </c>
      <c r="L19">
        <f t="shared" si="17"/>
        <v>16</v>
      </c>
      <c r="M19">
        <f t="shared" si="15"/>
        <v>25</v>
      </c>
      <c r="N19" s="11">
        <f t="shared" si="0"/>
        <v>1.533333333333341E-3</v>
      </c>
      <c r="O19" s="12">
        <f t="shared" si="8"/>
        <v>31.203364536698029</v>
      </c>
      <c r="P19" s="12">
        <f t="shared" si="9"/>
        <v>1.0123490805109721</v>
      </c>
      <c r="Q19">
        <f t="shared" si="1"/>
        <v>4.9746833816309158E-5</v>
      </c>
      <c r="R19" s="13">
        <f t="shared" si="10"/>
        <v>0.99164962508520782</v>
      </c>
      <c r="T19">
        <f t="shared" si="18"/>
        <v>16</v>
      </c>
      <c r="U19">
        <f t="shared" si="16"/>
        <v>35</v>
      </c>
      <c r="V19" s="11">
        <f t="shared" si="11"/>
        <v>1.2135338345864593E-3</v>
      </c>
      <c r="W19" s="12">
        <f t="shared" si="12"/>
        <v>24.695438229272678</v>
      </c>
      <c r="X19" s="12">
        <f t="shared" si="13"/>
        <v>0.72940789769555836</v>
      </c>
      <c r="Y19">
        <f t="shared" si="2"/>
        <v>3.584310409275973E-5</v>
      </c>
      <c r="Z19" s="13">
        <f t="shared" si="14"/>
        <v>0.98453986580001684</v>
      </c>
    </row>
    <row r="20" spans="1:26" x14ac:dyDescent="0.25">
      <c r="A20" s="5">
        <v>17</v>
      </c>
      <c r="B20" s="5">
        <v>0.83599999999999997</v>
      </c>
      <c r="C20" s="5">
        <v>0.84099999999999997</v>
      </c>
      <c r="D20" s="5">
        <v>0.9</v>
      </c>
      <c r="E20" s="5">
        <v>0.89</v>
      </c>
      <c r="F20" s="5">
        <f t="shared" si="3"/>
        <v>0.83850000000000002</v>
      </c>
      <c r="G20" s="6">
        <f t="shared" si="4"/>
        <v>5.9453032104637392E-3</v>
      </c>
      <c r="H20" s="5">
        <f t="shared" si="5"/>
        <v>0.89500000000000002</v>
      </c>
      <c r="I20" s="6">
        <f t="shared" si="6"/>
        <v>1.1235955056179785E-2</v>
      </c>
      <c r="J20" s="5">
        <f t="shared" si="7"/>
        <v>5.6499999999999995E-2</v>
      </c>
      <c r="L20">
        <f t="shared" si="17"/>
        <v>17</v>
      </c>
      <c r="M20">
        <f t="shared" si="15"/>
        <v>26</v>
      </c>
      <c r="N20" s="11">
        <f t="shared" si="0"/>
        <v>1.4454545454545549E-3</v>
      </c>
      <c r="O20" s="12">
        <f t="shared" si="8"/>
        <v>29.415029415029608</v>
      </c>
      <c r="P20" s="12">
        <f t="shared" si="9"/>
        <v>0.6880746908776878</v>
      </c>
      <c r="Q20">
        <f t="shared" si="1"/>
        <v>3.3811990309729578E-5</v>
      </c>
      <c r="R20" s="13">
        <f t="shared" si="10"/>
        <v>0.99564161470298673</v>
      </c>
      <c r="T20">
        <f t="shared" si="18"/>
        <v>17</v>
      </c>
      <c r="U20">
        <f t="shared" si="16"/>
        <v>36</v>
      </c>
      <c r="V20" s="11">
        <f t="shared" si="11"/>
        <v>1.1586466165413457E-3</v>
      </c>
      <c r="W20" s="12">
        <f t="shared" si="12"/>
        <v>23.578482225098615</v>
      </c>
      <c r="X20" s="12">
        <f t="shared" si="13"/>
        <v>0.60879195593285151</v>
      </c>
      <c r="Y20">
        <f t="shared" si="2"/>
        <v>2.9916036714540316E-5</v>
      </c>
      <c r="Z20" s="13">
        <f t="shared" si="14"/>
        <v>0.98814236321336268</v>
      </c>
    </row>
    <row r="21" spans="1:26" x14ac:dyDescent="0.25">
      <c r="A21" s="5">
        <v>18</v>
      </c>
      <c r="B21" s="5">
        <v>0.83299999999999996</v>
      </c>
      <c r="C21" s="5">
        <v>0.83899999999999997</v>
      </c>
      <c r="D21" s="5">
        <v>0.89900000000000002</v>
      </c>
      <c r="E21" s="5">
        <v>0.88900000000000001</v>
      </c>
      <c r="F21" s="5">
        <f t="shared" si="3"/>
        <v>0.83599999999999997</v>
      </c>
      <c r="G21" s="6">
        <f t="shared" si="4"/>
        <v>7.1513706793802211E-3</v>
      </c>
      <c r="H21" s="5">
        <f t="shared" si="5"/>
        <v>0.89400000000000002</v>
      </c>
      <c r="I21" s="6">
        <f t="shared" si="6"/>
        <v>1.124859392575929E-2</v>
      </c>
      <c r="J21" s="5">
        <f t="shared" si="7"/>
        <v>5.8000000000000052E-2</v>
      </c>
      <c r="L21">
        <f t="shared" si="17"/>
        <v>18</v>
      </c>
      <c r="M21">
        <f t="shared" si="15"/>
        <v>27</v>
      </c>
      <c r="N21" s="11">
        <f t="shared" si="0"/>
        <v>1.3636363636363609E-3</v>
      </c>
      <c r="O21" s="12">
        <f t="shared" si="8"/>
        <v>27.750027750027698</v>
      </c>
      <c r="P21" s="12">
        <f t="shared" si="9"/>
        <v>0.96720484092199621</v>
      </c>
      <c r="Q21">
        <f t="shared" si="1"/>
        <v>4.7528445882906887E-5</v>
      </c>
      <c r="R21" s="13">
        <f t="shared" si="10"/>
        <v>0.99037502200833238</v>
      </c>
      <c r="T21">
        <f t="shared" si="18"/>
        <v>18</v>
      </c>
      <c r="U21">
        <f t="shared" si="16"/>
        <v>37</v>
      </c>
      <c r="V21" s="11">
        <f t="shared" si="11"/>
        <v>1.1199248120300667E-3</v>
      </c>
      <c r="W21" s="12">
        <f t="shared" si="12"/>
        <v>22.790492715304577</v>
      </c>
      <c r="X21" s="12">
        <f t="shared" si="13"/>
        <v>0.55407066527370474</v>
      </c>
      <c r="Y21">
        <f t="shared" si="2"/>
        <v>2.7227032491549848E-5</v>
      </c>
      <c r="Z21" s="13">
        <f t="shared" si="14"/>
        <v>0.98947312672576293</v>
      </c>
    </row>
    <row r="22" spans="1:26" x14ac:dyDescent="0.25">
      <c r="A22" s="5">
        <v>19</v>
      </c>
      <c r="B22" s="5">
        <v>0.83</v>
      </c>
      <c r="C22" s="5">
        <v>0.83699999999999997</v>
      </c>
      <c r="D22" s="5">
        <v>0.89800000000000002</v>
      </c>
      <c r="E22" s="5">
        <v>0.88900000000000001</v>
      </c>
      <c r="F22" s="5">
        <f t="shared" si="3"/>
        <v>0.83349999999999991</v>
      </c>
      <c r="G22" s="6">
        <f t="shared" si="4"/>
        <v>8.3632019115890167E-3</v>
      </c>
      <c r="H22" s="5">
        <f t="shared" si="5"/>
        <v>0.89349999999999996</v>
      </c>
      <c r="I22" s="6">
        <f t="shared" si="6"/>
        <v>1.0123734533183361E-2</v>
      </c>
      <c r="J22" s="5">
        <f t="shared" si="7"/>
        <v>6.0000000000000053E-2</v>
      </c>
      <c r="L22">
        <f t="shared" ref="L22:L37" si="19">L21+1</f>
        <v>19</v>
      </c>
      <c r="M22">
        <f t="shared" si="15"/>
        <v>28</v>
      </c>
      <c r="N22" s="11">
        <f t="shared" si="0"/>
        <v>1.2727272727272628E-3</v>
      </c>
      <c r="O22" s="12">
        <f t="shared" si="8"/>
        <v>25.900025900025707</v>
      </c>
      <c r="P22" s="12">
        <f t="shared" si="9"/>
        <v>1.0519555820249724</v>
      </c>
      <c r="Q22">
        <f t="shared" si="1"/>
        <v>5.1693097300707138E-5</v>
      </c>
      <c r="R22" s="13">
        <f t="shared" si="10"/>
        <v>0.98697462065260944</v>
      </c>
      <c r="T22">
        <f t="shared" ref="T22:T37" si="20">T21+1</f>
        <v>19</v>
      </c>
      <c r="U22">
        <f t="shared" si="16"/>
        <v>38</v>
      </c>
      <c r="V22" s="11">
        <f t="shared" si="11"/>
        <v>1.0766917293232986E-3</v>
      </c>
      <c r="W22" s="12">
        <f t="shared" si="12"/>
        <v>21.910698602427736</v>
      </c>
      <c r="X22" s="12">
        <f t="shared" si="13"/>
        <v>0.5038810028757873</v>
      </c>
      <c r="Y22">
        <f t="shared" si="2"/>
        <v>2.476071248131618E-5</v>
      </c>
      <c r="Z22" s="13">
        <f t="shared" si="14"/>
        <v>0.99057022575713272</v>
      </c>
    </row>
    <row r="23" spans="1:26" x14ac:dyDescent="0.25">
      <c r="A23" s="5">
        <v>20</v>
      </c>
      <c r="B23" s="5">
        <v>0.82799999999999996</v>
      </c>
      <c r="C23" s="5">
        <v>0.83499999999999996</v>
      </c>
      <c r="D23" s="5">
        <v>0.89700000000000002</v>
      </c>
      <c r="E23" s="5">
        <v>0.88800000000000001</v>
      </c>
      <c r="F23" s="5">
        <f t="shared" si="3"/>
        <v>0.83149999999999991</v>
      </c>
      <c r="G23" s="6">
        <f t="shared" si="4"/>
        <v>8.3832335329341399E-3</v>
      </c>
      <c r="H23" s="5">
        <f t="shared" si="5"/>
        <v>0.89250000000000007</v>
      </c>
      <c r="I23" s="6">
        <f t="shared" si="6"/>
        <v>1.0135135135135144E-2</v>
      </c>
      <c r="J23" s="5">
        <f t="shared" si="7"/>
        <v>6.1000000000000165E-2</v>
      </c>
      <c r="L23">
        <f t="shared" si="19"/>
        <v>20</v>
      </c>
      <c r="M23">
        <f t="shared" si="15"/>
        <v>29</v>
      </c>
      <c r="N23" s="11">
        <f t="shared" si="0"/>
        <v>1.2393939393939258E-3</v>
      </c>
      <c r="O23" s="12">
        <f t="shared" si="8"/>
        <v>25.221691888358283</v>
      </c>
      <c r="P23" s="12">
        <f t="shared" si="9"/>
        <v>1.0618502089098409</v>
      </c>
      <c r="Q23">
        <f t="shared" si="1"/>
        <v>5.217931926582957E-5</v>
      </c>
      <c r="R23" s="13">
        <f t="shared" si="10"/>
        <v>0.98601852015584546</v>
      </c>
      <c r="T23">
        <f t="shared" si="20"/>
        <v>20</v>
      </c>
      <c r="U23">
        <f t="shared" si="16"/>
        <v>39</v>
      </c>
      <c r="V23" s="11">
        <f t="shared" si="11"/>
        <v>1.0454887218045012E-3</v>
      </c>
      <c r="W23" s="12">
        <f t="shared" si="12"/>
        <v>21.275716764438368</v>
      </c>
      <c r="X23" s="12">
        <f t="shared" si="13"/>
        <v>0.4836578179863969</v>
      </c>
      <c r="Y23">
        <f t="shared" si="2"/>
        <v>2.3766945175851539E-5</v>
      </c>
      <c r="Z23" s="13">
        <f t="shared" si="14"/>
        <v>0.99078364155947107</v>
      </c>
    </row>
    <row r="24" spans="1:26" x14ac:dyDescent="0.25">
      <c r="A24" s="5">
        <v>21</v>
      </c>
      <c r="B24" s="5">
        <v>0.82499999999999996</v>
      </c>
      <c r="C24" s="5">
        <v>0.83299999999999996</v>
      </c>
      <c r="D24" s="5">
        <v>0.89600000000000002</v>
      </c>
      <c r="E24" s="5">
        <v>0.88700000000000001</v>
      </c>
      <c r="F24" s="5">
        <f t="shared" si="3"/>
        <v>0.82899999999999996</v>
      </c>
      <c r="G24" s="6">
        <f t="shared" si="4"/>
        <v>9.6038415366146556E-3</v>
      </c>
      <c r="H24" s="5">
        <f t="shared" si="5"/>
        <v>0.89149999999999996</v>
      </c>
      <c r="I24" s="6">
        <f t="shared" si="6"/>
        <v>1.0146561443066525E-2</v>
      </c>
      <c r="J24" s="5">
        <f t="shared" si="7"/>
        <v>6.25E-2</v>
      </c>
      <c r="L24">
        <f t="shared" si="19"/>
        <v>21</v>
      </c>
      <c r="M24">
        <f t="shared" si="15"/>
        <v>30</v>
      </c>
      <c r="N24" s="11">
        <f t="shared" si="0"/>
        <v>1.1484848484848375E-3</v>
      </c>
      <c r="O24" s="12">
        <f t="shared" si="8"/>
        <v>23.371690038356483</v>
      </c>
      <c r="P24" s="12">
        <f t="shared" si="9"/>
        <v>1.0346420083351486</v>
      </c>
      <c r="Q24">
        <f t="shared" si="1"/>
        <v>5.0842308289589195E-5</v>
      </c>
      <c r="R24" s="13">
        <f t="shared" si="10"/>
        <v>0.98456402980265989</v>
      </c>
      <c r="T24">
        <f t="shared" si="20"/>
        <v>21</v>
      </c>
      <c r="U24">
        <f t="shared" si="16"/>
        <v>40</v>
      </c>
      <c r="V24" s="11">
        <f t="shared" si="11"/>
        <v>1.012030075187961E-3</v>
      </c>
      <c r="W24" s="12">
        <f t="shared" si="12"/>
        <v>20.594832624907635</v>
      </c>
      <c r="X24" s="12">
        <f t="shared" si="13"/>
        <v>0.40340411332126425</v>
      </c>
      <c r="Y24">
        <f t="shared" si="2"/>
        <v>1.9823278128606917E-5</v>
      </c>
      <c r="Z24" s="13">
        <f t="shared" si="14"/>
        <v>0.99314120822616458</v>
      </c>
    </row>
    <row r="25" spans="1:26" x14ac:dyDescent="0.25">
      <c r="A25" s="5">
        <v>22</v>
      </c>
      <c r="B25" s="5">
        <v>0.82199999999999995</v>
      </c>
      <c r="C25" s="5">
        <v>0.83</v>
      </c>
      <c r="D25" s="5">
        <v>0.89500000000000002</v>
      </c>
      <c r="E25" s="5">
        <v>0.88600000000000001</v>
      </c>
      <c r="F25" s="5">
        <f t="shared" si="3"/>
        <v>0.82599999999999996</v>
      </c>
      <c r="G25" s="6">
        <f t="shared" si="4"/>
        <v>9.6385542168674794E-3</v>
      </c>
      <c r="H25" s="5">
        <f t="shared" si="5"/>
        <v>0.89050000000000007</v>
      </c>
      <c r="I25" s="6">
        <f t="shared" si="6"/>
        <v>1.0158013544018067E-2</v>
      </c>
      <c r="J25" s="5">
        <f t="shared" si="7"/>
        <v>6.4500000000000113E-2</v>
      </c>
      <c r="L25">
        <f t="shared" si="19"/>
        <v>22</v>
      </c>
      <c r="M25">
        <f t="shared" si="15"/>
        <v>31</v>
      </c>
      <c r="N25" s="11">
        <f t="shared" si="0"/>
        <v>1.0939393939393795E-3</v>
      </c>
      <c r="O25" s="12">
        <f t="shared" si="8"/>
        <v>22.261688928355305</v>
      </c>
      <c r="P25" s="12">
        <f t="shared" si="9"/>
        <v>0.79092237012259115</v>
      </c>
      <c r="Q25">
        <f t="shared" si="1"/>
        <v>3.8865925267824125E-5</v>
      </c>
      <c r="R25" s="13">
        <f t="shared" si="10"/>
        <v>0.99000281075989027</v>
      </c>
      <c r="T25">
        <f t="shared" si="20"/>
        <v>22</v>
      </c>
      <c r="U25">
        <f t="shared" si="16"/>
        <v>41</v>
      </c>
      <c r="V25" s="11">
        <f t="shared" si="11"/>
        <v>9.6992481203006682E-4</v>
      </c>
      <c r="W25" s="12">
        <f t="shared" si="12"/>
        <v>19.737989662801528</v>
      </c>
      <c r="X25" s="12">
        <f t="shared" si="13"/>
        <v>0.38112256000744082</v>
      </c>
      <c r="Y25">
        <f t="shared" si="2"/>
        <v>1.8728362598765637E-5</v>
      </c>
      <c r="Z25" s="13">
        <f t="shared" si="14"/>
        <v>0.99333360393680326</v>
      </c>
    </row>
    <row r="26" spans="1:26" x14ac:dyDescent="0.25">
      <c r="A26" s="5">
        <v>23</v>
      </c>
      <c r="B26" s="5">
        <v>0.82</v>
      </c>
      <c r="C26" s="5">
        <v>0.82799999999999996</v>
      </c>
      <c r="D26" s="5">
        <v>0.89400000000000002</v>
      </c>
      <c r="E26" s="5">
        <v>0.88500000000000001</v>
      </c>
      <c r="F26" s="5">
        <f t="shared" si="3"/>
        <v>0.82399999999999995</v>
      </c>
      <c r="G26" s="6">
        <f t="shared" si="4"/>
        <v>9.6618357487922787E-3</v>
      </c>
      <c r="H26" s="5">
        <f t="shared" si="5"/>
        <v>0.88949999999999996</v>
      </c>
      <c r="I26" s="6">
        <f t="shared" si="6"/>
        <v>1.0169491525423738E-2</v>
      </c>
      <c r="J26" s="5">
        <f t="shared" si="7"/>
        <v>6.5500000000000003E-2</v>
      </c>
      <c r="L26">
        <f t="shared" si="19"/>
        <v>23</v>
      </c>
      <c r="M26">
        <f t="shared" si="15"/>
        <v>32</v>
      </c>
      <c r="N26" s="11">
        <f t="shared" si="0"/>
        <v>1.0818181818181651E-3</v>
      </c>
      <c r="O26" s="12">
        <f t="shared" si="8"/>
        <v>22.015022015021675</v>
      </c>
      <c r="P26" s="12">
        <f t="shared" si="9"/>
        <v>0.78124711457192575</v>
      </c>
      <c r="Q26">
        <f t="shared" si="1"/>
        <v>3.8390483210064426E-5</v>
      </c>
      <c r="R26" s="13">
        <f t="shared" si="10"/>
        <v>0.99002586749318111</v>
      </c>
      <c r="T26">
        <f t="shared" si="20"/>
        <v>23</v>
      </c>
      <c r="U26">
        <f t="shared" si="16"/>
        <v>42</v>
      </c>
      <c r="V26" s="11">
        <f t="shared" si="11"/>
        <v>9.5075187969924271E-4</v>
      </c>
      <c r="W26" s="12">
        <f t="shared" si="12"/>
        <v>19.347820099699693</v>
      </c>
      <c r="X26" s="12">
        <f t="shared" si="13"/>
        <v>0.3637576613357455</v>
      </c>
      <c r="Y26">
        <f t="shared" si="2"/>
        <v>1.7875051478038531E-5</v>
      </c>
      <c r="Z26" s="13">
        <f t="shared" si="14"/>
        <v>0.9936776542036988</v>
      </c>
    </row>
    <row r="27" spans="1:26" x14ac:dyDescent="0.25">
      <c r="A27" s="5">
        <v>24</v>
      </c>
      <c r="B27" s="5">
        <v>0.81799999999999995</v>
      </c>
      <c r="C27" s="5">
        <v>0.82599999999999996</v>
      </c>
      <c r="D27" s="5">
        <v>0.89300000000000002</v>
      </c>
      <c r="E27" s="5">
        <v>0.88400000000000001</v>
      </c>
      <c r="F27" s="5">
        <f t="shared" si="3"/>
        <v>0.82199999999999995</v>
      </c>
      <c r="G27" s="6">
        <f t="shared" si="4"/>
        <v>9.6852300242130842E-3</v>
      </c>
      <c r="H27" s="5">
        <f t="shared" si="5"/>
        <v>0.88850000000000007</v>
      </c>
      <c r="I27" s="6">
        <f t="shared" si="6"/>
        <v>1.0180995475113131E-2</v>
      </c>
      <c r="J27" s="5">
        <f t="shared" si="7"/>
        <v>6.6500000000000115E-2</v>
      </c>
      <c r="L27">
        <f t="shared" si="19"/>
        <v>24</v>
      </c>
      <c r="M27">
        <f t="shared" si="15"/>
        <v>33</v>
      </c>
      <c r="N27" s="11">
        <f t="shared" si="0"/>
        <v>1.0303030303030097E-3</v>
      </c>
      <c r="O27" s="12">
        <f t="shared" si="8"/>
        <v>20.966687633353885</v>
      </c>
      <c r="P27" s="12">
        <f t="shared" si="9"/>
        <v>0.80166746833417557</v>
      </c>
      <c r="Q27">
        <f t="shared" si="1"/>
        <v>3.9393939393941379E-5</v>
      </c>
      <c r="R27" s="13">
        <f t="shared" si="10"/>
        <v>0.98843970175798435</v>
      </c>
      <c r="T27">
        <f t="shared" si="20"/>
        <v>24</v>
      </c>
      <c r="U27">
        <f t="shared" si="16"/>
        <v>43</v>
      </c>
      <c r="V27" s="11">
        <f t="shared" si="11"/>
        <v>9.180451127819494E-4</v>
      </c>
      <c r="W27" s="12">
        <f t="shared" si="12"/>
        <v>18.682236727349402</v>
      </c>
      <c r="X27" s="12">
        <f t="shared" si="13"/>
        <v>0.38270614319722285</v>
      </c>
      <c r="Y27">
        <f t="shared" si="2"/>
        <v>1.8806179876711527E-5</v>
      </c>
      <c r="Z27" s="13">
        <f t="shared" si="14"/>
        <v>0.992503172221328</v>
      </c>
    </row>
    <row r="28" spans="1:26" x14ac:dyDescent="0.25">
      <c r="A28" s="5">
        <v>25</v>
      </c>
      <c r="B28" s="5">
        <v>0.81499999999999995</v>
      </c>
      <c r="C28" s="5">
        <v>0.82399999999999995</v>
      </c>
      <c r="D28" s="5">
        <v>0.89200000000000002</v>
      </c>
      <c r="E28" s="5">
        <v>0.88400000000000001</v>
      </c>
      <c r="F28" s="5">
        <f t="shared" si="3"/>
        <v>0.8194999999999999</v>
      </c>
      <c r="G28" s="6">
        <f t="shared" si="4"/>
        <v>1.0922330097087389E-2</v>
      </c>
      <c r="H28" s="5">
        <f t="shared" si="5"/>
        <v>0.88800000000000001</v>
      </c>
      <c r="I28" s="6">
        <f t="shared" si="6"/>
        <v>9.0497737556561163E-3</v>
      </c>
      <c r="J28" s="5">
        <f t="shared" si="7"/>
        <v>6.8500000000000116E-2</v>
      </c>
      <c r="L28">
        <f t="shared" si="19"/>
        <v>25</v>
      </c>
      <c r="M28">
        <f t="shared" si="15"/>
        <v>34</v>
      </c>
      <c r="N28" s="11">
        <f t="shared" si="0"/>
        <v>9.7272727272725663E-4</v>
      </c>
      <c r="O28" s="12">
        <f t="shared" si="8"/>
        <v>19.795019795019471</v>
      </c>
      <c r="P28" s="12">
        <f t="shared" si="9"/>
        <v>0.5946923916203537</v>
      </c>
      <c r="Q28">
        <f t="shared" si="1"/>
        <v>2.9223184124224176E-5</v>
      </c>
      <c r="R28" s="13">
        <f t="shared" si="10"/>
        <v>0.99283133400780266</v>
      </c>
      <c r="T28">
        <f t="shared" si="20"/>
        <v>25</v>
      </c>
      <c r="U28">
        <f t="shared" si="16"/>
        <v>44</v>
      </c>
      <c r="V28" s="11">
        <f t="shared" si="11"/>
        <v>8.7330827067668825E-4</v>
      </c>
      <c r="W28" s="12">
        <f t="shared" si="12"/>
        <v>17.771841080111688</v>
      </c>
      <c r="X28" s="12">
        <f t="shared" si="13"/>
        <v>0.43477249529452505</v>
      </c>
      <c r="Y28">
        <f t="shared" si="2"/>
        <v>2.1364720418772954E-5</v>
      </c>
      <c r="Z28" s="13">
        <f t="shared" si="14"/>
        <v>0.98934193888564392</v>
      </c>
    </row>
    <row r="29" spans="1:26" x14ac:dyDescent="0.25">
      <c r="A29" s="5">
        <v>26</v>
      </c>
      <c r="B29" s="5">
        <v>0.81299999999999994</v>
      </c>
      <c r="C29" s="5">
        <v>0.82199999999999995</v>
      </c>
      <c r="D29" s="5">
        <v>0.89100000000000001</v>
      </c>
      <c r="E29" s="5">
        <v>0.88300000000000001</v>
      </c>
      <c r="F29" s="5">
        <f t="shared" si="3"/>
        <v>0.81749999999999989</v>
      </c>
      <c r="G29" s="6">
        <f t="shared" si="4"/>
        <v>1.0948905109489062E-2</v>
      </c>
      <c r="H29" s="5">
        <f t="shared" si="5"/>
        <v>0.88700000000000001</v>
      </c>
      <c r="I29" s="6">
        <f t="shared" si="6"/>
        <v>9.0600226500566327E-3</v>
      </c>
      <c r="J29" s="5">
        <f t="shared" si="7"/>
        <v>6.9500000000000117E-2</v>
      </c>
      <c r="L29">
        <f t="shared" si="19"/>
        <v>26</v>
      </c>
      <c r="M29">
        <f t="shared" si="15"/>
        <v>35</v>
      </c>
      <c r="N29" s="11">
        <f t="shared" si="0"/>
        <v>9.7575757575756614E-4</v>
      </c>
      <c r="O29" s="12">
        <f t="shared" si="8"/>
        <v>19.856686523352998</v>
      </c>
      <c r="P29" s="12">
        <f t="shared" si="9"/>
        <v>0.58826309580359926</v>
      </c>
      <c r="Q29">
        <f t="shared" si="1"/>
        <v>2.8907248527788863E-5</v>
      </c>
      <c r="R29" s="13">
        <f t="shared" si="10"/>
        <v>0.99302762134620381</v>
      </c>
      <c r="T29">
        <f t="shared" si="20"/>
        <v>26</v>
      </c>
      <c r="U29">
        <f t="shared" si="16"/>
        <v>45</v>
      </c>
      <c r="V29" s="11">
        <f t="shared" si="11"/>
        <v>8.4812030075187821E-4</v>
      </c>
      <c r="W29" s="12">
        <f t="shared" si="12"/>
        <v>17.259265379566106</v>
      </c>
      <c r="X29" s="12">
        <f t="shared" si="13"/>
        <v>0.48002050571492871</v>
      </c>
      <c r="Y29">
        <f t="shared" si="2"/>
        <v>2.358820765083159E-5</v>
      </c>
      <c r="Z29" s="13">
        <f t="shared" si="14"/>
        <v>0.98626773118362943</v>
      </c>
    </row>
    <row r="30" spans="1:26" x14ac:dyDescent="0.25">
      <c r="A30" s="5">
        <v>27</v>
      </c>
      <c r="B30" s="5">
        <v>0.81100000000000005</v>
      </c>
      <c r="C30" s="5">
        <v>0.82099999999999995</v>
      </c>
      <c r="D30" s="5">
        <v>0.89</v>
      </c>
      <c r="E30" s="5">
        <v>0.88200000000000001</v>
      </c>
      <c r="F30" s="5">
        <f t="shared" si="3"/>
        <v>0.81600000000000006</v>
      </c>
      <c r="G30" s="6">
        <f t="shared" si="4"/>
        <v>1.2180267965895126E-2</v>
      </c>
      <c r="H30" s="5">
        <f t="shared" si="5"/>
        <v>0.88600000000000001</v>
      </c>
      <c r="I30" s="6">
        <f t="shared" si="6"/>
        <v>9.070294784580506E-3</v>
      </c>
      <c r="J30" s="5">
        <f t="shared" si="7"/>
        <v>6.9999999999999951E-2</v>
      </c>
      <c r="L30">
        <f t="shared" si="19"/>
        <v>27</v>
      </c>
      <c r="M30">
        <f t="shared" si="15"/>
        <v>36</v>
      </c>
      <c r="N30" s="11">
        <f t="shared" si="0"/>
        <v>9.8484848484848382E-4</v>
      </c>
      <c r="O30" s="12">
        <f t="shared" si="8"/>
        <v>20.04168670835336</v>
      </c>
      <c r="P30" s="12">
        <f t="shared" si="9"/>
        <v>0.56350029237730492</v>
      </c>
      <c r="Q30">
        <f t="shared" si="1"/>
        <v>2.7690404367420761E-5</v>
      </c>
      <c r="R30" s="13">
        <f t="shared" si="10"/>
        <v>0.99371548455683778</v>
      </c>
      <c r="T30">
        <f t="shared" si="20"/>
        <v>27</v>
      </c>
      <c r="U30">
        <f t="shared" si="16"/>
        <v>46</v>
      </c>
      <c r="V30" s="11">
        <f t="shared" si="11"/>
        <v>8.2105263157894871E-4</v>
      </c>
      <c r="W30" s="12">
        <f t="shared" si="12"/>
        <v>16.708437761069369</v>
      </c>
      <c r="X30" s="12">
        <f t="shared" si="13"/>
        <v>0.52296899100043703</v>
      </c>
      <c r="Y30">
        <f t="shared" si="2"/>
        <v>2.5698696217761472E-5</v>
      </c>
      <c r="Z30" s="13">
        <f t="shared" si="14"/>
        <v>0.98267149680426424</v>
      </c>
    </row>
    <row r="31" spans="1:26" x14ac:dyDescent="0.25">
      <c r="A31" s="5">
        <v>28</v>
      </c>
      <c r="B31" s="5">
        <v>0.80900000000000005</v>
      </c>
      <c r="C31" s="5">
        <v>0.81899999999999995</v>
      </c>
      <c r="D31" s="5">
        <v>0.88900000000000001</v>
      </c>
      <c r="E31" s="5">
        <v>0.88100000000000001</v>
      </c>
      <c r="F31" s="5">
        <f t="shared" si="3"/>
        <v>0.81400000000000006</v>
      </c>
      <c r="G31" s="6">
        <f t="shared" si="4"/>
        <v>1.2210012210012087E-2</v>
      </c>
      <c r="H31" s="5">
        <f t="shared" si="5"/>
        <v>0.88500000000000001</v>
      </c>
      <c r="I31" s="6">
        <f t="shared" si="6"/>
        <v>9.0805902383655022E-3</v>
      </c>
      <c r="J31" s="5">
        <f t="shared" si="7"/>
        <v>7.0999999999999952E-2</v>
      </c>
      <c r="L31">
        <f t="shared" si="19"/>
        <v>28</v>
      </c>
      <c r="M31">
        <f t="shared" si="15"/>
        <v>37</v>
      </c>
      <c r="N31" s="11">
        <f t="shared" si="0"/>
        <v>9.6666666666666461E-4</v>
      </c>
      <c r="O31" s="12">
        <f t="shared" si="8"/>
        <v>19.671686338352966</v>
      </c>
      <c r="P31" s="12">
        <f t="shared" si="9"/>
        <v>0.52143950263587646</v>
      </c>
      <c r="Q31">
        <f t="shared" si="1"/>
        <v>2.5623537159526961E-5</v>
      </c>
      <c r="R31" s="13">
        <f t="shared" si="10"/>
        <v>0.99441040524561919</v>
      </c>
      <c r="T31">
        <f t="shared" si="20"/>
        <v>28</v>
      </c>
      <c r="U31">
        <f t="shared" si="16"/>
        <v>47</v>
      </c>
      <c r="V31" s="11">
        <f t="shared" si="11"/>
        <v>7.8496240601503902E-4</v>
      </c>
      <c r="W31" s="12">
        <f t="shared" si="12"/>
        <v>15.974000936406981</v>
      </c>
      <c r="X31" s="12">
        <f t="shared" si="13"/>
        <v>0.52772245202945511</v>
      </c>
      <c r="Y31">
        <f t="shared" si="2"/>
        <v>2.5932281292727418E-5</v>
      </c>
      <c r="Z31" s="13">
        <f t="shared" si="14"/>
        <v>0.98073330765880729</v>
      </c>
    </row>
    <row r="32" spans="1:26" x14ac:dyDescent="0.25">
      <c r="A32" s="5">
        <v>29</v>
      </c>
      <c r="B32" s="5">
        <v>0.80600000000000005</v>
      </c>
      <c r="C32" s="5">
        <v>0.81699999999999995</v>
      </c>
      <c r="D32" s="5">
        <v>0.88800000000000001</v>
      </c>
      <c r="E32" s="5">
        <v>0.88</v>
      </c>
      <c r="F32" s="5">
        <f t="shared" si="3"/>
        <v>0.8115</v>
      </c>
      <c r="G32" s="6">
        <f t="shared" si="4"/>
        <v>1.3463892288861566E-2</v>
      </c>
      <c r="H32" s="5">
        <f t="shared" si="5"/>
        <v>0.88400000000000001</v>
      </c>
      <c r="I32" s="6">
        <f t="shared" si="6"/>
        <v>9.0909090909090991E-3</v>
      </c>
      <c r="J32" s="5">
        <f t="shared" si="7"/>
        <v>7.2500000000000009E-2</v>
      </c>
      <c r="L32">
        <f t="shared" si="19"/>
        <v>29</v>
      </c>
      <c r="M32">
        <f t="shared" si="15"/>
        <v>38</v>
      </c>
      <c r="N32" s="11">
        <f t="shared" si="0"/>
        <v>9.2121212121211568E-4</v>
      </c>
      <c r="O32" s="12">
        <f t="shared" si="8"/>
        <v>18.746685413351969</v>
      </c>
      <c r="P32" s="12">
        <f t="shared" si="9"/>
        <v>0.49333382666718001</v>
      </c>
      <c r="Q32">
        <f t="shared" si="1"/>
        <v>2.424242424242522E-5</v>
      </c>
      <c r="R32" s="13">
        <f t="shared" si="10"/>
        <v>0.99449035812672093</v>
      </c>
      <c r="T32">
        <f t="shared" si="20"/>
        <v>29</v>
      </c>
      <c r="U32">
        <f t="shared" si="16"/>
        <v>48</v>
      </c>
      <c r="V32" s="11">
        <f t="shared" si="11"/>
        <v>7.4774436090225594E-4</v>
      </c>
      <c r="W32" s="12">
        <f t="shared" si="12"/>
        <v>15.216612960973873</v>
      </c>
      <c r="X32" s="12">
        <f t="shared" si="13"/>
        <v>0.51350103115702017</v>
      </c>
      <c r="Y32">
        <f t="shared" si="2"/>
        <v>2.5233440671055965E-5</v>
      </c>
      <c r="Z32" s="13">
        <f t="shared" si="14"/>
        <v>0.97991338088261326</v>
      </c>
    </row>
    <row r="33" spans="1:26" x14ac:dyDescent="0.25">
      <c r="A33" s="5">
        <v>30</v>
      </c>
      <c r="B33" s="5">
        <v>0.80500000000000005</v>
      </c>
      <c r="C33" s="5">
        <v>0.81499999999999995</v>
      </c>
      <c r="D33" s="5">
        <v>0.88700000000000001</v>
      </c>
      <c r="E33" s="5">
        <v>0.879</v>
      </c>
      <c r="F33" s="5">
        <f t="shared" si="3"/>
        <v>0.81</v>
      </c>
      <c r="G33" s="6">
        <f t="shared" si="4"/>
        <v>1.2269938650306624E-2</v>
      </c>
      <c r="H33" s="5">
        <f t="shared" si="5"/>
        <v>0.88300000000000001</v>
      </c>
      <c r="I33" s="6">
        <f t="shared" si="6"/>
        <v>9.1012514220705429E-3</v>
      </c>
      <c r="J33" s="5">
        <f t="shared" si="7"/>
        <v>7.2999999999999954E-2</v>
      </c>
      <c r="L33">
        <f t="shared" si="19"/>
        <v>30</v>
      </c>
      <c r="M33">
        <f t="shared" si="15"/>
        <v>39</v>
      </c>
      <c r="N33" s="11">
        <f t="shared" si="0"/>
        <v>9.1515151515151032E-4</v>
      </c>
      <c r="O33" s="12">
        <f t="shared" si="8"/>
        <v>18.623351956685198</v>
      </c>
      <c r="P33" s="12">
        <f t="shared" si="9"/>
        <v>0.50476392569607231</v>
      </c>
      <c r="Q33">
        <f t="shared" si="1"/>
        <v>2.4804099308704985E-5</v>
      </c>
      <c r="R33" s="13">
        <f t="shared" si="10"/>
        <v>0.99415740135164576</v>
      </c>
      <c r="T33">
        <f t="shared" si="20"/>
        <v>30</v>
      </c>
      <c r="U33">
        <f t="shared" si="16"/>
        <v>49</v>
      </c>
      <c r="V33" s="11">
        <f t="shared" si="11"/>
        <v>7.3233082706766859E-4</v>
      </c>
      <c r="W33" s="12">
        <f t="shared" si="12"/>
        <v>14.902947233774295</v>
      </c>
      <c r="X33" s="12">
        <f t="shared" si="13"/>
        <v>0.4887604627695824</v>
      </c>
      <c r="Y33">
        <f t="shared" si="2"/>
        <v>2.4017689140497279E-5</v>
      </c>
      <c r="Z33" s="13">
        <f t="shared" si="14"/>
        <v>0.98100704932459026</v>
      </c>
    </row>
    <row r="34" spans="1:26" x14ac:dyDescent="0.25">
      <c r="A34" s="5">
        <v>31</v>
      </c>
      <c r="B34" s="5">
        <v>0.80200000000000005</v>
      </c>
      <c r="C34" s="5">
        <v>0.81299999999999994</v>
      </c>
      <c r="D34" s="5">
        <v>0.88600000000000001</v>
      </c>
      <c r="E34" s="5">
        <v>0.878</v>
      </c>
      <c r="F34" s="5">
        <f t="shared" si="3"/>
        <v>0.8075</v>
      </c>
      <c r="G34" s="6">
        <f t="shared" si="4"/>
        <v>1.3530135301352889E-2</v>
      </c>
      <c r="H34" s="5">
        <f t="shared" si="5"/>
        <v>0.88200000000000001</v>
      </c>
      <c r="I34" s="6">
        <f t="shared" si="6"/>
        <v>9.1116173120729012E-3</v>
      </c>
      <c r="J34" s="5">
        <f t="shared" si="7"/>
        <v>7.4500000000000011E-2</v>
      </c>
      <c r="L34">
        <f t="shared" si="19"/>
        <v>31</v>
      </c>
      <c r="M34">
        <f t="shared" si="15"/>
        <v>40</v>
      </c>
      <c r="N34" s="11">
        <f t="shared" si="0"/>
        <v>8.8787878787878114E-4</v>
      </c>
      <c r="O34" s="12">
        <f t="shared" si="8"/>
        <v>18.068351401684598</v>
      </c>
      <c r="P34" s="12">
        <f t="shared" si="9"/>
        <v>0.34334581238700879</v>
      </c>
      <c r="Q34">
        <f t="shared" si="1"/>
        <v>1.6872013220697608E-5</v>
      </c>
      <c r="R34" s="13">
        <f t="shared" si="10"/>
        <v>0.99711952797426151</v>
      </c>
      <c r="T34">
        <f t="shared" si="20"/>
        <v>31</v>
      </c>
      <c r="U34">
        <f t="shared" si="16"/>
        <v>50</v>
      </c>
      <c r="V34" s="11">
        <f t="shared" si="11"/>
        <v>7.0150375939849745E-4</v>
      </c>
      <c r="W34" s="12">
        <f t="shared" si="12"/>
        <v>14.275615779375208</v>
      </c>
      <c r="X34" s="12">
        <f t="shared" si="13"/>
        <v>0.43813245060214984</v>
      </c>
      <c r="Y34">
        <f t="shared" si="2"/>
        <v>2.1529828622589638E-5</v>
      </c>
      <c r="Z34" s="13">
        <f t="shared" si="14"/>
        <v>0.98332783581550054</v>
      </c>
    </row>
    <row r="35" spans="1:26" x14ac:dyDescent="0.25">
      <c r="A35" s="5">
        <v>32</v>
      </c>
      <c r="B35" s="5">
        <v>0.8</v>
      </c>
      <c r="C35" s="5">
        <v>0.81100000000000005</v>
      </c>
      <c r="D35" s="5">
        <v>0.88500000000000001</v>
      </c>
      <c r="E35" s="5">
        <v>0.877</v>
      </c>
      <c r="F35" s="5">
        <f t="shared" si="3"/>
        <v>0.8055000000000001</v>
      </c>
      <c r="G35" s="6">
        <f t="shared" si="4"/>
        <v>1.3563501849568445E-2</v>
      </c>
      <c r="H35" s="5">
        <f t="shared" si="5"/>
        <v>0.88100000000000001</v>
      </c>
      <c r="I35" s="6">
        <f t="shared" si="6"/>
        <v>9.1220068415051384E-3</v>
      </c>
      <c r="J35" s="5">
        <f t="shared" si="7"/>
        <v>7.5499999999999901E-2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8.4545454545454746E-4</v>
      </c>
      <c r="O35" s="12">
        <f t="shared" si="8"/>
        <v>17.205017205017249</v>
      </c>
      <c r="P35" s="12">
        <f t="shared" si="9"/>
        <v>0.64085943965986769</v>
      </c>
      <c r="Q35">
        <f t="shared" ref="Q35:Q66" si="22">(STEYX(J35:J44,A35:A44))/(STDEV(A35:A44)*SQRT(COUNT(A35:A44)-1))</f>
        <v>3.1491832864885891E-5</v>
      </c>
      <c r="R35" s="13">
        <f t="shared" si="10"/>
        <v>0.98902229845626255</v>
      </c>
      <c r="T35">
        <f t="shared" si="20"/>
        <v>32</v>
      </c>
      <c r="U35">
        <f t="shared" si="16"/>
        <v>51</v>
      </c>
      <c r="V35" s="11">
        <f t="shared" si="11"/>
        <v>6.8609022556391215E-4</v>
      </c>
      <c r="W35" s="12">
        <f t="shared" si="12"/>
        <v>13.96195005217567</v>
      </c>
      <c r="X35" s="12">
        <f t="shared" si="13"/>
        <v>0.41210413442132798</v>
      </c>
      <c r="Y35">
        <f t="shared" ref="Y35:Y66" si="23">(STEYX(J35:J54,A35:A54))/(STDEV(A35:A54)*SQRT(COUNT(A35:A54)-1))</f>
        <v>2.0250797165464052E-5</v>
      </c>
      <c r="Z35" s="13">
        <f t="shared" si="14"/>
        <v>0.98456037873334823</v>
      </c>
    </row>
    <row r="36" spans="1:26" x14ac:dyDescent="0.25">
      <c r="A36" s="5">
        <v>33</v>
      </c>
      <c r="B36" s="5">
        <v>0.79800000000000004</v>
      </c>
      <c r="C36" s="5">
        <v>0.81</v>
      </c>
      <c r="D36" s="5">
        <v>0.88400000000000001</v>
      </c>
      <c r="E36" s="5">
        <v>0.876</v>
      </c>
      <c r="F36" s="5">
        <f t="shared" si="3"/>
        <v>0.80400000000000005</v>
      </c>
      <c r="G36" s="6">
        <f t="shared" si="4"/>
        <v>1.4814814814814828E-2</v>
      </c>
      <c r="H36" s="5">
        <f t="shared" si="5"/>
        <v>0.88</v>
      </c>
      <c r="I36" s="6">
        <f t="shared" si="6"/>
        <v>9.1324200913242091E-3</v>
      </c>
      <c r="J36" s="5">
        <f t="shared" si="7"/>
        <v>7.5999999999999956E-2</v>
      </c>
      <c r="L36">
        <f t="shared" si="19"/>
        <v>33</v>
      </c>
      <c r="M36">
        <f t="shared" si="15"/>
        <v>42</v>
      </c>
      <c r="N36" s="11">
        <f t="shared" si="21"/>
        <v>8.5454545454546069E-4</v>
      </c>
      <c r="O36" s="12">
        <f t="shared" si="8"/>
        <v>17.390017390017515</v>
      </c>
      <c r="P36" s="12">
        <f t="shared" si="9"/>
        <v>0.64085943965987757</v>
      </c>
      <c r="Q36">
        <f t="shared" si="22"/>
        <v>3.1491832864886379E-5</v>
      </c>
      <c r="R36" s="13">
        <f t="shared" si="10"/>
        <v>0.98925212718316313</v>
      </c>
      <c r="T36">
        <f t="shared" si="20"/>
        <v>33</v>
      </c>
      <c r="U36">
        <f t="shared" si="16"/>
        <v>52</v>
      </c>
      <c r="V36" s="11">
        <f t="shared" si="11"/>
        <v>6.7180451127819591E-4</v>
      </c>
      <c r="W36" s="12">
        <f t="shared" si="12"/>
        <v>13.671235475746764</v>
      </c>
      <c r="X36" s="12">
        <f t="shared" si="13"/>
        <v>0.39495709880483842</v>
      </c>
      <c r="Y36">
        <f t="shared" si="23"/>
        <v>1.9408191835269761E-5</v>
      </c>
      <c r="Z36" s="13">
        <f t="shared" si="14"/>
        <v>0.98519934483946958</v>
      </c>
    </row>
    <row r="37" spans="1:26" x14ac:dyDescent="0.25">
      <c r="A37" s="5">
        <v>34</v>
      </c>
      <c r="B37" s="5">
        <v>0.79600000000000004</v>
      </c>
      <c r="C37" s="5">
        <v>0.80800000000000005</v>
      </c>
      <c r="D37" s="5">
        <v>0.88300000000000001</v>
      </c>
      <c r="E37" s="5">
        <v>0.875</v>
      </c>
      <c r="F37" s="5">
        <f t="shared" si="3"/>
        <v>0.80200000000000005</v>
      </c>
      <c r="G37" s="6">
        <f t="shared" si="4"/>
        <v>1.4851485148514863E-2</v>
      </c>
      <c r="H37" s="5">
        <f t="shared" si="5"/>
        <v>0.879</v>
      </c>
      <c r="I37" s="6">
        <f t="shared" si="6"/>
        <v>9.1428571428571505E-3</v>
      </c>
      <c r="J37" s="5">
        <f t="shared" si="7"/>
        <v>7.6999999999999957E-2</v>
      </c>
      <c r="L37">
        <f t="shared" si="19"/>
        <v>34</v>
      </c>
      <c r="M37">
        <f t="shared" si="15"/>
        <v>43</v>
      </c>
      <c r="N37" s="11">
        <f t="shared" si="21"/>
        <v>7.9393939393940021E-4</v>
      </c>
      <c r="O37" s="12">
        <f t="shared" si="8"/>
        <v>16.15668282334962</v>
      </c>
      <c r="P37" s="12">
        <f t="shared" si="9"/>
        <v>0.75020812894489974</v>
      </c>
      <c r="Q37">
        <f t="shared" si="22"/>
        <v>3.6865227456352364E-5</v>
      </c>
      <c r="R37" s="13">
        <f t="shared" si="10"/>
        <v>0.98304405109698167</v>
      </c>
      <c r="T37">
        <f t="shared" si="20"/>
        <v>34</v>
      </c>
      <c r="U37">
        <f t="shared" si="16"/>
        <v>53</v>
      </c>
      <c r="V37" s="11">
        <f t="shared" si="11"/>
        <v>6.5150375939849678E-4</v>
      </c>
      <c r="W37" s="12">
        <f t="shared" si="12"/>
        <v>13.258114761874173</v>
      </c>
      <c r="X37" s="12">
        <f t="shared" si="13"/>
        <v>0.3466579697926746</v>
      </c>
      <c r="Y37">
        <f t="shared" si="23"/>
        <v>1.7034772635612028E-5</v>
      </c>
      <c r="Z37" s="13">
        <f t="shared" si="14"/>
        <v>0.9878437508531378</v>
      </c>
    </row>
    <row r="38" spans="1:26" x14ac:dyDescent="0.25">
      <c r="A38" s="5">
        <v>35</v>
      </c>
      <c r="B38" s="5">
        <v>0.79400000000000004</v>
      </c>
      <c r="C38" s="5">
        <v>0.80600000000000005</v>
      </c>
      <c r="D38" s="5">
        <v>0.88200000000000001</v>
      </c>
      <c r="E38" s="5">
        <v>0.874</v>
      </c>
      <c r="F38" s="5">
        <f t="shared" si="3"/>
        <v>0.8</v>
      </c>
      <c r="G38" s="6">
        <f t="shared" si="4"/>
        <v>1.4888337468982642E-2</v>
      </c>
      <c r="H38" s="5">
        <f t="shared" si="5"/>
        <v>0.878</v>
      </c>
      <c r="I38" s="6">
        <f t="shared" si="6"/>
        <v>9.1533180778032124E-3</v>
      </c>
      <c r="J38" s="5">
        <f t="shared" si="7"/>
        <v>7.7999999999999958E-2</v>
      </c>
      <c r="L38">
        <f t="shared" ref="L38:L53" si="24">L37+1</f>
        <v>35</v>
      </c>
      <c r="M38">
        <f t="shared" si="15"/>
        <v>44</v>
      </c>
      <c r="N38" s="11">
        <f t="shared" si="21"/>
        <v>7.0303030303030928E-4</v>
      </c>
      <c r="O38" s="12">
        <f t="shared" si="8"/>
        <v>14.30668097334777</v>
      </c>
      <c r="P38" s="12">
        <f t="shared" si="9"/>
        <v>1.009527851392134</v>
      </c>
      <c r="Q38">
        <f t="shared" si="22"/>
        <v>4.9608198617409449E-5</v>
      </c>
      <c r="R38" s="13">
        <f t="shared" si="10"/>
        <v>0.96169239565465925</v>
      </c>
      <c r="T38">
        <f t="shared" ref="T38:T53" si="25">T37+1</f>
        <v>35</v>
      </c>
      <c r="U38">
        <f t="shared" si="16"/>
        <v>54</v>
      </c>
      <c r="V38" s="11">
        <f t="shared" si="11"/>
        <v>6.3308270676691863E-4</v>
      </c>
      <c r="W38" s="12">
        <f t="shared" si="12"/>
        <v>12.88324596595276</v>
      </c>
      <c r="X38" s="12">
        <f t="shared" si="13"/>
        <v>0.30405395990564094</v>
      </c>
      <c r="Y38">
        <f t="shared" si="23"/>
        <v>1.4941211589763193E-5</v>
      </c>
      <c r="Z38" s="13">
        <f t="shared" si="14"/>
        <v>0.99007362388139764</v>
      </c>
    </row>
    <row r="39" spans="1:26" x14ac:dyDescent="0.25">
      <c r="A39" s="5">
        <v>36</v>
      </c>
      <c r="B39" s="5">
        <v>0.79200000000000004</v>
      </c>
      <c r="C39" s="5">
        <v>0.80500000000000005</v>
      </c>
      <c r="D39" s="5">
        <v>0.88200000000000001</v>
      </c>
      <c r="E39" s="5">
        <v>0.873</v>
      </c>
      <c r="F39" s="5">
        <f t="shared" si="3"/>
        <v>0.79849999999999999</v>
      </c>
      <c r="G39" s="6">
        <f t="shared" si="4"/>
        <v>1.614906832298138E-2</v>
      </c>
      <c r="H39" s="5">
        <f t="shared" si="5"/>
        <v>0.87749999999999995</v>
      </c>
      <c r="I39" s="6">
        <f t="shared" si="6"/>
        <v>1.0309278350515472E-2</v>
      </c>
      <c r="J39" s="5">
        <f t="shared" si="7"/>
        <v>7.8999999999999959E-2</v>
      </c>
      <c r="L39">
        <f t="shared" si="24"/>
        <v>36</v>
      </c>
      <c r="M39">
        <f t="shared" si="15"/>
        <v>45</v>
      </c>
      <c r="N39" s="11">
        <f t="shared" si="21"/>
        <v>6.4848484848485449E-4</v>
      </c>
      <c r="O39" s="12">
        <f t="shared" si="8"/>
        <v>13.196679863346656</v>
      </c>
      <c r="P39" s="12">
        <f t="shared" si="9"/>
        <v>0.93927962233620155</v>
      </c>
      <c r="Q39">
        <f t="shared" si="22"/>
        <v>4.6156200641600939E-5</v>
      </c>
      <c r="R39" s="13">
        <f t="shared" si="10"/>
        <v>0.96105095274070163</v>
      </c>
      <c r="T39">
        <f t="shared" si="25"/>
        <v>36</v>
      </c>
      <c r="U39">
        <f t="shared" si="16"/>
        <v>55</v>
      </c>
      <c r="V39" s="11">
        <f t="shared" si="11"/>
        <v>6.1729323308270829E-4</v>
      </c>
      <c r="W39" s="12">
        <f t="shared" si="12"/>
        <v>12.561929855162971</v>
      </c>
      <c r="X39" s="12">
        <f t="shared" si="13"/>
        <v>0.2728040924516455</v>
      </c>
      <c r="Y39">
        <f t="shared" si="23"/>
        <v>1.3405593103073861E-5</v>
      </c>
      <c r="Z39" s="13">
        <f t="shared" si="14"/>
        <v>0.99158236032264169</v>
      </c>
    </row>
    <row r="40" spans="1:26" x14ac:dyDescent="0.25">
      <c r="A40" s="5">
        <v>37</v>
      </c>
      <c r="B40" s="5">
        <v>0.79100000000000004</v>
      </c>
      <c r="C40" s="5">
        <v>0.80300000000000005</v>
      </c>
      <c r="D40" s="5">
        <v>0.88100000000000001</v>
      </c>
      <c r="E40" s="5">
        <v>0.873</v>
      </c>
      <c r="F40" s="5">
        <f t="shared" si="3"/>
        <v>0.79700000000000004</v>
      </c>
      <c r="G40" s="6">
        <f t="shared" si="4"/>
        <v>1.4943960149439614E-2</v>
      </c>
      <c r="H40" s="5">
        <f t="shared" si="5"/>
        <v>0.877</v>
      </c>
      <c r="I40" s="6">
        <f t="shared" si="6"/>
        <v>9.1638029782359753E-3</v>
      </c>
      <c r="J40" s="5">
        <f t="shared" si="7"/>
        <v>7.999999999999996E-2</v>
      </c>
      <c r="L40">
        <f t="shared" si="24"/>
        <v>37</v>
      </c>
      <c r="M40">
        <f t="shared" si="15"/>
        <v>46</v>
      </c>
      <c r="N40" s="11">
        <f t="shared" si="21"/>
        <v>6.0303030303031206E-4</v>
      </c>
      <c r="O40" s="12">
        <f t="shared" si="8"/>
        <v>12.27167893834579</v>
      </c>
      <c r="P40" s="12">
        <f t="shared" si="9"/>
        <v>0.87644888466796067</v>
      </c>
      <c r="Q40">
        <f t="shared" si="22"/>
        <v>4.3068698192583584E-5</v>
      </c>
      <c r="R40" s="13">
        <f t="shared" si="10"/>
        <v>0.96079287672562019</v>
      </c>
      <c r="T40">
        <f t="shared" si="25"/>
        <v>37</v>
      </c>
      <c r="U40">
        <f t="shared" si="16"/>
        <v>56</v>
      </c>
      <c r="V40" s="11">
        <f t="shared" si="11"/>
        <v>5.9774436090225696E-4</v>
      </c>
      <c r="W40" s="12">
        <f t="shared" si="12"/>
        <v>12.164109908470842</v>
      </c>
      <c r="X40" s="12">
        <f t="shared" si="13"/>
        <v>0.28493043197051177</v>
      </c>
      <c r="Y40">
        <f t="shared" si="23"/>
        <v>1.4001481427030943E-5</v>
      </c>
      <c r="Z40" s="13">
        <f t="shared" si="14"/>
        <v>0.99022039365970715</v>
      </c>
    </row>
    <row r="41" spans="1:26" x14ac:dyDescent="0.25">
      <c r="A41" s="5">
        <v>38</v>
      </c>
      <c r="B41" s="5">
        <v>0.78900000000000003</v>
      </c>
      <c r="C41" s="5">
        <v>0.80200000000000005</v>
      </c>
      <c r="D41" s="5">
        <v>0.88</v>
      </c>
      <c r="E41" s="5">
        <v>0.872</v>
      </c>
      <c r="F41" s="5">
        <f t="shared" si="3"/>
        <v>0.7955000000000001</v>
      </c>
      <c r="G41" s="6">
        <f t="shared" si="4"/>
        <v>1.6209476309226947E-2</v>
      </c>
      <c r="H41" s="5">
        <f t="shared" si="5"/>
        <v>0.876</v>
      </c>
      <c r="I41" s="6">
        <f t="shared" si="6"/>
        <v>9.174311926605512E-3</v>
      </c>
      <c r="J41" s="5">
        <f t="shared" si="7"/>
        <v>8.0499999999999905E-2</v>
      </c>
      <c r="L41">
        <f t="shared" si="24"/>
        <v>38</v>
      </c>
      <c r="M41">
        <f t="shared" si="15"/>
        <v>47</v>
      </c>
      <c r="N41" s="11">
        <f t="shared" si="21"/>
        <v>5.7272727272728106E-4</v>
      </c>
      <c r="O41" s="12">
        <f t="shared" si="8"/>
        <v>11.655011655011826</v>
      </c>
      <c r="P41" s="12">
        <f t="shared" si="9"/>
        <v>0.85447925287995485</v>
      </c>
      <c r="Q41">
        <f t="shared" si="22"/>
        <v>4.1989110486520968E-5</v>
      </c>
      <c r="R41" s="13">
        <f t="shared" si="10"/>
        <v>0.95877284805539498</v>
      </c>
      <c r="T41">
        <f t="shared" si="25"/>
        <v>38</v>
      </c>
      <c r="U41">
        <f t="shared" si="16"/>
        <v>57</v>
      </c>
      <c r="V41" s="11">
        <f t="shared" si="11"/>
        <v>5.9022556390977597E-4</v>
      </c>
      <c r="W41" s="12">
        <f t="shared" si="12"/>
        <v>12.011102236666181</v>
      </c>
      <c r="X41" s="12">
        <f t="shared" si="13"/>
        <v>0.28125494197362017</v>
      </c>
      <c r="Y41">
        <f t="shared" si="23"/>
        <v>1.3820867848583692E-5</v>
      </c>
      <c r="Z41" s="13">
        <f t="shared" si="14"/>
        <v>0.99022668875651398</v>
      </c>
    </row>
    <row r="42" spans="1:26" x14ac:dyDescent="0.25">
      <c r="A42" s="5">
        <v>39</v>
      </c>
      <c r="B42" s="5">
        <v>0.78700000000000003</v>
      </c>
      <c r="C42" s="5">
        <v>0.8</v>
      </c>
      <c r="D42" s="5">
        <v>0.879</v>
      </c>
      <c r="E42" s="5">
        <v>0.871</v>
      </c>
      <c r="F42" s="5">
        <f t="shared" si="3"/>
        <v>0.79350000000000009</v>
      </c>
      <c r="G42" s="6">
        <f t="shared" si="4"/>
        <v>1.6250000000000014E-2</v>
      </c>
      <c r="H42" s="5">
        <f t="shared" si="5"/>
        <v>0.875</v>
      </c>
      <c r="I42" s="6">
        <f t="shared" si="6"/>
        <v>9.184845005740537E-3</v>
      </c>
      <c r="J42" s="5">
        <f t="shared" si="7"/>
        <v>8.1499999999999906E-2</v>
      </c>
      <c r="L42">
        <f t="shared" si="24"/>
        <v>39</v>
      </c>
      <c r="M42">
        <f t="shared" si="15"/>
        <v>48</v>
      </c>
      <c r="N42" s="11">
        <f t="shared" si="21"/>
        <v>5.3030303030303112E-4</v>
      </c>
      <c r="O42" s="12">
        <f t="shared" si="8"/>
        <v>10.791677458344143</v>
      </c>
      <c r="P42" s="12">
        <f t="shared" si="9"/>
        <v>0.71915145284909188</v>
      </c>
      <c r="Q42">
        <f t="shared" si="22"/>
        <v>3.5339102393004369E-5</v>
      </c>
      <c r="R42" s="13">
        <f t="shared" si="10"/>
        <v>0.96569230284110108</v>
      </c>
      <c r="T42">
        <f t="shared" si="25"/>
        <v>39</v>
      </c>
      <c r="U42">
        <f t="shared" si="16"/>
        <v>58</v>
      </c>
      <c r="V42" s="11">
        <f t="shared" si="11"/>
        <v>5.7255639097744378E-4</v>
      </c>
      <c r="W42" s="12">
        <f t="shared" si="12"/>
        <v>11.651534207925192</v>
      </c>
      <c r="X42" s="12">
        <f t="shared" si="13"/>
        <v>0.29034524436997761</v>
      </c>
      <c r="Y42">
        <f t="shared" si="23"/>
        <v>1.4267565308340701E-5</v>
      </c>
      <c r="Z42" s="13">
        <f t="shared" si="14"/>
        <v>0.98894628121196093</v>
      </c>
    </row>
    <row r="43" spans="1:26" x14ac:dyDescent="0.25">
      <c r="A43" s="5">
        <v>40</v>
      </c>
      <c r="B43" s="5">
        <v>0.78500000000000003</v>
      </c>
      <c r="C43" s="5">
        <v>0.79800000000000004</v>
      </c>
      <c r="D43" s="5">
        <v>0.878</v>
      </c>
      <c r="E43" s="5">
        <v>0.87</v>
      </c>
      <c r="F43" s="5">
        <f t="shared" si="3"/>
        <v>0.79150000000000009</v>
      </c>
      <c r="G43" s="6">
        <f t="shared" si="4"/>
        <v>1.6290726817042619E-2</v>
      </c>
      <c r="H43" s="5">
        <f t="shared" si="5"/>
        <v>0.874</v>
      </c>
      <c r="I43" s="6">
        <f t="shared" si="6"/>
        <v>9.1954022988505833E-3</v>
      </c>
      <c r="J43" s="5">
        <f t="shared" si="7"/>
        <v>8.2499999999999907E-2</v>
      </c>
      <c r="L43">
        <f t="shared" si="24"/>
        <v>40</v>
      </c>
      <c r="M43">
        <f t="shared" si="15"/>
        <v>49</v>
      </c>
      <c r="N43" s="11">
        <f t="shared" si="21"/>
        <v>5.6363636363635427E-4</v>
      </c>
      <c r="O43" s="12">
        <f t="shared" si="8"/>
        <v>11.470011470011281</v>
      </c>
      <c r="P43" s="12">
        <f t="shared" si="9"/>
        <v>0.93420514100361396</v>
      </c>
      <c r="Q43">
        <f t="shared" si="22"/>
        <v>4.5906840628917581E-5</v>
      </c>
      <c r="R43" s="13">
        <f t="shared" si="10"/>
        <v>0.94960474308300435</v>
      </c>
      <c r="T43">
        <f t="shared" si="25"/>
        <v>40</v>
      </c>
      <c r="U43">
        <f t="shared" si="16"/>
        <v>59</v>
      </c>
      <c r="V43" s="11">
        <f t="shared" si="11"/>
        <v>5.6052631578947399E-4</v>
      </c>
      <c r="W43" s="12">
        <f t="shared" si="12"/>
        <v>11.406721933037732</v>
      </c>
      <c r="X43" s="12">
        <f t="shared" si="13"/>
        <v>0.30570704786258796</v>
      </c>
      <c r="Y43">
        <f t="shared" si="23"/>
        <v>1.5022444331967571E-5</v>
      </c>
      <c r="Z43" s="13">
        <f t="shared" si="14"/>
        <v>0.98723611935751676</v>
      </c>
    </row>
    <row r="44" spans="1:26" x14ac:dyDescent="0.25">
      <c r="A44" s="5">
        <v>41</v>
      </c>
      <c r="B44" s="5">
        <v>0.78400000000000003</v>
      </c>
      <c r="C44" s="5">
        <v>0.79700000000000004</v>
      </c>
      <c r="D44" s="5">
        <v>0.877</v>
      </c>
      <c r="E44" s="5">
        <v>0.86899999999999999</v>
      </c>
      <c r="F44" s="5">
        <f t="shared" si="3"/>
        <v>0.79049999999999998</v>
      </c>
      <c r="G44" s="6">
        <f t="shared" si="4"/>
        <v>1.6311166875784204E-2</v>
      </c>
      <c r="H44" s="5">
        <f t="shared" si="5"/>
        <v>0.873</v>
      </c>
      <c r="I44" s="6">
        <f t="shared" si="6"/>
        <v>9.205983889528202E-3</v>
      </c>
      <c r="J44" s="5">
        <f t="shared" si="7"/>
        <v>8.2500000000000018E-2</v>
      </c>
      <c r="L44">
        <f t="shared" si="24"/>
        <v>41</v>
      </c>
      <c r="M44">
        <f t="shared" si="15"/>
        <v>50</v>
      </c>
      <c r="N44" s="11">
        <f t="shared" si="21"/>
        <v>5.8484848484847778E-4</v>
      </c>
      <c r="O44" s="12">
        <f t="shared" si="8"/>
        <v>11.901678568345092</v>
      </c>
      <c r="P44" s="12">
        <f t="shared" si="9"/>
        <v>0.9052625310432344</v>
      </c>
      <c r="Q44">
        <f t="shared" si="22"/>
        <v>4.4484600775464536E-5</v>
      </c>
      <c r="R44" s="13">
        <f t="shared" si="10"/>
        <v>0.95576424704282292</v>
      </c>
      <c r="T44">
        <f t="shared" si="25"/>
        <v>41</v>
      </c>
      <c r="U44">
        <f t="shared" si="16"/>
        <v>60</v>
      </c>
      <c r="V44" s="11">
        <f t="shared" si="11"/>
        <v>5.5488721804511192E-4</v>
      </c>
      <c r="W44" s="12">
        <f t="shared" si="12"/>
        <v>11.291966179184211</v>
      </c>
      <c r="X44" s="12">
        <f t="shared" si="13"/>
        <v>0.3192857851974103</v>
      </c>
      <c r="Y44">
        <f t="shared" si="23"/>
        <v>1.5689703484600741E-5</v>
      </c>
      <c r="Z44" s="13">
        <f t="shared" si="14"/>
        <v>0.98581311246339276</v>
      </c>
    </row>
    <row r="45" spans="1:26" x14ac:dyDescent="0.25">
      <c r="A45" s="5">
        <v>42</v>
      </c>
      <c r="B45" s="5">
        <v>0.78200000000000003</v>
      </c>
      <c r="C45" s="5">
        <v>0.79500000000000004</v>
      </c>
      <c r="D45" s="5">
        <v>0.877</v>
      </c>
      <c r="E45" s="5">
        <v>0.86799999999999999</v>
      </c>
      <c r="F45" s="5">
        <f t="shared" si="3"/>
        <v>0.78849999999999998</v>
      </c>
      <c r="G45" s="6">
        <f t="shared" si="4"/>
        <v>1.6352201257861649E-2</v>
      </c>
      <c r="H45" s="5">
        <f t="shared" si="5"/>
        <v>0.87250000000000005</v>
      </c>
      <c r="I45" s="6">
        <f t="shared" si="6"/>
        <v>1.0368663594470055E-2</v>
      </c>
      <c r="J45" s="5">
        <f t="shared" si="7"/>
        <v>8.4000000000000075E-2</v>
      </c>
      <c r="L45">
        <f t="shared" si="24"/>
        <v>42</v>
      </c>
      <c r="M45">
        <f t="shared" si="15"/>
        <v>51</v>
      </c>
      <c r="N45" s="11">
        <f t="shared" si="21"/>
        <v>5.9393939393938852E-4</v>
      </c>
      <c r="O45" s="12">
        <f t="shared" si="8"/>
        <v>12.086678753345312</v>
      </c>
      <c r="P45" s="12">
        <f t="shared" si="9"/>
        <v>0.93623823403073558</v>
      </c>
      <c r="Q45">
        <f t="shared" si="22"/>
        <v>4.6006746820270332E-5</v>
      </c>
      <c r="R45" s="13">
        <f t="shared" si="10"/>
        <v>0.95419771485345062</v>
      </c>
      <c r="T45">
        <f t="shared" si="25"/>
        <v>42</v>
      </c>
      <c r="U45">
        <f t="shared" si="16"/>
        <v>61</v>
      </c>
      <c r="V45" s="11">
        <f t="shared" si="11"/>
        <v>5.4060150375939914E-4</v>
      </c>
      <c r="W45" s="12">
        <f t="shared" si="12"/>
        <v>11.00125160275538</v>
      </c>
      <c r="X45" s="12">
        <f t="shared" si="13"/>
        <v>0.31695535008234854</v>
      </c>
      <c r="Y45">
        <f t="shared" si="23"/>
        <v>1.5575185903046608E-5</v>
      </c>
      <c r="Z45" s="13">
        <f t="shared" si="14"/>
        <v>0.98527878631941146</v>
      </c>
    </row>
    <row r="46" spans="1:26" x14ac:dyDescent="0.25">
      <c r="A46" s="5">
        <v>43</v>
      </c>
      <c r="B46" s="5">
        <v>0.78</v>
      </c>
      <c r="C46" s="5">
        <v>0.79400000000000004</v>
      </c>
      <c r="D46" s="5">
        <v>0.875</v>
      </c>
      <c r="E46" s="5">
        <v>0.86699999999999999</v>
      </c>
      <c r="F46" s="5">
        <f t="shared" si="3"/>
        <v>0.78700000000000003</v>
      </c>
      <c r="G46" s="6">
        <f t="shared" si="4"/>
        <v>1.7632241813602029E-2</v>
      </c>
      <c r="H46" s="5">
        <f t="shared" si="5"/>
        <v>0.871</v>
      </c>
      <c r="I46" s="6">
        <f t="shared" si="6"/>
        <v>9.2272202998846687E-3</v>
      </c>
      <c r="J46" s="5">
        <f t="shared" si="7"/>
        <v>8.3999999999999964E-2</v>
      </c>
      <c r="L46">
        <f t="shared" si="24"/>
        <v>43</v>
      </c>
      <c r="M46">
        <f t="shared" si="15"/>
        <v>52</v>
      </c>
      <c r="N46" s="11">
        <f t="shared" si="21"/>
        <v>6.5151515151514936E-4</v>
      </c>
      <c r="O46" s="12">
        <f t="shared" si="8"/>
        <v>13.258346591679883</v>
      </c>
      <c r="P46" s="12">
        <f t="shared" si="9"/>
        <v>0.66560085423592596</v>
      </c>
      <c r="Q46">
        <f t="shared" si="22"/>
        <v>3.2707625977153397E-5</v>
      </c>
      <c r="R46" s="13">
        <f t="shared" si="10"/>
        <v>0.98023623216065758</v>
      </c>
      <c r="T46">
        <f t="shared" si="25"/>
        <v>43</v>
      </c>
      <c r="U46">
        <f t="shared" si="16"/>
        <v>62</v>
      </c>
      <c r="V46" s="11">
        <f t="shared" si="11"/>
        <v>5.4060150375939871E-4</v>
      </c>
      <c r="W46" s="12">
        <f t="shared" si="12"/>
        <v>11.001251602755367</v>
      </c>
      <c r="X46" s="12">
        <f t="shared" si="13"/>
        <v>0.31695535008234721</v>
      </c>
      <c r="Y46">
        <f t="shared" si="23"/>
        <v>1.5575185903046537E-5</v>
      </c>
      <c r="Z46" s="13">
        <f t="shared" si="14"/>
        <v>0.9852787863194119</v>
      </c>
    </row>
    <row r="47" spans="1:26" x14ac:dyDescent="0.25">
      <c r="A47" s="5">
        <v>44</v>
      </c>
      <c r="B47" s="5">
        <v>0.77900000000000003</v>
      </c>
      <c r="C47" s="5">
        <v>0.79300000000000004</v>
      </c>
      <c r="D47" s="5">
        <v>0.874</v>
      </c>
      <c r="E47" s="5">
        <v>0.86599999999999999</v>
      </c>
      <c r="F47" s="5">
        <f t="shared" si="3"/>
        <v>0.78600000000000003</v>
      </c>
      <c r="G47" s="6">
        <f t="shared" si="4"/>
        <v>1.7654476670870129E-2</v>
      </c>
      <c r="H47" s="5">
        <f t="shared" si="5"/>
        <v>0.87</v>
      </c>
      <c r="I47" s="6">
        <f t="shared" si="6"/>
        <v>9.2378752886836113E-3</v>
      </c>
      <c r="J47" s="5">
        <f t="shared" si="7"/>
        <v>8.3999999999999964E-2</v>
      </c>
      <c r="L47">
        <f t="shared" si="24"/>
        <v>44</v>
      </c>
      <c r="M47">
        <f t="shared" si="15"/>
        <v>53</v>
      </c>
      <c r="N47" s="11">
        <f t="shared" si="21"/>
        <v>6.6969696969696824E-4</v>
      </c>
      <c r="O47" s="12">
        <f t="shared" si="8"/>
        <v>13.628346961680265</v>
      </c>
      <c r="P47" s="12">
        <f t="shared" si="9"/>
        <v>0.57353372669726599</v>
      </c>
      <c r="Q47">
        <f t="shared" si="22"/>
        <v>2.8183447329903646E-5</v>
      </c>
      <c r="R47" s="13">
        <f t="shared" si="10"/>
        <v>0.98602951567641994</v>
      </c>
      <c r="T47">
        <f t="shared" si="25"/>
        <v>44</v>
      </c>
      <c r="U47">
        <f t="shared" si="16"/>
        <v>63</v>
      </c>
      <c r="V47" s="11">
        <f t="shared" si="11"/>
        <v>5.2556390977443791E-4</v>
      </c>
      <c r="W47" s="12">
        <f t="shared" si="12"/>
        <v>10.695236259146073</v>
      </c>
      <c r="X47" s="12">
        <f t="shared" si="13"/>
        <v>0.35121473404076253</v>
      </c>
      <c r="Y47">
        <f t="shared" si="23"/>
        <v>1.7258692030763071E-5</v>
      </c>
      <c r="Z47" s="13">
        <f t="shared" si="14"/>
        <v>0.98095907325055065</v>
      </c>
    </row>
    <row r="48" spans="1:26" x14ac:dyDescent="0.25">
      <c r="A48" s="5">
        <v>45</v>
      </c>
      <c r="B48" s="5">
        <v>0.77700000000000002</v>
      </c>
      <c r="C48" s="5">
        <v>0.79100000000000004</v>
      </c>
      <c r="D48" s="5">
        <v>0.873</v>
      </c>
      <c r="E48" s="5">
        <v>0.86499999999999999</v>
      </c>
      <c r="F48" s="5">
        <f t="shared" si="3"/>
        <v>0.78400000000000003</v>
      </c>
      <c r="G48" s="6">
        <f t="shared" si="4"/>
        <v>1.7699115044247801E-2</v>
      </c>
      <c r="H48" s="5">
        <f t="shared" si="5"/>
        <v>0.86899999999999999</v>
      </c>
      <c r="I48" s="6">
        <f t="shared" si="6"/>
        <v>9.2485549132948052E-3</v>
      </c>
      <c r="J48" s="5">
        <f t="shared" si="7"/>
        <v>8.4999999999999964E-2</v>
      </c>
      <c r="L48">
        <f t="shared" si="24"/>
        <v>45</v>
      </c>
      <c r="M48">
        <f t="shared" si="15"/>
        <v>54</v>
      </c>
      <c r="N48" s="11">
        <f t="shared" si="21"/>
        <v>6.4242424242424447E-4</v>
      </c>
      <c r="O48" s="12">
        <f t="shared" si="8"/>
        <v>13.073346406679784</v>
      </c>
      <c r="P48" s="12">
        <f t="shared" si="9"/>
        <v>0.5882630958034728</v>
      </c>
      <c r="Q48">
        <f t="shared" si="22"/>
        <v>2.8907248527782649E-5</v>
      </c>
      <c r="R48" s="13">
        <f t="shared" si="10"/>
        <v>0.98406025573655997</v>
      </c>
      <c r="T48">
        <f t="shared" si="25"/>
        <v>45</v>
      </c>
      <c r="U48">
        <f t="shared" si="16"/>
        <v>64</v>
      </c>
      <c r="V48" s="11">
        <f t="shared" si="11"/>
        <v>4.9548872180451143E-4</v>
      </c>
      <c r="W48" s="12">
        <f t="shared" si="12"/>
        <v>10.083205571927381</v>
      </c>
      <c r="X48" s="12">
        <f t="shared" si="13"/>
        <v>0.37137427233932407</v>
      </c>
      <c r="Y48">
        <f t="shared" si="23"/>
        <v>1.8249331742754382E-5</v>
      </c>
      <c r="Z48" s="13">
        <f t="shared" si="14"/>
        <v>0.97616462681367111</v>
      </c>
    </row>
    <row r="49" spans="1:26" x14ac:dyDescent="0.25">
      <c r="A49" s="5">
        <v>46</v>
      </c>
      <c r="B49" s="5">
        <v>0.77500000000000002</v>
      </c>
      <c r="C49" s="5">
        <v>0.79</v>
      </c>
      <c r="D49" s="5">
        <v>0.872</v>
      </c>
      <c r="E49" s="5">
        <v>0.86399999999999999</v>
      </c>
      <c r="F49" s="5">
        <f t="shared" si="3"/>
        <v>0.78249999999999997</v>
      </c>
      <c r="G49" s="6">
        <f t="shared" si="4"/>
        <v>1.8987341772151913E-2</v>
      </c>
      <c r="H49" s="5">
        <f t="shared" si="5"/>
        <v>0.86799999999999999</v>
      </c>
      <c r="I49" s="6">
        <f t="shared" si="6"/>
        <v>9.2592592592592674E-3</v>
      </c>
      <c r="J49" s="5">
        <f t="shared" si="7"/>
        <v>8.550000000000002E-2</v>
      </c>
      <c r="L49">
        <f t="shared" si="24"/>
        <v>46</v>
      </c>
      <c r="M49">
        <f t="shared" si="15"/>
        <v>55</v>
      </c>
      <c r="N49" s="11">
        <f t="shared" si="21"/>
        <v>6.3030303030303225E-4</v>
      </c>
      <c r="O49" s="12">
        <f t="shared" si="8"/>
        <v>12.8266794933462</v>
      </c>
      <c r="P49" s="12">
        <f t="shared" si="9"/>
        <v>0.62584893902955407</v>
      </c>
      <c r="Q49">
        <f t="shared" si="22"/>
        <v>3.0754216863912283E-5</v>
      </c>
      <c r="R49" s="13">
        <f t="shared" si="10"/>
        <v>0.98131010705861443</v>
      </c>
      <c r="T49">
        <f t="shared" si="25"/>
        <v>46</v>
      </c>
      <c r="U49">
        <f t="shared" si="16"/>
        <v>65</v>
      </c>
      <c r="V49" s="11">
        <f t="shared" si="11"/>
        <v>4.804511278195489E-4</v>
      </c>
      <c r="W49" s="12">
        <f t="shared" si="12"/>
        <v>9.7771902283180498</v>
      </c>
      <c r="X49" s="12">
        <f t="shared" si="13"/>
        <v>0.35999279915338411</v>
      </c>
      <c r="Y49">
        <f t="shared" si="23"/>
        <v>1.7690046150397291E-5</v>
      </c>
      <c r="Z49" s="13">
        <f t="shared" si="14"/>
        <v>0.97617892107056203</v>
      </c>
    </row>
    <row r="50" spans="1:26" x14ac:dyDescent="0.25">
      <c r="A50" s="5">
        <v>47</v>
      </c>
      <c r="B50" s="5">
        <v>0.77400000000000002</v>
      </c>
      <c r="C50" s="5">
        <v>0.78800000000000003</v>
      </c>
      <c r="D50" s="5">
        <v>0.871</v>
      </c>
      <c r="E50" s="5">
        <v>0.86299999999999999</v>
      </c>
      <c r="F50" s="5">
        <f t="shared" si="3"/>
        <v>0.78100000000000003</v>
      </c>
      <c r="G50" s="6">
        <f t="shared" si="4"/>
        <v>1.7766497461928949E-2</v>
      </c>
      <c r="H50" s="5">
        <f t="shared" si="5"/>
        <v>0.86699999999999999</v>
      </c>
      <c r="I50" s="6">
        <f t="shared" si="6"/>
        <v>9.2699884125144929E-3</v>
      </c>
      <c r="J50" s="5">
        <f t="shared" si="7"/>
        <v>8.5999999999999965E-2</v>
      </c>
      <c r="L50">
        <f t="shared" si="24"/>
        <v>47</v>
      </c>
      <c r="M50">
        <f t="shared" si="15"/>
        <v>56</v>
      </c>
      <c r="N50" s="11">
        <f t="shared" si="21"/>
        <v>5.7878787878788446E-4</v>
      </c>
      <c r="O50" s="12">
        <f t="shared" si="8"/>
        <v>11.778345111678563</v>
      </c>
      <c r="P50" s="12">
        <f t="shared" si="9"/>
        <v>0.82619608829279745</v>
      </c>
      <c r="Q50">
        <f t="shared" si="22"/>
        <v>4.0599275778708066E-5</v>
      </c>
      <c r="R50" s="13">
        <f t="shared" si="10"/>
        <v>0.96212780546984611</v>
      </c>
      <c r="T50">
        <f t="shared" si="25"/>
        <v>47</v>
      </c>
      <c r="U50">
        <f t="shared" si="16"/>
        <v>66</v>
      </c>
      <c r="V50" s="11">
        <f t="shared" si="11"/>
        <v>4.6541353383458832E-4</v>
      </c>
      <c r="W50" s="12">
        <f t="shared" si="12"/>
        <v>9.4711748847087591</v>
      </c>
      <c r="X50" s="12">
        <f t="shared" si="13"/>
        <v>0.33296506924514369</v>
      </c>
      <c r="Y50">
        <f t="shared" si="23"/>
        <v>1.6361903502706358E-5</v>
      </c>
      <c r="Z50" s="13">
        <f t="shared" si="14"/>
        <v>0.97823761440953805</v>
      </c>
    </row>
    <row r="51" spans="1:26" x14ac:dyDescent="0.25">
      <c r="A51" s="5">
        <v>48</v>
      </c>
      <c r="B51" s="5">
        <v>0.77200000000000002</v>
      </c>
      <c r="C51" s="5">
        <v>0.78700000000000003</v>
      </c>
      <c r="D51" s="5">
        <v>0.87</v>
      </c>
      <c r="E51" s="5">
        <v>0.86199999999999999</v>
      </c>
      <c r="F51" s="5">
        <f t="shared" si="3"/>
        <v>0.77950000000000008</v>
      </c>
      <c r="G51" s="6">
        <f t="shared" si="4"/>
        <v>1.9059720457433309E-2</v>
      </c>
      <c r="H51" s="5">
        <f t="shared" si="5"/>
        <v>0.86599999999999999</v>
      </c>
      <c r="I51" s="6">
        <f t="shared" si="6"/>
        <v>9.28074245939676E-3</v>
      </c>
      <c r="J51" s="5">
        <f t="shared" si="7"/>
        <v>8.649999999999991E-2</v>
      </c>
      <c r="L51">
        <f t="shared" si="24"/>
        <v>48</v>
      </c>
      <c r="M51">
        <f t="shared" si="15"/>
        <v>57</v>
      </c>
      <c r="N51" s="11">
        <f t="shared" si="21"/>
        <v>5.4848484848485477E-4</v>
      </c>
      <c r="O51" s="12">
        <f t="shared" si="8"/>
        <v>11.161677828344626</v>
      </c>
      <c r="P51" s="12">
        <f t="shared" si="9"/>
        <v>0.75400027507289358</v>
      </c>
      <c r="Q51">
        <f t="shared" si="22"/>
        <v>3.7051573517081985E-5</v>
      </c>
      <c r="R51" s="13">
        <f t="shared" si="10"/>
        <v>0.96477898518715166</v>
      </c>
      <c r="T51">
        <f t="shared" si="25"/>
        <v>48</v>
      </c>
      <c r="U51">
        <f t="shared" si="16"/>
        <v>67</v>
      </c>
      <c r="V51" s="11">
        <f t="shared" si="11"/>
        <v>4.4323308270676783E-4</v>
      </c>
      <c r="W51" s="12">
        <f t="shared" si="12"/>
        <v>9.0198022528849808</v>
      </c>
      <c r="X51" s="12">
        <f t="shared" si="13"/>
        <v>0.29960475414928245</v>
      </c>
      <c r="Y51">
        <f t="shared" si="23"/>
        <v>1.4722577618895738E-5</v>
      </c>
      <c r="Z51" s="13">
        <f t="shared" si="14"/>
        <v>0.98052688715879088</v>
      </c>
    </row>
    <row r="52" spans="1:26" x14ac:dyDescent="0.25">
      <c r="A52" s="5">
        <v>49</v>
      </c>
      <c r="B52" s="5">
        <v>0.77</v>
      </c>
      <c r="C52" s="5">
        <v>0.78500000000000003</v>
      </c>
      <c r="D52" s="5">
        <v>0.86899999999999999</v>
      </c>
      <c r="E52" s="5">
        <v>0.86199999999999999</v>
      </c>
      <c r="F52" s="5">
        <f t="shared" si="3"/>
        <v>0.77750000000000008</v>
      </c>
      <c r="G52" s="6">
        <f t="shared" si="4"/>
        <v>1.9108280254777087E-2</v>
      </c>
      <c r="H52" s="5">
        <f t="shared" si="5"/>
        <v>0.86549999999999994</v>
      </c>
      <c r="I52" s="6">
        <f t="shared" si="6"/>
        <v>8.1206496519721644E-3</v>
      </c>
      <c r="J52" s="5">
        <f t="shared" si="7"/>
        <v>8.7999999999999856E-2</v>
      </c>
      <c r="L52">
        <f t="shared" si="24"/>
        <v>49</v>
      </c>
      <c r="M52">
        <f t="shared" si="15"/>
        <v>58</v>
      </c>
      <c r="N52" s="11">
        <f t="shared" si="21"/>
        <v>4.7878787878788187E-4</v>
      </c>
      <c r="O52" s="12">
        <f t="shared" si="8"/>
        <v>9.7433430766764726</v>
      </c>
      <c r="P52" s="12">
        <f t="shared" si="9"/>
        <v>0.55328493867011042</v>
      </c>
      <c r="Q52">
        <f t="shared" si="22"/>
        <v>2.7188421886249224E-5</v>
      </c>
      <c r="R52" s="13">
        <f t="shared" si="10"/>
        <v>0.97485160887223288</v>
      </c>
      <c r="T52">
        <f t="shared" si="25"/>
        <v>49</v>
      </c>
      <c r="U52">
        <f t="shared" si="16"/>
        <v>68</v>
      </c>
      <c r="V52" s="11">
        <f t="shared" si="11"/>
        <v>4.2180451127819563E-4</v>
      </c>
      <c r="W52" s="12">
        <f t="shared" si="12"/>
        <v>8.5837303882416709</v>
      </c>
      <c r="X52" s="12">
        <f t="shared" si="13"/>
        <v>0.21880632053386348</v>
      </c>
      <c r="Y52">
        <f t="shared" si="23"/>
        <v>1.0752142591034049E-5</v>
      </c>
      <c r="Z52" s="13">
        <f t="shared" si="14"/>
        <v>0.98843914297020707</v>
      </c>
    </row>
    <row r="53" spans="1:26" x14ac:dyDescent="0.25">
      <c r="A53" s="5">
        <v>50</v>
      </c>
      <c r="B53" s="5">
        <v>0.76900000000000002</v>
      </c>
      <c r="C53" s="5">
        <v>0.78400000000000003</v>
      </c>
      <c r="D53" s="5">
        <v>0.86799999999999999</v>
      </c>
      <c r="E53" s="5">
        <v>0.86099999999999999</v>
      </c>
      <c r="F53" s="5">
        <f t="shared" si="3"/>
        <v>0.77649999999999997</v>
      </c>
      <c r="G53" s="6">
        <f t="shared" si="4"/>
        <v>1.9132653061224508E-2</v>
      </c>
      <c r="H53" s="5">
        <f t="shared" si="5"/>
        <v>0.86450000000000005</v>
      </c>
      <c r="I53" s="6">
        <f t="shared" si="6"/>
        <v>8.1300813008130159E-3</v>
      </c>
      <c r="J53" s="5">
        <f t="shared" si="7"/>
        <v>8.8000000000000078E-2</v>
      </c>
      <c r="L53">
        <f t="shared" si="24"/>
        <v>50</v>
      </c>
      <c r="M53">
        <f t="shared" si="15"/>
        <v>59</v>
      </c>
      <c r="N53" s="11">
        <f t="shared" si="21"/>
        <v>4.6969696969696858E-4</v>
      </c>
      <c r="O53" s="12">
        <f t="shared" si="8"/>
        <v>9.5583428916762045</v>
      </c>
      <c r="P53" s="12">
        <f t="shared" si="9"/>
        <v>0.5735337266972641</v>
      </c>
      <c r="Q53">
        <f t="shared" si="22"/>
        <v>2.8183447329903552E-5</v>
      </c>
      <c r="R53" s="13">
        <f t="shared" si="10"/>
        <v>0.97200307480681891</v>
      </c>
      <c r="T53">
        <f t="shared" si="25"/>
        <v>50</v>
      </c>
      <c r="U53">
        <f t="shared" si="16"/>
        <v>69</v>
      </c>
      <c r="V53" s="11">
        <f t="shared" si="11"/>
        <v>4.0977443609022389E-4</v>
      </c>
      <c r="W53" s="12">
        <f t="shared" si="12"/>
        <v>8.3389181133541701</v>
      </c>
      <c r="X53" s="12">
        <f t="shared" si="13"/>
        <v>0.2379420987435901</v>
      </c>
      <c r="Y53">
        <f t="shared" si="23"/>
        <v>1.1692474732260014E-5</v>
      </c>
      <c r="Z53" s="13">
        <f t="shared" si="14"/>
        <v>0.98555634452415208</v>
      </c>
    </row>
    <row r="54" spans="1:26" x14ac:dyDescent="0.25">
      <c r="A54" s="5">
        <v>51</v>
      </c>
      <c r="B54" s="5">
        <v>0.76700000000000002</v>
      </c>
      <c r="C54" s="5">
        <v>0.78200000000000003</v>
      </c>
      <c r="D54" s="5">
        <v>0.86799999999999999</v>
      </c>
      <c r="E54" s="5">
        <v>0.85899999999999999</v>
      </c>
      <c r="F54" s="5">
        <f t="shared" si="3"/>
        <v>0.77449999999999997</v>
      </c>
      <c r="G54" s="6">
        <f t="shared" si="4"/>
        <v>1.9181585677749378E-2</v>
      </c>
      <c r="H54" s="5">
        <f t="shared" si="5"/>
        <v>0.86349999999999993</v>
      </c>
      <c r="I54" s="6">
        <f t="shared" si="6"/>
        <v>1.0477299185098961E-2</v>
      </c>
      <c r="J54" s="5">
        <f t="shared" si="7"/>
        <v>8.8999999999999968E-2</v>
      </c>
      <c r="L54">
        <f t="shared" ref="L54:M69" si="26">L53+1</f>
        <v>51</v>
      </c>
      <c r="M54">
        <f t="shared" si="15"/>
        <v>60</v>
      </c>
      <c r="N54" s="11">
        <f t="shared" si="21"/>
        <v>4.3333333333333743E-4</v>
      </c>
      <c r="O54" s="12">
        <f t="shared" si="8"/>
        <v>8.8183421516755711</v>
      </c>
      <c r="P54" s="12">
        <f t="shared" si="9"/>
        <v>0.38263198671671056</v>
      </c>
      <c r="Q54">
        <f t="shared" si="22"/>
        <v>1.880253582725915E-5</v>
      </c>
      <c r="R54" s="13">
        <f t="shared" si="10"/>
        <v>0.98516163222045561</v>
      </c>
      <c r="T54">
        <f t="shared" ref="T54:U69" si="27">T53+1</f>
        <v>51</v>
      </c>
      <c r="U54">
        <f t="shared" si="16"/>
        <v>70</v>
      </c>
      <c r="V54" s="11">
        <f t="shared" si="11"/>
        <v>3.8571428571428405E-4</v>
      </c>
      <c r="W54" s="12">
        <f t="shared" si="12"/>
        <v>7.8492935635792467</v>
      </c>
      <c r="X54" s="12">
        <f t="shared" si="13"/>
        <v>0.23263540560398699</v>
      </c>
      <c r="Y54">
        <f t="shared" si="23"/>
        <v>1.1431703831379918E-5</v>
      </c>
      <c r="Z54" s="13">
        <f t="shared" si="14"/>
        <v>0.98443496801705521</v>
      </c>
    </row>
    <row r="55" spans="1:26" x14ac:dyDescent="0.25">
      <c r="A55" s="5">
        <v>52</v>
      </c>
      <c r="B55" s="5">
        <v>0.76600000000000001</v>
      </c>
      <c r="C55" s="5">
        <v>0.78100000000000003</v>
      </c>
      <c r="D55" s="5">
        <v>0.86699999999999999</v>
      </c>
      <c r="E55" s="5">
        <v>0.85899999999999999</v>
      </c>
      <c r="F55" s="5">
        <f t="shared" si="3"/>
        <v>0.77350000000000008</v>
      </c>
      <c r="G55" s="6">
        <f t="shared" si="4"/>
        <v>1.9206145966709363E-2</v>
      </c>
      <c r="H55" s="5">
        <f t="shared" si="5"/>
        <v>0.86299999999999999</v>
      </c>
      <c r="I55" s="6">
        <f t="shared" si="6"/>
        <v>9.3131548311990772E-3</v>
      </c>
      <c r="J55" s="5">
        <f t="shared" si="7"/>
        <v>8.9499999999999913E-2</v>
      </c>
      <c r="L55">
        <f t="shared" si="26"/>
        <v>52</v>
      </c>
      <c r="M55">
        <f t="shared" si="15"/>
        <v>61</v>
      </c>
      <c r="N55" s="11">
        <f t="shared" si="21"/>
        <v>4.3030303030303687E-4</v>
      </c>
      <c r="O55" s="12">
        <f t="shared" si="8"/>
        <v>8.7566754233422248</v>
      </c>
      <c r="P55" s="12">
        <f t="shared" si="9"/>
        <v>0.37510406447246547</v>
      </c>
      <c r="Q55">
        <f t="shared" si="22"/>
        <v>1.8432613728176948E-5</v>
      </c>
      <c r="R55" s="13">
        <f t="shared" si="10"/>
        <v>0.98553274682306902</v>
      </c>
      <c r="T55">
        <f t="shared" si="27"/>
        <v>52</v>
      </c>
      <c r="U55">
        <f t="shared" si="16"/>
        <v>71</v>
      </c>
      <c r="V55" s="11">
        <f t="shared" si="11"/>
        <v>3.7255639097744277E-4</v>
      </c>
      <c r="W55" s="12">
        <f t="shared" si="12"/>
        <v>7.5815301379210993</v>
      </c>
      <c r="X55" s="12">
        <f t="shared" si="13"/>
        <v>0.23795576376005292</v>
      </c>
      <c r="Y55">
        <f t="shared" si="23"/>
        <v>1.1693146231168997E-5</v>
      </c>
      <c r="Z55" s="13">
        <f t="shared" si="14"/>
        <v>0.98257720148674921</v>
      </c>
    </row>
    <row r="56" spans="1:26" x14ac:dyDescent="0.25">
      <c r="A56" s="5">
        <v>53</v>
      </c>
      <c r="B56" s="5">
        <v>0.76400000000000001</v>
      </c>
      <c r="C56" s="5">
        <v>0.78</v>
      </c>
      <c r="D56" s="5">
        <v>0.86599999999999999</v>
      </c>
      <c r="E56" s="5">
        <v>0.85799999999999998</v>
      </c>
      <c r="F56" s="5">
        <f t="shared" si="3"/>
        <v>0.77200000000000002</v>
      </c>
      <c r="G56" s="6">
        <f t="shared" si="4"/>
        <v>2.051282051282053E-2</v>
      </c>
      <c r="H56" s="5">
        <f t="shared" si="5"/>
        <v>0.86199999999999999</v>
      </c>
      <c r="I56" s="6">
        <f t="shared" si="6"/>
        <v>9.3240093240093327E-3</v>
      </c>
      <c r="J56" s="5">
        <f t="shared" si="7"/>
        <v>8.9999999999999969E-2</v>
      </c>
      <c r="L56">
        <f t="shared" si="26"/>
        <v>53</v>
      </c>
      <c r="M56">
        <f t="shared" si="15"/>
        <v>62</v>
      </c>
      <c r="N56" s="11">
        <f t="shared" si="21"/>
        <v>4.3333333333332865E-4</v>
      </c>
      <c r="O56" s="12">
        <f t="shared" si="8"/>
        <v>8.8183421516753899</v>
      </c>
      <c r="P56" s="12">
        <f t="shared" si="9"/>
        <v>0.38263198671668547</v>
      </c>
      <c r="Q56">
        <f t="shared" si="22"/>
        <v>1.880253582725792E-5</v>
      </c>
      <c r="R56" s="13">
        <f t="shared" si="10"/>
        <v>0.98516163222045672</v>
      </c>
      <c r="T56">
        <f t="shared" si="27"/>
        <v>53</v>
      </c>
      <c r="U56">
        <f t="shared" si="16"/>
        <v>72</v>
      </c>
      <c r="V56" s="11">
        <f t="shared" si="11"/>
        <v>3.6315789473684052E-4</v>
      </c>
      <c r="W56" s="12">
        <f t="shared" si="12"/>
        <v>7.3902705481652546</v>
      </c>
      <c r="X56" s="12">
        <f t="shared" si="13"/>
        <v>0.23137404402773654</v>
      </c>
      <c r="Y56">
        <f t="shared" si="23"/>
        <v>1.1369720523522971E-5</v>
      </c>
      <c r="Z56" s="13">
        <f t="shared" si="14"/>
        <v>0.98266253869968911</v>
      </c>
    </row>
    <row r="57" spans="1:26" x14ac:dyDescent="0.25">
      <c r="A57" s="5">
        <v>54</v>
      </c>
      <c r="B57" s="5">
        <v>0.76300000000000001</v>
      </c>
      <c r="C57" s="5">
        <v>0.77800000000000002</v>
      </c>
      <c r="D57" s="5">
        <v>0.86499999999999999</v>
      </c>
      <c r="E57" s="5">
        <v>0.85699999999999998</v>
      </c>
      <c r="F57" s="5">
        <f t="shared" si="3"/>
        <v>0.77049999999999996</v>
      </c>
      <c r="G57" s="6">
        <f t="shared" si="4"/>
        <v>1.9280205655527009E-2</v>
      </c>
      <c r="H57" s="5">
        <f t="shared" si="5"/>
        <v>0.86099999999999999</v>
      </c>
      <c r="I57" s="6">
        <f t="shared" si="6"/>
        <v>9.3348891481913731E-3</v>
      </c>
      <c r="J57" s="5">
        <f t="shared" si="7"/>
        <v>9.0500000000000025E-2</v>
      </c>
      <c r="L57">
        <f t="shared" si="26"/>
        <v>54</v>
      </c>
      <c r="M57">
        <f t="shared" si="15"/>
        <v>63</v>
      </c>
      <c r="N57" s="11">
        <f t="shared" si="21"/>
        <v>4.151515151515159E-4</v>
      </c>
      <c r="O57" s="12">
        <f t="shared" si="8"/>
        <v>8.4483417816751309</v>
      </c>
      <c r="P57" s="12">
        <f t="shared" si="9"/>
        <v>0.43822444233389846</v>
      </c>
      <c r="Q57">
        <f t="shared" si="22"/>
        <v>2.153434909628777E-5</v>
      </c>
      <c r="R57" s="13">
        <f t="shared" si="10"/>
        <v>0.97892870182027381</v>
      </c>
      <c r="T57">
        <f t="shared" si="27"/>
        <v>54</v>
      </c>
      <c r="U57">
        <f t="shared" si="16"/>
        <v>73</v>
      </c>
      <c r="V57" s="11">
        <f t="shared" si="11"/>
        <v>3.5037593984962254E-4</v>
      </c>
      <c r="W57" s="12">
        <f t="shared" si="12"/>
        <v>7.1301575060973255</v>
      </c>
      <c r="X57" s="12">
        <f t="shared" si="13"/>
        <v>0.23982051068878885</v>
      </c>
      <c r="Y57">
        <f t="shared" si="23"/>
        <v>1.1784779895247083E-5</v>
      </c>
      <c r="Z57" s="13">
        <f t="shared" si="14"/>
        <v>0.98004314507757895</v>
      </c>
    </row>
    <row r="58" spans="1:26" x14ac:dyDescent="0.25">
      <c r="A58" s="5">
        <v>55</v>
      </c>
      <c r="B58" s="5">
        <v>0.76100000000000001</v>
      </c>
      <c r="C58" s="5">
        <v>0.77700000000000002</v>
      </c>
      <c r="D58" s="5">
        <v>0.86399999999999999</v>
      </c>
      <c r="E58" s="5">
        <v>0.85599999999999998</v>
      </c>
      <c r="F58" s="5">
        <f t="shared" si="3"/>
        <v>0.76900000000000002</v>
      </c>
      <c r="G58" s="6">
        <f t="shared" si="4"/>
        <v>2.0592020592020609E-2</v>
      </c>
      <c r="H58" s="5">
        <f t="shared" si="5"/>
        <v>0.86</v>
      </c>
      <c r="I58" s="6">
        <f t="shared" si="6"/>
        <v>9.3457943925233725E-3</v>
      </c>
      <c r="J58" s="5">
        <f t="shared" si="7"/>
        <v>9.099999999999997E-2</v>
      </c>
      <c r="L58">
        <f t="shared" si="26"/>
        <v>55</v>
      </c>
      <c r="M58">
        <f t="shared" si="15"/>
        <v>64</v>
      </c>
      <c r="N58" s="11">
        <f t="shared" si="21"/>
        <v>3.8181818181817821E-4</v>
      </c>
      <c r="O58" s="12">
        <f t="shared" si="8"/>
        <v>7.7700077700076973</v>
      </c>
      <c r="P58" s="12">
        <f t="shared" si="9"/>
        <v>0.5994691140718581</v>
      </c>
      <c r="Q58">
        <f t="shared" si="22"/>
        <v>2.9457912265491108E-5</v>
      </c>
      <c r="R58" s="13">
        <f t="shared" si="10"/>
        <v>0.95454545454545137</v>
      </c>
      <c r="T58">
        <f t="shared" si="27"/>
        <v>55</v>
      </c>
      <c r="U58">
        <f t="shared" si="16"/>
        <v>74</v>
      </c>
      <c r="V58" s="11">
        <f t="shared" si="11"/>
        <v>3.2781954887217907E-4</v>
      </c>
      <c r="W58" s="12">
        <f t="shared" si="12"/>
        <v>6.6711344906833352</v>
      </c>
      <c r="X58" s="12">
        <f t="shared" si="13"/>
        <v>0.31319889299652409</v>
      </c>
      <c r="Y58">
        <f t="shared" si="23"/>
        <v>1.539059360184919E-5</v>
      </c>
      <c r="Z58" s="13">
        <f t="shared" si="14"/>
        <v>0.9618393223975118</v>
      </c>
    </row>
    <row r="59" spans="1:26" x14ac:dyDescent="0.25">
      <c r="A59" s="5">
        <v>56</v>
      </c>
      <c r="B59" s="5">
        <v>0.76</v>
      </c>
      <c r="C59" s="5">
        <v>0.77600000000000002</v>
      </c>
      <c r="D59" s="5">
        <v>0.86299999999999999</v>
      </c>
      <c r="E59" s="5">
        <v>0.85499999999999998</v>
      </c>
      <c r="F59" s="5">
        <f t="shared" si="3"/>
        <v>0.76800000000000002</v>
      </c>
      <c r="G59" s="6">
        <f t="shared" si="4"/>
        <v>2.0618556701030945E-2</v>
      </c>
      <c r="H59" s="5">
        <f t="shared" si="5"/>
        <v>0.85899999999999999</v>
      </c>
      <c r="I59" s="6">
        <f t="shared" si="6"/>
        <v>9.3567251461988393E-3</v>
      </c>
      <c r="J59" s="5">
        <f t="shared" si="7"/>
        <v>9.099999999999997E-2</v>
      </c>
      <c r="L59">
        <f t="shared" si="26"/>
        <v>56</v>
      </c>
      <c r="M59">
        <f t="shared" si="15"/>
        <v>65</v>
      </c>
      <c r="N59" s="11">
        <f t="shared" si="21"/>
        <v>3.9393939393939033E-4</v>
      </c>
      <c r="O59" s="12">
        <f t="shared" si="8"/>
        <v>8.016674683341277</v>
      </c>
      <c r="P59" s="12">
        <f t="shared" si="9"/>
        <v>0.61202480363093426</v>
      </c>
      <c r="Q59">
        <f t="shared" si="22"/>
        <v>3.0074898850424105E-5</v>
      </c>
      <c r="R59" s="13">
        <f t="shared" si="10"/>
        <v>0.95545002261419809</v>
      </c>
      <c r="T59">
        <f t="shared" si="27"/>
        <v>56</v>
      </c>
      <c r="U59">
        <f t="shared" si="16"/>
        <v>75</v>
      </c>
      <c r="V59" s="11">
        <f t="shared" si="11"/>
        <v>3.1842105263157682E-4</v>
      </c>
      <c r="W59" s="12">
        <f t="shared" si="12"/>
        <v>6.4798749009274905</v>
      </c>
      <c r="X59" s="12">
        <f t="shared" si="13"/>
        <v>0.31189846514415537</v>
      </c>
      <c r="Y59">
        <f t="shared" si="23"/>
        <v>1.5326690577183794E-5</v>
      </c>
      <c r="Z59" s="13">
        <f t="shared" si="14"/>
        <v>0.95996665448993235</v>
      </c>
    </row>
    <row r="60" spans="1:26" x14ac:dyDescent="0.25">
      <c r="A60" s="5">
        <v>57</v>
      </c>
      <c r="B60" s="5">
        <v>0.75800000000000001</v>
      </c>
      <c r="C60" s="5">
        <v>0.77400000000000002</v>
      </c>
      <c r="D60" s="5">
        <v>0.86199999999999999</v>
      </c>
      <c r="E60" s="5">
        <v>0.85399999999999998</v>
      </c>
      <c r="F60" s="5">
        <f t="shared" si="3"/>
        <v>0.76600000000000001</v>
      </c>
      <c r="G60" s="6">
        <f t="shared" si="4"/>
        <v>2.0671834625323016E-2</v>
      </c>
      <c r="H60" s="5">
        <f t="shared" si="5"/>
        <v>0.85799999999999998</v>
      </c>
      <c r="I60" s="6">
        <f t="shared" si="6"/>
        <v>9.3676814988290485E-3</v>
      </c>
      <c r="J60" s="5">
        <f t="shared" si="7"/>
        <v>9.1999999999999971E-2</v>
      </c>
      <c r="L60">
        <f t="shared" si="26"/>
        <v>57</v>
      </c>
      <c r="M60">
        <f t="shared" si="15"/>
        <v>66</v>
      </c>
      <c r="N60" s="11">
        <f t="shared" si="21"/>
        <v>3.8484848484848425E-4</v>
      </c>
      <c r="O60" s="12">
        <f t="shared" si="8"/>
        <v>7.8316744983411546</v>
      </c>
      <c r="P60" s="12">
        <f t="shared" si="9"/>
        <v>0.56350029237731725</v>
      </c>
      <c r="Q60">
        <f t="shared" si="22"/>
        <v>2.7690404367421364E-5</v>
      </c>
      <c r="R60" s="13">
        <f t="shared" si="10"/>
        <v>0.96023099362981013</v>
      </c>
      <c r="T60">
        <f t="shared" si="27"/>
        <v>57</v>
      </c>
      <c r="U60">
        <f t="shared" si="16"/>
        <v>76</v>
      </c>
      <c r="V60" s="11">
        <f t="shared" si="11"/>
        <v>3.0639097744360861E-4</v>
      </c>
      <c r="W60" s="12">
        <f t="shared" si="12"/>
        <v>6.2350626260400634</v>
      </c>
      <c r="X60" s="12">
        <f t="shared" si="13"/>
        <v>0.27653311876897174</v>
      </c>
      <c r="Y60">
        <f t="shared" si="23"/>
        <v>1.3588837456307269E-5</v>
      </c>
      <c r="Z60" s="13">
        <f t="shared" si="14"/>
        <v>0.9658040867009885</v>
      </c>
    </row>
    <row r="61" spans="1:26" x14ac:dyDescent="0.25">
      <c r="A61" s="5">
        <v>58</v>
      </c>
      <c r="B61" s="5">
        <v>0.75700000000000001</v>
      </c>
      <c r="C61" s="5">
        <v>0.77300000000000002</v>
      </c>
      <c r="D61" s="5">
        <v>0.86099999999999999</v>
      </c>
      <c r="E61" s="5">
        <v>0.85299999999999998</v>
      </c>
      <c r="F61" s="5">
        <f t="shared" si="3"/>
        <v>0.76500000000000001</v>
      </c>
      <c r="G61" s="6">
        <f t="shared" si="4"/>
        <v>2.0698576972833137E-2</v>
      </c>
      <c r="H61" s="5">
        <f t="shared" si="5"/>
        <v>0.85699999999999998</v>
      </c>
      <c r="I61" s="6">
        <f t="shared" si="6"/>
        <v>9.3786635404454945E-3</v>
      </c>
      <c r="J61" s="5">
        <f t="shared" si="7"/>
        <v>9.1999999999999971E-2</v>
      </c>
      <c r="L61">
        <f t="shared" si="26"/>
        <v>58</v>
      </c>
      <c r="M61">
        <f t="shared" si="15"/>
        <v>67</v>
      </c>
      <c r="N61" s="11">
        <f t="shared" si="21"/>
        <v>3.8787878787878362E-4</v>
      </c>
      <c r="O61" s="12">
        <f t="shared" si="8"/>
        <v>7.8933412266744751</v>
      </c>
      <c r="P61" s="12">
        <f t="shared" si="9"/>
        <v>0.55328493867021422</v>
      </c>
      <c r="Q61">
        <f t="shared" si="22"/>
        <v>2.7188421886254323E-5</v>
      </c>
      <c r="R61" s="13">
        <f t="shared" si="10"/>
        <v>0.96217993892411802</v>
      </c>
      <c r="T61">
        <f t="shared" si="27"/>
        <v>58</v>
      </c>
      <c r="U61">
        <f t="shared" si="16"/>
        <v>77</v>
      </c>
      <c r="V61" s="11">
        <f t="shared" si="11"/>
        <v>2.9248120300751779E-4</v>
      </c>
      <c r="W61" s="12">
        <f t="shared" si="12"/>
        <v>5.9519984332014211</v>
      </c>
      <c r="X61" s="12">
        <f t="shared" si="13"/>
        <v>0.30349735851253079</v>
      </c>
      <c r="Y61">
        <f t="shared" si="23"/>
        <v>1.4913860197305761E-5</v>
      </c>
      <c r="Z61" s="13">
        <f t="shared" si="14"/>
        <v>0.95529125079701327</v>
      </c>
    </row>
    <row r="62" spans="1:26" x14ac:dyDescent="0.25">
      <c r="A62" s="5">
        <v>59</v>
      </c>
      <c r="B62" s="5">
        <v>0.75600000000000001</v>
      </c>
      <c r="C62" s="5">
        <v>0.77200000000000002</v>
      </c>
      <c r="D62" s="5">
        <v>0.86099999999999999</v>
      </c>
      <c r="E62" s="5">
        <v>0.85199999999999998</v>
      </c>
      <c r="F62" s="5">
        <f t="shared" si="3"/>
        <v>0.76400000000000001</v>
      </c>
      <c r="G62" s="6">
        <f t="shared" si="4"/>
        <v>2.0725388601036288E-2</v>
      </c>
      <c r="H62" s="5">
        <f t="shared" si="5"/>
        <v>0.85650000000000004</v>
      </c>
      <c r="I62" s="6">
        <f t="shared" si="6"/>
        <v>1.0563380281690151E-2</v>
      </c>
      <c r="J62" s="5">
        <f t="shared" si="7"/>
        <v>9.2500000000000027E-2</v>
      </c>
      <c r="L62">
        <f t="shared" si="26"/>
        <v>59</v>
      </c>
      <c r="M62">
        <f t="shared" si="15"/>
        <v>68</v>
      </c>
      <c r="N62" s="11">
        <f t="shared" si="21"/>
        <v>3.7575757575757145E-4</v>
      </c>
      <c r="O62" s="12">
        <f t="shared" si="8"/>
        <v>7.6466743133408936</v>
      </c>
      <c r="P62" s="12">
        <f t="shared" si="9"/>
        <v>0.53226639106675511</v>
      </c>
      <c r="Q62">
        <f t="shared" si="22"/>
        <v>2.6155570457020339E-5</v>
      </c>
      <c r="R62" s="13">
        <f t="shared" si="10"/>
        <v>0.96268469822188185</v>
      </c>
      <c r="T62">
        <f t="shared" si="27"/>
        <v>59</v>
      </c>
      <c r="U62">
        <f t="shared" si="16"/>
        <v>78</v>
      </c>
      <c r="V62" s="11">
        <f t="shared" si="11"/>
        <v>2.774436090225571E-4</v>
      </c>
      <c r="W62" s="12">
        <f t="shared" si="12"/>
        <v>5.6459830895921277</v>
      </c>
      <c r="X62" s="12">
        <f t="shared" si="13"/>
        <v>0.28584192000560033</v>
      </c>
      <c r="Y62">
        <f t="shared" si="23"/>
        <v>1.4046271949075196E-5</v>
      </c>
      <c r="Z62" s="13">
        <f t="shared" si="14"/>
        <v>0.95589814873317502</v>
      </c>
    </row>
    <row r="63" spans="1:26" x14ac:dyDescent="0.25">
      <c r="A63" s="5">
        <v>60</v>
      </c>
      <c r="B63" s="5">
        <v>0.754</v>
      </c>
      <c r="C63" s="5">
        <v>0.77</v>
      </c>
      <c r="D63" s="5">
        <v>0.85899999999999999</v>
      </c>
      <c r="E63" s="5">
        <v>0.85099999999999998</v>
      </c>
      <c r="F63" s="5">
        <f t="shared" si="3"/>
        <v>0.76200000000000001</v>
      </c>
      <c r="G63" s="6">
        <f t="shared" si="4"/>
        <v>2.0779220779220797E-2</v>
      </c>
      <c r="H63" s="5">
        <f t="shared" si="5"/>
        <v>0.85499999999999998</v>
      </c>
      <c r="I63" s="6">
        <f t="shared" si="6"/>
        <v>9.4007050528789743E-3</v>
      </c>
      <c r="J63" s="5">
        <f t="shared" si="7"/>
        <v>9.2999999999999972E-2</v>
      </c>
      <c r="L63">
        <f t="shared" si="26"/>
        <v>60</v>
      </c>
      <c r="M63">
        <f t="shared" si="15"/>
        <v>69</v>
      </c>
      <c r="N63" s="11">
        <f t="shared" si="21"/>
        <v>3.484848484848479E-4</v>
      </c>
      <c r="O63" s="12">
        <f t="shared" si="8"/>
        <v>7.0916737583404146</v>
      </c>
      <c r="P63" s="12">
        <f t="shared" si="9"/>
        <v>0.56350029237732657</v>
      </c>
      <c r="Q63">
        <f t="shared" si="22"/>
        <v>2.7690404367421828E-5</v>
      </c>
      <c r="R63" s="13">
        <f t="shared" si="10"/>
        <v>0.95191823220326122</v>
      </c>
      <c r="T63">
        <f t="shared" si="27"/>
        <v>60</v>
      </c>
      <c r="U63">
        <f t="shared" si="16"/>
        <v>79</v>
      </c>
      <c r="V63" s="11">
        <f t="shared" si="11"/>
        <v>2.755639097744378E-4</v>
      </c>
      <c r="W63" s="12">
        <f t="shared" si="12"/>
        <v>5.6077311716409826</v>
      </c>
      <c r="X63" s="12">
        <f t="shared" si="13"/>
        <v>0.27840809994548404</v>
      </c>
      <c r="Y63">
        <f t="shared" si="23"/>
        <v>1.3680974031321083E-5</v>
      </c>
      <c r="Z63" s="13">
        <f t="shared" si="14"/>
        <v>0.9575176386094375</v>
      </c>
    </row>
    <row r="64" spans="1:26" x14ac:dyDescent="0.25">
      <c r="A64" s="5">
        <v>61</v>
      </c>
      <c r="B64" s="5">
        <v>0.753</v>
      </c>
      <c r="C64" s="5">
        <v>0.76900000000000002</v>
      </c>
      <c r="D64" s="5">
        <v>0.85899999999999999</v>
      </c>
      <c r="E64" s="5">
        <v>0.85</v>
      </c>
      <c r="F64" s="5">
        <f t="shared" si="3"/>
        <v>0.76100000000000001</v>
      </c>
      <c r="G64" s="6">
        <f t="shared" si="4"/>
        <v>2.0806241872561786E-2</v>
      </c>
      <c r="H64" s="5">
        <f t="shared" si="5"/>
        <v>0.85450000000000004</v>
      </c>
      <c r="I64" s="6">
        <f t="shared" si="6"/>
        <v>1.0588235294117657E-2</v>
      </c>
      <c r="J64" s="5">
        <f t="shared" si="7"/>
        <v>9.3500000000000028E-2</v>
      </c>
      <c r="L64">
        <f t="shared" si="26"/>
        <v>61</v>
      </c>
      <c r="M64">
        <f t="shared" si="15"/>
        <v>70</v>
      </c>
      <c r="N64" s="11">
        <f t="shared" si="21"/>
        <v>3.1212121212120607E-4</v>
      </c>
      <c r="O64" s="12">
        <f t="shared" si="8"/>
        <v>6.3516730183395627</v>
      </c>
      <c r="P64" s="12">
        <f t="shared" si="9"/>
        <v>0.65697499268215631</v>
      </c>
      <c r="Q64">
        <f t="shared" si="22"/>
        <v>3.2283751140401163E-5</v>
      </c>
      <c r="R64" s="13">
        <f t="shared" si="10"/>
        <v>0.92116002431186839</v>
      </c>
      <c r="T64">
        <f t="shared" si="27"/>
        <v>61</v>
      </c>
      <c r="U64">
        <f t="shared" si="16"/>
        <v>80</v>
      </c>
      <c r="V64" s="11">
        <f t="shared" si="11"/>
        <v>2.6466165413534091E-4</v>
      </c>
      <c r="W64" s="12">
        <f t="shared" si="12"/>
        <v>5.3858700475242367</v>
      </c>
      <c r="X64" s="12">
        <f t="shared" si="13"/>
        <v>0.2739696730773501</v>
      </c>
      <c r="Y64">
        <f t="shared" si="23"/>
        <v>1.3462869735020978E-5</v>
      </c>
      <c r="Z64" s="13">
        <f t="shared" si="14"/>
        <v>0.95549643339116663</v>
      </c>
    </row>
    <row r="65" spans="1:26" x14ac:dyDescent="0.25">
      <c r="A65" s="5">
        <v>62</v>
      </c>
      <c r="B65" s="5">
        <v>0.751</v>
      </c>
      <c r="C65" s="5">
        <v>0.76800000000000002</v>
      </c>
      <c r="D65" s="5">
        <v>0.85799999999999998</v>
      </c>
      <c r="E65" s="5">
        <v>0.84899999999999998</v>
      </c>
      <c r="F65" s="5">
        <f t="shared" si="3"/>
        <v>0.75950000000000006</v>
      </c>
      <c r="G65" s="6">
        <f t="shared" si="4"/>
        <v>2.2135416666666685E-2</v>
      </c>
      <c r="H65" s="5">
        <f t="shared" si="5"/>
        <v>0.85349999999999993</v>
      </c>
      <c r="I65" s="6">
        <f t="shared" si="6"/>
        <v>1.0600706713780928E-2</v>
      </c>
      <c r="J65" s="5">
        <f t="shared" si="7"/>
        <v>9.3999999999999861E-2</v>
      </c>
      <c r="L65">
        <f t="shared" si="26"/>
        <v>62</v>
      </c>
      <c r="M65">
        <f t="shared" si="15"/>
        <v>71</v>
      </c>
      <c r="N65" s="11">
        <f t="shared" si="21"/>
        <v>3.0000000000000268E-4</v>
      </c>
      <c r="O65" s="12">
        <f t="shared" si="8"/>
        <v>6.1050061050061597</v>
      </c>
      <c r="P65" s="12">
        <f t="shared" si="9"/>
        <v>0.66273804159441685</v>
      </c>
      <c r="Q65">
        <f t="shared" si="22"/>
        <v>3.2566947363949637E-5</v>
      </c>
      <c r="R65" s="13">
        <f t="shared" si="10"/>
        <v>0.91384615384613976</v>
      </c>
      <c r="T65">
        <f t="shared" si="27"/>
        <v>62</v>
      </c>
      <c r="U65">
        <f t="shared" si="16"/>
        <v>81</v>
      </c>
      <c r="V65" s="11">
        <f t="shared" si="11"/>
        <v>2.6052631578947711E-4</v>
      </c>
      <c r="W65" s="12">
        <f t="shared" si="12"/>
        <v>5.3017158280316883</v>
      </c>
      <c r="X65" s="12">
        <f t="shared" si="13"/>
        <v>0.26962703415392819</v>
      </c>
      <c r="Y65">
        <f t="shared" si="23"/>
        <v>1.3249472458324031E-5</v>
      </c>
      <c r="Z65" s="13">
        <f t="shared" si="14"/>
        <v>0.95551593988941275</v>
      </c>
    </row>
    <row r="66" spans="1:26" x14ac:dyDescent="0.25">
      <c r="A66" s="5">
        <v>63</v>
      </c>
      <c r="B66" s="5">
        <v>0.75</v>
      </c>
      <c r="C66" s="5">
        <v>0.76700000000000002</v>
      </c>
      <c r="D66" s="5">
        <v>0.85699999999999998</v>
      </c>
      <c r="E66" s="5">
        <v>0.84799999999999998</v>
      </c>
      <c r="F66" s="5">
        <f t="shared" si="3"/>
        <v>0.75849999999999995</v>
      </c>
      <c r="G66" s="6">
        <f t="shared" si="4"/>
        <v>2.2164276401564556E-2</v>
      </c>
      <c r="H66" s="5">
        <f t="shared" si="5"/>
        <v>0.85250000000000004</v>
      </c>
      <c r="I66" s="6">
        <f t="shared" si="6"/>
        <v>1.0613207547169821E-2</v>
      </c>
      <c r="J66" s="5">
        <f t="shared" si="7"/>
        <v>9.4000000000000083E-2</v>
      </c>
      <c r="L66">
        <f t="shared" si="26"/>
        <v>63</v>
      </c>
      <c r="M66">
        <f t="shared" si="15"/>
        <v>72</v>
      </c>
      <c r="N66" s="11">
        <f t="shared" si="21"/>
        <v>3.1212121212120943E-4</v>
      </c>
      <c r="O66" s="12">
        <f t="shared" si="8"/>
        <v>6.3516730183396319</v>
      </c>
      <c r="P66" s="12">
        <f t="shared" si="9"/>
        <v>0.65697499268216375</v>
      </c>
      <c r="Q66">
        <f t="shared" si="22"/>
        <v>3.2283751140401515E-5</v>
      </c>
      <c r="R66" s="13">
        <f t="shared" si="10"/>
        <v>0.92116002431186839</v>
      </c>
      <c r="T66">
        <f t="shared" si="27"/>
        <v>63</v>
      </c>
      <c r="U66">
        <f t="shared" si="16"/>
        <v>82</v>
      </c>
      <c r="V66" s="11">
        <f t="shared" si="11"/>
        <v>2.5601503759398669E-4</v>
      </c>
      <c r="W66" s="12">
        <f t="shared" si="12"/>
        <v>5.2099112249488559</v>
      </c>
      <c r="X66" s="12">
        <f t="shared" si="13"/>
        <v>0.27279217310299875</v>
      </c>
      <c r="Y66">
        <f t="shared" si="23"/>
        <v>1.3405007386281356E-5</v>
      </c>
      <c r="Z66" s="13">
        <f t="shared" si="14"/>
        <v>0.95297207215907587</v>
      </c>
    </row>
    <row r="67" spans="1:26" x14ac:dyDescent="0.25">
      <c r="A67" s="5">
        <v>64</v>
      </c>
      <c r="B67" s="5">
        <v>0.749</v>
      </c>
      <c r="C67" s="5">
        <v>0.76600000000000001</v>
      </c>
      <c r="D67" s="5">
        <v>0.85599999999999998</v>
      </c>
      <c r="E67" s="5">
        <v>0.84699999999999998</v>
      </c>
      <c r="F67" s="5">
        <f t="shared" si="3"/>
        <v>0.75750000000000006</v>
      </c>
      <c r="G67" s="6">
        <f t="shared" si="4"/>
        <v>2.2193211488250673E-2</v>
      </c>
      <c r="H67" s="5">
        <f t="shared" si="5"/>
        <v>0.85149999999999992</v>
      </c>
      <c r="I67" s="6">
        <f t="shared" si="6"/>
        <v>1.062573789846518E-2</v>
      </c>
      <c r="J67" s="5">
        <f t="shared" si="7"/>
        <v>9.3999999999999861E-2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2.8787878787879328E-4</v>
      </c>
      <c r="O67" s="12">
        <f t="shared" si="8"/>
        <v>5.8583391916726359</v>
      </c>
      <c r="P67" s="12">
        <f t="shared" si="9"/>
        <v>0.65697499268218762</v>
      </c>
      <c r="Q67">
        <f t="shared" ref="Q67:Q98" si="29">(STEYX(J67:J76,A67:A76))/(STDEV(A67:A76)*SQRT(COUNT(A67:A76)-1))</f>
        <v>3.2283751140402694E-5</v>
      </c>
      <c r="R67" s="13">
        <f t="shared" si="10"/>
        <v>0.90858753649449098</v>
      </c>
      <c r="T67">
        <f t="shared" si="27"/>
        <v>64</v>
      </c>
      <c r="U67">
        <f t="shared" si="16"/>
        <v>83</v>
      </c>
      <c r="V67" s="11">
        <f t="shared" si="11"/>
        <v>2.4398496240601836E-4</v>
      </c>
      <c r="W67" s="12">
        <f t="shared" si="12"/>
        <v>4.9650989500614244</v>
      </c>
      <c r="X67" s="12">
        <f t="shared" si="13"/>
        <v>0.27279217310300691</v>
      </c>
      <c r="Y67">
        <f t="shared" ref="Y67:Y98" si="30">(STEYX(J67:J86,A67:A86))/(STDEV(A67:A86)*SQRT(COUNT(A67:A86)-1))</f>
        <v>1.3405007386281758E-5</v>
      </c>
      <c r="Z67" s="13">
        <f t="shared" si="14"/>
        <v>0.94846505301888318</v>
      </c>
    </row>
    <row r="68" spans="1:26" x14ac:dyDescent="0.25">
      <c r="A68" s="5">
        <v>65</v>
      </c>
      <c r="B68" s="5">
        <v>0.747</v>
      </c>
      <c r="C68" s="5">
        <v>0.76400000000000001</v>
      </c>
      <c r="D68" s="5">
        <v>0.85499999999999998</v>
      </c>
      <c r="E68" s="5">
        <v>0.84599999999999997</v>
      </c>
      <c r="F68" s="5">
        <f t="shared" ref="F68:F93" si="31">AVERAGE(B68:C68)</f>
        <v>0.75550000000000006</v>
      </c>
      <c r="G68" s="6">
        <f t="shared" ref="G68:G93" si="32">ABS((C68-B68)/C68)</f>
        <v>2.225130890052358E-2</v>
      </c>
      <c r="H68" s="5">
        <f t="shared" ref="H68:H93" si="33">AVERAGE(D68:E68)</f>
        <v>0.85050000000000003</v>
      </c>
      <c r="I68" s="6">
        <f t="shared" ref="I68:I93" si="34">ABS((E68-D68)/E68)</f>
        <v>1.0638297872340436E-2</v>
      </c>
      <c r="J68" s="5">
        <f t="shared" ref="J68:J93" si="35">H68-F68</f>
        <v>9.4999999999999973E-2</v>
      </c>
      <c r="L68">
        <f t="shared" si="26"/>
        <v>65</v>
      </c>
      <c r="M68">
        <f t="shared" si="15"/>
        <v>74</v>
      </c>
      <c r="N68" s="11">
        <f t="shared" si="28"/>
        <v>1.9999999999999692E-4</v>
      </c>
      <c r="O68" s="12">
        <f t="shared" ref="O68:O84" si="36">((((N68/13650)/0.3)*0.0001)/0.0012)*1000000000</f>
        <v>4.0700040700040079</v>
      </c>
      <c r="P68" s="12">
        <f t="shared" ref="P68:P84" si="37">((((Q68/13650)/0.3)*0.0001)/0.0012)*1000000000</f>
        <v>0.61357619979201794</v>
      </c>
      <c r="Q68">
        <f t="shared" si="29"/>
        <v>3.0151134457779752E-5</v>
      </c>
      <c r="R68" s="13">
        <f t="shared" ref="R68:R84" si="38">RSQ(J68:J77,A68:A77)</f>
        <v>0.84615384615381273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2.3157894736842356E-4</v>
      </c>
      <c r="W68" s="12">
        <f t="shared" ref="W68:W74" si="40">((((V68/13650)/0.3)*0.0001)/0.0012)*1000000000</f>
        <v>4.7126362915837117</v>
      </c>
      <c r="X68" s="12">
        <f t="shared" ref="X68:X74" si="41">((((Y68/13650)/0.3)*0.0001)/0.0012)*1000000000</f>
        <v>0.23058571449907209</v>
      </c>
      <c r="Y68">
        <f t="shared" si="30"/>
        <v>1.1330982010484402E-5</v>
      </c>
      <c r="Z68" s="13">
        <f t="shared" ref="Z68:Z74" si="42">RSQ(J68:J87,A68:A87)</f>
        <v>0.95868704018109274</v>
      </c>
    </row>
    <row r="69" spans="1:26" x14ac:dyDescent="0.25">
      <c r="A69" s="5">
        <v>66</v>
      </c>
      <c r="B69" s="5">
        <v>0.746</v>
      </c>
      <c r="C69" s="5">
        <v>0.76300000000000001</v>
      </c>
      <c r="D69" s="5">
        <v>0.85399999999999998</v>
      </c>
      <c r="E69" s="5">
        <v>0.84599999999999997</v>
      </c>
      <c r="F69" s="5">
        <f t="shared" si="31"/>
        <v>0.75449999999999995</v>
      </c>
      <c r="G69" s="6">
        <f t="shared" si="32"/>
        <v>2.2280471821756246E-2</v>
      </c>
      <c r="H69" s="5">
        <f t="shared" si="33"/>
        <v>0.85</v>
      </c>
      <c r="I69" s="6">
        <f t="shared" si="34"/>
        <v>9.45626477541372E-3</v>
      </c>
      <c r="J69" s="5">
        <f t="shared" si="35"/>
        <v>9.5500000000000029E-2</v>
      </c>
      <c r="L69">
        <f t="shared" si="26"/>
        <v>66</v>
      </c>
      <c r="M69">
        <f t="shared" si="26"/>
        <v>75</v>
      </c>
      <c r="N69" s="11">
        <f t="shared" si="28"/>
        <v>2.0303030303029821E-4</v>
      </c>
      <c r="O69" s="12">
        <f t="shared" si="36"/>
        <v>4.1316707983373684</v>
      </c>
      <c r="P69" s="12">
        <f t="shared" si="37"/>
        <v>0.6258489390296863</v>
      </c>
      <c r="Q69">
        <f t="shared" si="29"/>
        <v>3.0754216863918781E-5</v>
      </c>
      <c r="R69" s="13">
        <f t="shared" si="38"/>
        <v>0.84490871447390004</v>
      </c>
      <c r="T69">
        <f t="shared" si="27"/>
        <v>66</v>
      </c>
      <c r="U69">
        <f t="shared" si="27"/>
        <v>85</v>
      </c>
      <c r="V69" s="11">
        <f t="shared" si="39"/>
        <v>2.2669172932330975E-4</v>
      </c>
      <c r="W69" s="12">
        <f t="shared" si="40"/>
        <v>4.6131813049106603</v>
      </c>
      <c r="X69" s="12">
        <f t="shared" si="41"/>
        <v>0.23259347042462827</v>
      </c>
      <c r="Y69">
        <f t="shared" si="30"/>
        <v>1.1429643136666231E-5</v>
      </c>
      <c r="Z69" s="13">
        <f t="shared" si="42"/>
        <v>0.95624423072370723</v>
      </c>
    </row>
    <row r="70" spans="1:26" x14ac:dyDescent="0.25">
      <c r="A70" s="5">
        <v>67</v>
      </c>
      <c r="B70" s="5">
        <v>0.745</v>
      </c>
      <c r="C70" s="5">
        <v>0.76200000000000001</v>
      </c>
      <c r="D70" s="5">
        <v>0.85299999999999998</v>
      </c>
      <c r="E70" s="5">
        <v>0.84499999999999997</v>
      </c>
      <c r="F70" s="5">
        <f t="shared" si="31"/>
        <v>0.75350000000000006</v>
      </c>
      <c r="G70" s="6">
        <f t="shared" si="32"/>
        <v>2.2309711286089259E-2</v>
      </c>
      <c r="H70" s="5">
        <f t="shared" si="33"/>
        <v>0.84899999999999998</v>
      </c>
      <c r="I70" s="6">
        <f t="shared" si="34"/>
        <v>9.4674556213017839E-3</v>
      </c>
      <c r="J70" s="5">
        <f t="shared" si="35"/>
        <v>9.5499999999999918E-2</v>
      </c>
      <c r="L70">
        <f t="shared" ref="L70:M84" si="43">L69+1</f>
        <v>67</v>
      </c>
      <c r="M70">
        <f t="shared" si="43"/>
        <v>76</v>
      </c>
      <c r="N70" s="11">
        <f t="shared" si="28"/>
        <v>2.3636363636364333E-4</v>
      </c>
      <c r="O70" s="12">
        <f t="shared" si="36"/>
        <v>4.8100048100049522</v>
      </c>
      <c r="P70" s="12">
        <f t="shared" si="37"/>
        <v>0.7044597167522193</v>
      </c>
      <c r="Q70">
        <f t="shared" si="29"/>
        <v>3.4617150481204053E-5</v>
      </c>
      <c r="R70" s="13">
        <f t="shared" si="38"/>
        <v>0.8535353535353285</v>
      </c>
      <c r="T70">
        <f t="shared" ref="T70:U74" si="44">T69+1</f>
        <v>67</v>
      </c>
      <c r="U70">
        <f t="shared" si="44"/>
        <v>86</v>
      </c>
      <c r="V70" s="11">
        <f t="shared" si="39"/>
        <v>2.3007518796992865E-4</v>
      </c>
      <c r="W70" s="12">
        <f t="shared" si="40"/>
        <v>4.682034757222806</v>
      </c>
      <c r="X70" s="12">
        <f t="shared" si="41"/>
        <v>0.23145834865580689</v>
      </c>
      <c r="Y70">
        <f t="shared" si="30"/>
        <v>1.1373863252946349E-5</v>
      </c>
      <c r="Z70" s="13">
        <f t="shared" si="42"/>
        <v>0.95786404787478308</v>
      </c>
    </row>
    <row r="71" spans="1:26" x14ac:dyDescent="0.25">
      <c r="A71" s="5">
        <v>68</v>
      </c>
      <c r="B71" s="5">
        <v>0.74299999999999999</v>
      </c>
      <c r="C71" s="5">
        <v>0.76100000000000001</v>
      </c>
      <c r="D71" s="5">
        <v>0.85199999999999998</v>
      </c>
      <c r="E71" s="5">
        <v>0.84399999999999997</v>
      </c>
      <c r="F71" s="5">
        <f t="shared" si="31"/>
        <v>0.752</v>
      </c>
      <c r="G71" s="6">
        <f t="shared" si="32"/>
        <v>2.3653088042049956E-2</v>
      </c>
      <c r="H71" s="5">
        <f t="shared" si="33"/>
        <v>0.84799999999999998</v>
      </c>
      <c r="I71" s="6">
        <f t="shared" si="34"/>
        <v>9.4786729857819999E-3</v>
      </c>
      <c r="J71" s="5">
        <f t="shared" si="35"/>
        <v>9.5999999999999974E-2</v>
      </c>
      <c r="L71">
        <f t="shared" si="43"/>
        <v>68</v>
      </c>
      <c r="M71">
        <f t="shared" si="43"/>
        <v>77</v>
      </c>
      <c r="N71" s="11">
        <f t="shared" si="28"/>
        <v>2.121212121212137E-4</v>
      </c>
      <c r="O71" s="12">
        <f t="shared" si="36"/>
        <v>4.3166709833376826</v>
      </c>
      <c r="P71" s="12">
        <f t="shared" si="37"/>
        <v>0.74639671667294827</v>
      </c>
      <c r="Q71">
        <f t="shared" si="29"/>
        <v>3.667793465730867E-5</v>
      </c>
      <c r="R71" s="13">
        <f t="shared" si="38"/>
        <v>0.80698287220022291</v>
      </c>
      <c r="T71">
        <f t="shared" si="44"/>
        <v>68</v>
      </c>
      <c r="U71">
        <f t="shared" si="44"/>
        <v>87</v>
      </c>
      <c r="V71" s="11">
        <f t="shared" si="39"/>
        <v>2.3383458646616739E-4</v>
      </c>
      <c r="W71" s="12">
        <f t="shared" si="40"/>
        <v>4.7585385931251007</v>
      </c>
      <c r="X71" s="12">
        <f t="shared" si="41"/>
        <v>0.23810602718106191</v>
      </c>
      <c r="Y71">
        <f t="shared" si="30"/>
        <v>1.1700530175677381E-5</v>
      </c>
      <c r="Z71" s="13">
        <f t="shared" si="42"/>
        <v>0.9568757419865408</v>
      </c>
    </row>
    <row r="72" spans="1:26" x14ac:dyDescent="0.25">
      <c r="A72" s="5">
        <v>69</v>
      </c>
      <c r="B72" s="5">
        <v>0.74199999999999999</v>
      </c>
      <c r="C72" s="5">
        <v>0.76</v>
      </c>
      <c r="D72" s="5">
        <v>0.85099999999999998</v>
      </c>
      <c r="E72" s="5">
        <v>0.84299999999999997</v>
      </c>
      <c r="F72" s="5">
        <f t="shared" si="31"/>
        <v>0.751</v>
      </c>
      <c r="G72" s="6">
        <f t="shared" si="32"/>
        <v>2.3684210526315811E-2</v>
      </c>
      <c r="H72" s="5">
        <f t="shared" si="33"/>
        <v>0.84699999999999998</v>
      </c>
      <c r="I72" s="6">
        <f t="shared" si="34"/>
        <v>9.4899169632265811E-3</v>
      </c>
      <c r="J72" s="5">
        <f t="shared" si="35"/>
        <v>9.5999999999999974E-2</v>
      </c>
      <c r="L72">
        <f t="shared" si="43"/>
        <v>69</v>
      </c>
      <c r="M72">
        <f t="shared" si="43"/>
        <v>78</v>
      </c>
      <c r="N72" s="11">
        <f t="shared" si="28"/>
        <v>2.2424242424243319E-4</v>
      </c>
      <c r="O72" s="12">
        <f t="shared" si="36"/>
        <v>4.5633378966714124</v>
      </c>
      <c r="P72" s="12">
        <f t="shared" si="37"/>
        <v>0.73095235573878703</v>
      </c>
      <c r="Q72">
        <f t="shared" si="29"/>
        <v>3.5918998761003986E-5</v>
      </c>
      <c r="R72" s="13">
        <f t="shared" si="38"/>
        <v>0.82969696969694251</v>
      </c>
      <c r="T72">
        <f t="shared" si="44"/>
        <v>69</v>
      </c>
      <c r="U72">
        <f t="shared" si="44"/>
        <v>88</v>
      </c>
      <c r="V72" s="11">
        <f t="shared" si="39"/>
        <v>2.4511278195488904E-4</v>
      </c>
      <c r="W72" s="12">
        <f t="shared" si="40"/>
        <v>4.9880501008320941</v>
      </c>
      <c r="X72" s="12">
        <f t="shared" si="41"/>
        <v>0.24931331284256331</v>
      </c>
      <c r="Y72">
        <f t="shared" si="30"/>
        <v>1.2251256193083558E-5</v>
      </c>
      <c r="Z72" s="13">
        <f t="shared" si="42"/>
        <v>0.95696726847057423</v>
      </c>
    </row>
    <row r="73" spans="1:26" x14ac:dyDescent="0.25">
      <c r="A73" s="5">
        <v>70</v>
      </c>
      <c r="B73" s="5">
        <v>0.74099999999999999</v>
      </c>
      <c r="C73" s="5">
        <v>0.75800000000000001</v>
      </c>
      <c r="D73" s="5">
        <v>0.85</v>
      </c>
      <c r="E73" s="5">
        <v>0.84099999999999997</v>
      </c>
      <c r="F73" s="5">
        <f t="shared" si="31"/>
        <v>0.74950000000000006</v>
      </c>
      <c r="G73" s="6">
        <f t="shared" si="32"/>
        <v>2.2427440633245404E-2</v>
      </c>
      <c r="H73" s="5">
        <f t="shared" si="33"/>
        <v>0.84549999999999992</v>
      </c>
      <c r="I73" s="6">
        <f t="shared" si="34"/>
        <v>1.0701545778834731E-2</v>
      </c>
      <c r="J73" s="5">
        <f t="shared" si="35"/>
        <v>9.5999999999999863E-2</v>
      </c>
      <c r="L73">
        <f t="shared" si="43"/>
        <v>70</v>
      </c>
      <c r="M73">
        <f t="shared" si="43"/>
        <v>79</v>
      </c>
      <c r="N73" s="11">
        <f t="shared" si="28"/>
        <v>2.6666666666667568E-4</v>
      </c>
      <c r="O73" s="12">
        <f t="shared" si="36"/>
        <v>5.4266720933389454</v>
      </c>
      <c r="P73" s="12">
        <f t="shared" si="37"/>
        <v>0.87969700778777427</v>
      </c>
      <c r="Q73">
        <f t="shared" si="29"/>
        <v>4.3228310962691225E-5</v>
      </c>
      <c r="R73" s="13">
        <f t="shared" si="38"/>
        <v>0.82629107981219607</v>
      </c>
      <c r="T73">
        <f t="shared" si="44"/>
        <v>70</v>
      </c>
      <c r="U73">
        <f t="shared" si="44"/>
        <v>89</v>
      </c>
      <c r="V73" s="11">
        <f t="shared" si="39"/>
        <v>2.4887218045112949E-4</v>
      </c>
      <c r="W73" s="12">
        <f t="shared" si="40"/>
        <v>5.0645539367344234</v>
      </c>
      <c r="X73" s="12">
        <f t="shared" si="41"/>
        <v>0.25035450890709576</v>
      </c>
      <c r="Y73">
        <f t="shared" si="30"/>
        <v>1.2302420567694684E-5</v>
      </c>
      <c r="Z73" s="13">
        <f t="shared" si="42"/>
        <v>0.95786850848050054</v>
      </c>
    </row>
    <row r="74" spans="1:26" x14ac:dyDescent="0.25">
      <c r="A74" s="5">
        <v>71</v>
      </c>
      <c r="B74" s="5">
        <v>0.73899999999999999</v>
      </c>
      <c r="C74" s="5">
        <v>0.75700000000000001</v>
      </c>
      <c r="D74" s="5">
        <v>0.84899999999999998</v>
      </c>
      <c r="E74" s="5">
        <v>0.84</v>
      </c>
      <c r="F74" s="5">
        <f t="shared" si="31"/>
        <v>0.748</v>
      </c>
      <c r="G74" s="6">
        <f t="shared" si="32"/>
        <v>2.3778071334214022E-2</v>
      </c>
      <c r="H74" s="5">
        <f t="shared" si="33"/>
        <v>0.84450000000000003</v>
      </c>
      <c r="I74" s="6">
        <f t="shared" si="34"/>
        <v>1.0714285714285725E-2</v>
      </c>
      <c r="J74" s="5">
        <f t="shared" si="35"/>
        <v>9.650000000000003E-2</v>
      </c>
      <c r="L74">
        <f t="shared" si="43"/>
        <v>71</v>
      </c>
      <c r="M74">
        <f t="shared" si="43"/>
        <v>80</v>
      </c>
      <c r="N74" s="11">
        <f t="shared" si="28"/>
        <v>2.4545454545455011E-4</v>
      </c>
      <c r="O74" s="12">
        <f t="shared" si="36"/>
        <v>4.9950049950050905</v>
      </c>
      <c r="P74" s="12">
        <f t="shared" si="37"/>
        <v>0.88722971904262216</v>
      </c>
      <c r="Q74">
        <f t="shared" si="29"/>
        <v>4.3598468393754445E-5</v>
      </c>
      <c r="R74" s="13">
        <f t="shared" si="38"/>
        <v>0.79846659364730421</v>
      </c>
      <c r="T74">
        <f t="shared" si="44"/>
        <v>71</v>
      </c>
      <c r="U74">
        <f t="shared" si="44"/>
        <v>90</v>
      </c>
      <c r="V74" s="11">
        <f t="shared" si="39"/>
        <v>2.5225563909774326E-4</v>
      </c>
      <c r="W74" s="12">
        <f t="shared" si="40"/>
        <v>5.1334073890464662</v>
      </c>
      <c r="X74" s="12">
        <f t="shared" si="41"/>
        <v>0.25784050131847336</v>
      </c>
      <c r="Y74">
        <f t="shared" si="30"/>
        <v>1.2670282234789776E-5</v>
      </c>
      <c r="Z74" s="13">
        <f t="shared" si="42"/>
        <v>0.95656136668316494</v>
      </c>
    </row>
    <row r="75" spans="1:26" x14ac:dyDescent="0.25">
      <c r="A75" s="5">
        <v>72</v>
      </c>
      <c r="B75" s="5">
        <v>0.73799999999999999</v>
      </c>
      <c r="C75" s="5">
        <v>0.75600000000000001</v>
      </c>
      <c r="D75" s="5">
        <v>0.84799999999999998</v>
      </c>
      <c r="E75" s="5">
        <v>0.84</v>
      </c>
      <c r="F75" s="5">
        <f t="shared" si="31"/>
        <v>0.747</v>
      </c>
      <c r="G75" s="6">
        <f t="shared" si="32"/>
        <v>2.3809523809523829E-2</v>
      </c>
      <c r="H75" s="5">
        <f t="shared" si="33"/>
        <v>0.84399999999999997</v>
      </c>
      <c r="I75" s="6">
        <f t="shared" si="34"/>
        <v>9.5238095238095333E-3</v>
      </c>
      <c r="J75" s="5">
        <f t="shared" si="35"/>
        <v>9.6999999999999975E-2</v>
      </c>
      <c r="L75">
        <f t="shared" si="43"/>
        <v>72</v>
      </c>
      <c r="M75">
        <f t="shared" si="43"/>
        <v>81</v>
      </c>
      <c r="N75" s="11">
        <f t="shared" si="28"/>
        <v>2.5454545454546085E-4</v>
      </c>
      <c r="O75" s="12">
        <f t="shared" si="36"/>
        <v>5.1800051800053097</v>
      </c>
      <c r="P75" s="12">
        <f t="shared" si="37"/>
        <v>0.88722971904261649</v>
      </c>
      <c r="Q75">
        <f t="shared" si="29"/>
        <v>4.3598468393754167E-5</v>
      </c>
      <c r="R75" s="13">
        <f t="shared" si="38"/>
        <v>0.80991735537189313</v>
      </c>
      <c r="V75" s="11"/>
      <c r="W75" s="12"/>
      <c r="X75" s="12"/>
      <c r="Z75" s="13"/>
    </row>
    <row r="76" spans="1:26" x14ac:dyDescent="0.25">
      <c r="A76" s="5">
        <v>73</v>
      </c>
      <c r="B76" s="5">
        <v>0.73699999999999999</v>
      </c>
      <c r="C76" s="5">
        <v>0.755</v>
      </c>
      <c r="D76" s="5">
        <v>0.84699999999999998</v>
      </c>
      <c r="E76" s="5">
        <v>0.83899999999999997</v>
      </c>
      <c r="F76" s="5">
        <f t="shared" si="31"/>
        <v>0.746</v>
      </c>
      <c r="G76" s="6">
        <f t="shared" si="32"/>
        <v>2.3841059602649029E-2</v>
      </c>
      <c r="H76" s="5">
        <f t="shared" si="33"/>
        <v>0.84299999999999997</v>
      </c>
      <c r="I76" s="6">
        <f t="shared" si="34"/>
        <v>9.5351609058402943E-3</v>
      </c>
      <c r="J76" s="5">
        <f t="shared" si="35"/>
        <v>9.6999999999999975E-2</v>
      </c>
      <c r="L76">
        <f t="shared" si="43"/>
        <v>73</v>
      </c>
      <c r="M76">
        <f t="shared" si="43"/>
        <v>82</v>
      </c>
      <c r="N76" s="11">
        <f t="shared" si="28"/>
        <v>2.6666666666667167E-4</v>
      </c>
      <c r="O76" s="12">
        <f t="shared" si="36"/>
        <v>5.4266720933388628</v>
      </c>
      <c r="P76" s="12">
        <f t="shared" si="37"/>
        <v>0.84327982703581128</v>
      </c>
      <c r="Q76">
        <f t="shared" si="29"/>
        <v>4.1438770700539756E-5</v>
      </c>
      <c r="R76" s="13">
        <f t="shared" si="38"/>
        <v>0.83809523809522768</v>
      </c>
      <c r="V76" s="11"/>
      <c r="W76" s="12"/>
      <c r="X76" s="12"/>
      <c r="Z76" s="13"/>
    </row>
    <row r="77" spans="1:26" x14ac:dyDescent="0.25">
      <c r="A77" s="5">
        <v>74</v>
      </c>
      <c r="B77" s="5">
        <v>0.73599999999999999</v>
      </c>
      <c r="C77" s="5">
        <v>0.754</v>
      </c>
      <c r="D77" s="5">
        <v>0.84599999999999997</v>
      </c>
      <c r="E77" s="5">
        <v>0.83699999999999997</v>
      </c>
      <c r="F77" s="5">
        <f t="shared" si="31"/>
        <v>0.745</v>
      </c>
      <c r="G77" s="6">
        <f t="shared" si="32"/>
        <v>2.3872679045092861E-2</v>
      </c>
      <c r="H77" s="5">
        <f t="shared" si="33"/>
        <v>0.84149999999999991</v>
      </c>
      <c r="I77" s="6">
        <f t="shared" si="34"/>
        <v>1.075268817204302E-2</v>
      </c>
      <c r="J77" s="5">
        <f t="shared" si="35"/>
        <v>9.6499999999999919E-2</v>
      </c>
      <c r="L77">
        <f t="shared" si="43"/>
        <v>74</v>
      </c>
      <c r="M77">
        <f t="shared" si="43"/>
        <v>83</v>
      </c>
      <c r="N77" s="11">
        <f t="shared" si="28"/>
        <v>2.5454545454545819E-4</v>
      </c>
      <c r="O77" s="12">
        <f t="shared" si="36"/>
        <v>5.1800051800052556</v>
      </c>
      <c r="P77" s="12">
        <f t="shared" si="37"/>
        <v>0.88722971904262549</v>
      </c>
      <c r="Q77">
        <f t="shared" si="29"/>
        <v>4.3598468393754608E-5</v>
      </c>
      <c r="R77" s="13">
        <f t="shared" si="38"/>
        <v>0.80991735537188658</v>
      </c>
      <c r="V77" s="11"/>
      <c r="W77" s="12"/>
      <c r="X77" s="12"/>
      <c r="Z77" s="13"/>
    </row>
    <row r="78" spans="1:26" x14ac:dyDescent="0.25">
      <c r="A78" s="5">
        <v>75</v>
      </c>
      <c r="B78" s="5">
        <v>0.73499999999999999</v>
      </c>
      <c r="C78" s="5">
        <v>0.752</v>
      </c>
      <c r="D78" s="5">
        <v>0.84499999999999997</v>
      </c>
      <c r="E78" s="5">
        <v>0.83699999999999997</v>
      </c>
      <c r="F78" s="5">
        <f t="shared" si="31"/>
        <v>0.74350000000000005</v>
      </c>
      <c r="G78" s="6">
        <f t="shared" si="32"/>
        <v>2.2606382978723423E-2</v>
      </c>
      <c r="H78" s="5">
        <f t="shared" si="33"/>
        <v>0.84099999999999997</v>
      </c>
      <c r="I78" s="6">
        <f t="shared" si="34"/>
        <v>9.5579450418160176E-3</v>
      </c>
      <c r="J78" s="5">
        <f t="shared" si="35"/>
        <v>9.749999999999992E-2</v>
      </c>
      <c r="L78">
        <f t="shared" si="43"/>
        <v>75</v>
      </c>
      <c r="M78">
        <f t="shared" si="43"/>
        <v>84</v>
      </c>
      <c r="N78" s="11">
        <f t="shared" si="28"/>
        <v>2.121212121212137E-4</v>
      </c>
      <c r="O78" s="12">
        <f t="shared" si="36"/>
        <v>4.3166709833376826</v>
      </c>
      <c r="P78" s="12">
        <f t="shared" si="37"/>
        <v>0.70310888192004617</v>
      </c>
      <c r="Q78">
        <f t="shared" si="29"/>
        <v>3.4550770457551063E-5</v>
      </c>
      <c r="R78" s="13">
        <f t="shared" si="38"/>
        <v>0.82491582491581483</v>
      </c>
      <c r="V78" s="11"/>
      <c r="W78" s="12"/>
      <c r="X78" s="12"/>
      <c r="Z78" s="13"/>
    </row>
    <row r="79" spans="1:26" x14ac:dyDescent="0.25">
      <c r="A79" s="5">
        <v>76</v>
      </c>
      <c r="B79" s="5">
        <v>0.73399999999999999</v>
      </c>
      <c r="C79" s="5">
        <v>0.751</v>
      </c>
      <c r="D79" s="5">
        <v>0.84499999999999997</v>
      </c>
      <c r="E79" s="5">
        <v>0.83599999999999997</v>
      </c>
      <c r="F79" s="5">
        <f t="shared" si="31"/>
        <v>0.74249999999999994</v>
      </c>
      <c r="G79" s="6">
        <f t="shared" si="32"/>
        <v>2.2636484687083909E-2</v>
      </c>
      <c r="H79" s="5">
        <f t="shared" si="33"/>
        <v>0.84050000000000002</v>
      </c>
      <c r="I79" s="6">
        <f t="shared" si="34"/>
        <v>1.0765550239234459E-2</v>
      </c>
      <c r="J79" s="5">
        <f t="shared" si="35"/>
        <v>9.8000000000000087E-2</v>
      </c>
      <c r="L79">
        <f t="shared" si="43"/>
        <v>76</v>
      </c>
      <c r="M79">
        <f t="shared" si="43"/>
        <v>85</v>
      </c>
      <c r="N79" s="11">
        <f t="shared" si="28"/>
        <v>1.9999999999999218E-4</v>
      </c>
      <c r="O79" s="12">
        <f t="shared" si="36"/>
        <v>4.0700040700039111</v>
      </c>
      <c r="P79" s="12">
        <f t="shared" si="37"/>
        <v>0.70849676823648855</v>
      </c>
      <c r="Q79">
        <f t="shared" si="29"/>
        <v>3.4815531191141045E-5</v>
      </c>
      <c r="R79" s="13">
        <f t="shared" si="38"/>
        <v>0.8048780487804621</v>
      </c>
      <c r="V79" s="11"/>
      <c r="W79" s="12"/>
      <c r="X79" s="12"/>
      <c r="Z79" s="13"/>
    </row>
    <row r="80" spans="1:26" x14ac:dyDescent="0.25">
      <c r="A80" s="5">
        <v>77</v>
      </c>
      <c r="B80" s="5">
        <v>0.73299999999999998</v>
      </c>
      <c r="C80" s="5">
        <v>0.75</v>
      </c>
      <c r="D80" s="5">
        <v>0.84399999999999997</v>
      </c>
      <c r="E80" s="5">
        <v>0.83399999999999996</v>
      </c>
      <c r="F80" s="5">
        <f t="shared" si="31"/>
        <v>0.74150000000000005</v>
      </c>
      <c r="G80" s="6">
        <f t="shared" si="32"/>
        <v>2.2666666666666686E-2</v>
      </c>
      <c r="H80" s="5">
        <f t="shared" si="33"/>
        <v>0.83899999999999997</v>
      </c>
      <c r="I80" s="6">
        <f t="shared" si="34"/>
        <v>1.1990407673860922E-2</v>
      </c>
      <c r="J80" s="5">
        <f t="shared" si="35"/>
        <v>9.749999999999992E-2</v>
      </c>
      <c r="L80">
        <f t="shared" si="43"/>
        <v>77</v>
      </c>
      <c r="M80">
        <f t="shared" si="43"/>
        <v>86</v>
      </c>
      <c r="N80" s="11">
        <f t="shared" si="28"/>
        <v>2.2424242424242717E-4</v>
      </c>
      <c r="O80" s="12">
        <f t="shared" si="36"/>
        <v>4.5633378966712899</v>
      </c>
      <c r="P80" s="12">
        <f t="shared" si="37"/>
        <v>0.68669162477402046</v>
      </c>
      <c r="Q80">
        <f t="shared" si="29"/>
        <v>3.3744026441395359E-5</v>
      </c>
      <c r="R80" s="13">
        <f t="shared" si="38"/>
        <v>0.84662956091526886</v>
      </c>
      <c r="V80" s="11"/>
      <c r="W80" s="12"/>
      <c r="X80" s="12"/>
      <c r="Z80" s="13"/>
    </row>
    <row r="81" spans="1:26" x14ac:dyDescent="0.25">
      <c r="A81" s="5">
        <v>78</v>
      </c>
      <c r="B81" s="5">
        <v>0.73199999999999998</v>
      </c>
      <c r="C81" s="5">
        <v>0.749</v>
      </c>
      <c r="D81" s="5">
        <v>0.84299999999999997</v>
      </c>
      <c r="E81" s="5">
        <v>0.83399999999999996</v>
      </c>
      <c r="F81" s="5">
        <f t="shared" si="31"/>
        <v>0.74049999999999994</v>
      </c>
      <c r="G81" s="6">
        <f t="shared" si="32"/>
        <v>2.2696929238985333E-2</v>
      </c>
      <c r="H81" s="5">
        <f t="shared" si="33"/>
        <v>0.83850000000000002</v>
      </c>
      <c r="I81" s="6">
        <f t="shared" si="34"/>
        <v>1.0791366906474829E-2</v>
      </c>
      <c r="J81" s="5">
        <f t="shared" si="35"/>
        <v>9.8000000000000087E-2</v>
      </c>
      <c r="L81">
        <f t="shared" si="43"/>
        <v>78</v>
      </c>
      <c r="M81">
        <f t="shared" si="43"/>
        <v>87</v>
      </c>
      <c r="N81" s="11">
        <f t="shared" si="28"/>
        <v>2.1818181818181165E-4</v>
      </c>
      <c r="O81" s="12">
        <f t="shared" si="36"/>
        <v>4.4400044400043086</v>
      </c>
      <c r="P81" s="12">
        <f t="shared" si="37"/>
        <v>0.64969929779185032</v>
      </c>
      <c r="Q81">
        <f t="shared" si="29"/>
        <v>3.1926223493491521E-5</v>
      </c>
      <c r="R81" s="13">
        <f t="shared" si="38"/>
        <v>0.85375494071146774</v>
      </c>
      <c r="V81" s="11"/>
      <c r="W81" s="12"/>
      <c r="X81" s="12"/>
      <c r="Z81" s="13"/>
    </row>
    <row r="82" spans="1:26" x14ac:dyDescent="0.25">
      <c r="A82" s="5">
        <v>79</v>
      </c>
      <c r="B82" s="5">
        <v>0.73</v>
      </c>
      <c r="C82" s="5">
        <v>0.747</v>
      </c>
      <c r="D82" s="5">
        <v>0.84199999999999997</v>
      </c>
      <c r="E82" s="5">
        <v>0.83299999999999996</v>
      </c>
      <c r="F82" s="5">
        <f t="shared" si="31"/>
        <v>0.73849999999999993</v>
      </c>
      <c r="G82" s="6">
        <f t="shared" si="32"/>
        <v>2.2757697456492657E-2</v>
      </c>
      <c r="H82" s="5">
        <f t="shared" si="33"/>
        <v>0.83749999999999991</v>
      </c>
      <c r="I82" s="6">
        <f t="shared" si="34"/>
        <v>1.0804321728691486E-2</v>
      </c>
      <c r="J82" s="5">
        <f t="shared" si="35"/>
        <v>9.8999999999999977E-2</v>
      </c>
      <c r="L82">
        <f t="shared" si="43"/>
        <v>79</v>
      </c>
      <c r="M82">
        <f t="shared" si="43"/>
        <v>88</v>
      </c>
      <c r="N82" s="11">
        <f t="shared" si="28"/>
        <v>2.3636363636363457E-4</v>
      </c>
      <c r="O82" s="12">
        <f t="shared" si="36"/>
        <v>4.8100048100047745</v>
      </c>
      <c r="P82" s="12">
        <f t="shared" si="37"/>
        <v>0.74766934626989845</v>
      </c>
      <c r="Q82">
        <f t="shared" si="29"/>
        <v>3.6740471675702806E-5</v>
      </c>
      <c r="R82" s="13">
        <f t="shared" si="38"/>
        <v>0.83801652892562239</v>
      </c>
      <c r="V82" s="11"/>
      <c r="W82" s="12"/>
      <c r="X82" s="12"/>
      <c r="Z82" s="13"/>
    </row>
    <row r="83" spans="1:26" x14ac:dyDescent="0.25">
      <c r="A83" s="5">
        <v>80</v>
      </c>
      <c r="B83" s="5">
        <v>0.72899999999999998</v>
      </c>
      <c r="C83" s="5">
        <v>0.747</v>
      </c>
      <c r="D83" s="5">
        <v>0.84099999999999997</v>
      </c>
      <c r="E83" s="5">
        <v>0.83199999999999996</v>
      </c>
      <c r="F83" s="5">
        <f t="shared" si="31"/>
        <v>0.73799999999999999</v>
      </c>
      <c r="G83" s="6">
        <f t="shared" si="32"/>
        <v>2.4096385542168697E-2</v>
      </c>
      <c r="H83" s="5">
        <f t="shared" si="33"/>
        <v>0.83650000000000002</v>
      </c>
      <c r="I83" s="6">
        <f t="shared" si="34"/>
        <v>1.0817307692307702E-2</v>
      </c>
      <c r="J83" s="5">
        <f t="shared" si="35"/>
        <v>9.8500000000000032E-2</v>
      </c>
      <c r="L83">
        <f t="shared" si="43"/>
        <v>80</v>
      </c>
      <c r="M83">
        <f t="shared" si="43"/>
        <v>89</v>
      </c>
      <c r="N83" s="11">
        <f t="shared" si="28"/>
        <v>2.8484848484848176E-4</v>
      </c>
      <c r="O83" s="12">
        <f t="shared" si="36"/>
        <v>5.7966724633390685</v>
      </c>
      <c r="P83" s="12">
        <f t="shared" si="37"/>
        <v>0.50476392569606232</v>
      </c>
      <c r="Q83">
        <f t="shared" si="29"/>
        <v>2.4804099308704494E-5</v>
      </c>
      <c r="R83" s="13">
        <f t="shared" si="38"/>
        <v>0.94280836534357493</v>
      </c>
      <c r="V83" s="11"/>
      <c r="W83" s="12"/>
      <c r="X83" s="12"/>
      <c r="Z83" s="13"/>
    </row>
    <row r="84" spans="1:26" x14ac:dyDescent="0.25">
      <c r="A84" s="5">
        <v>81</v>
      </c>
      <c r="B84" s="5">
        <v>0.72799999999999998</v>
      </c>
      <c r="C84" s="5">
        <v>0.745</v>
      </c>
      <c r="D84" s="5">
        <v>0.84</v>
      </c>
      <c r="E84" s="5">
        <v>0.83099999999999996</v>
      </c>
      <c r="F84" s="5">
        <f t="shared" si="31"/>
        <v>0.73649999999999993</v>
      </c>
      <c r="G84" s="6">
        <f t="shared" si="32"/>
        <v>2.2818791946308745E-2</v>
      </c>
      <c r="H84" s="5">
        <f t="shared" si="33"/>
        <v>0.83549999999999991</v>
      </c>
      <c r="I84" s="6">
        <f t="shared" si="34"/>
        <v>1.0830324909747302E-2</v>
      </c>
      <c r="J84" s="5">
        <f t="shared" si="35"/>
        <v>9.8999999999999977E-2</v>
      </c>
      <c r="L84">
        <f t="shared" si="43"/>
        <v>81</v>
      </c>
      <c r="M84">
        <f t="shared" si="43"/>
        <v>90</v>
      </c>
      <c r="N84" s="11">
        <f t="shared" si="28"/>
        <v>3.030303030302994E-4</v>
      </c>
      <c r="O84" s="12">
        <f t="shared" si="36"/>
        <v>6.166672833339427</v>
      </c>
      <c r="P84" s="12">
        <f t="shared" si="37"/>
        <v>0.51594086563686703</v>
      </c>
      <c r="Q84">
        <f t="shared" si="29"/>
        <v>2.5353334137395642E-5</v>
      </c>
      <c r="R84" s="13">
        <f t="shared" si="38"/>
        <v>0.9469696969696979</v>
      </c>
      <c r="V84" s="11"/>
      <c r="W84" s="12"/>
      <c r="X84" s="12"/>
      <c r="Z84" s="13"/>
    </row>
    <row r="85" spans="1:26" x14ac:dyDescent="0.25">
      <c r="A85" s="5">
        <v>82</v>
      </c>
      <c r="B85" s="5">
        <v>0.72699999999999998</v>
      </c>
      <c r="C85" s="5">
        <v>0.74399999999999999</v>
      </c>
      <c r="D85" s="5">
        <v>0.83899999999999997</v>
      </c>
      <c r="E85" s="5">
        <v>0.83</v>
      </c>
      <c r="F85" s="5">
        <f t="shared" si="31"/>
        <v>0.73550000000000004</v>
      </c>
      <c r="G85" s="6">
        <f t="shared" si="32"/>
        <v>2.2849462365591419E-2</v>
      </c>
      <c r="H85" s="5">
        <f t="shared" si="33"/>
        <v>0.83450000000000002</v>
      </c>
      <c r="I85" s="6">
        <f t="shared" si="34"/>
        <v>1.0843373493975914E-2</v>
      </c>
      <c r="J85" s="5">
        <f t="shared" si="35"/>
        <v>9.8999999999999977E-2</v>
      </c>
    </row>
    <row r="86" spans="1:26" x14ac:dyDescent="0.25">
      <c r="A86" s="5">
        <v>83</v>
      </c>
      <c r="B86" s="5">
        <v>0.72599999999999998</v>
      </c>
      <c r="C86" s="5">
        <v>0.74299999999999999</v>
      </c>
      <c r="D86" s="5">
        <v>0.83799999999999997</v>
      </c>
      <c r="E86" s="5">
        <v>0.82899999999999996</v>
      </c>
      <c r="F86" s="5">
        <f t="shared" si="31"/>
        <v>0.73449999999999993</v>
      </c>
      <c r="G86" s="6">
        <f t="shared" si="32"/>
        <v>2.2880215343203249E-2</v>
      </c>
      <c r="H86" s="5">
        <f t="shared" si="33"/>
        <v>0.83349999999999991</v>
      </c>
      <c r="I86" s="6">
        <f t="shared" si="34"/>
        <v>1.0856453558504233E-2</v>
      </c>
      <c r="J86" s="5">
        <f t="shared" si="35"/>
        <v>9.8999999999999977E-2</v>
      </c>
    </row>
    <row r="87" spans="1:26" x14ac:dyDescent="0.25">
      <c r="A87" s="5">
        <v>84</v>
      </c>
      <c r="B87" s="5">
        <v>0.72399999999999998</v>
      </c>
      <c r="C87" s="5">
        <v>0.74199999999999999</v>
      </c>
      <c r="D87" s="5">
        <v>0.83699999999999997</v>
      </c>
      <c r="E87" s="5">
        <v>0.82799999999999996</v>
      </c>
      <c r="F87" s="5">
        <f t="shared" si="31"/>
        <v>0.73299999999999998</v>
      </c>
      <c r="G87" s="6">
        <f t="shared" si="32"/>
        <v>2.4258760107816732E-2</v>
      </c>
      <c r="H87" s="5">
        <f t="shared" si="33"/>
        <v>0.83250000000000002</v>
      </c>
      <c r="I87" s="6">
        <f t="shared" si="34"/>
        <v>1.0869565217391314E-2</v>
      </c>
      <c r="J87" s="5">
        <f t="shared" si="35"/>
        <v>9.9500000000000033E-2</v>
      </c>
    </row>
    <row r="88" spans="1:26" x14ac:dyDescent="0.25">
      <c r="A88" s="5">
        <v>85</v>
      </c>
      <c r="B88" s="5">
        <v>0.72299999999999998</v>
      </c>
      <c r="C88" s="5">
        <v>0.74099999999999999</v>
      </c>
      <c r="D88" s="5">
        <v>0.83599999999999997</v>
      </c>
      <c r="E88" s="5">
        <v>0.82699999999999996</v>
      </c>
      <c r="F88" s="5">
        <f t="shared" si="31"/>
        <v>0.73199999999999998</v>
      </c>
      <c r="G88" s="6">
        <f t="shared" si="32"/>
        <v>2.4291497975708523E-2</v>
      </c>
      <c r="H88" s="5">
        <f t="shared" si="33"/>
        <v>0.83149999999999991</v>
      </c>
      <c r="I88" s="6">
        <f t="shared" si="34"/>
        <v>1.0882708585247895E-2</v>
      </c>
      <c r="J88" s="5">
        <f t="shared" si="35"/>
        <v>9.9499999999999922E-2</v>
      </c>
    </row>
    <row r="89" spans="1:26" x14ac:dyDescent="0.25">
      <c r="A89" s="5">
        <v>86</v>
      </c>
      <c r="B89" s="5">
        <v>0.72099999999999997</v>
      </c>
      <c r="C89" s="5">
        <v>0.74</v>
      </c>
      <c r="D89" s="5">
        <v>0.83499999999999996</v>
      </c>
      <c r="E89" s="5">
        <v>0.82599999999999996</v>
      </c>
      <c r="F89" s="5">
        <f t="shared" si="31"/>
        <v>0.73049999999999993</v>
      </c>
      <c r="G89" s="6">
        <f t="shared" si="32"/>
        <v>2.5675675675675698E-2</v>
      </c>
      <c r="H89" s="5">
        <f t="shared" si="33"/>
        <v>0.83050000000000002</v>
      </c>
      <c r="I89" s="6">
        <f t="shared" si="34"/>
        <v>1.0895883777239719E-2</v>
      </c>
      <c r="J89" s="5">
        <f t="shared" si="35"/>
        <v>0.10000000000000009</v>
      </c>
      <c r="N89">
        <f t="array" ref="N89:O93">LINEST(J3:J12,A3:A12,TRUE,TRUE)</f>
        <v>1.8151515151515164E-3</v>
      </c>
      <c r="O89">
        <v>2.3481818181818201E-2</v>
      </c>
    </row>
    <row r="90" spans="1:26" x14ac:dyDescent="0.25">
      <c r="A90" s="5">
        <v>87</v>
      </c>
      <c r="B90" s="5">
        <v>0.72</v>
      </c>
      <c r="C90" s="5">
        <v>0.73799999999999999</v>
      </c>
      <c r="D90" s="5">
        <v>0.83399999999999996</v>
      </c>
      <c r="E90" s="5">
        <v>0.82499999999999996</v>
      </c>
      <c r="F90" s="5">
        <f t="shared" si="31"/>
        <v>0.72899999999999998</v>
      </c>
      <c r="G90" s="6">
        <f t="shared" si="32"/>
        <v>2.4390243902439046E-2</v>
      </c>
      <c r="H90" s="5">
        <f t="shared" si="33"/>
        <v>0.8294999999999999</v>
      </c>
      <c r="I90" s="6">
        <f t="shared" si="34"/>
        <v>1.0909090909090919E-2</v>
      </c>
      <c r="J90" s="5">
        <f t="shared" si="35"/>
        <v>0.10049999999999992</v>
      </c>
      <c r="N90">
        <v>4.274768478686611E-5</v>
      </c>
      <c r="O90">
        <v>2.2821018778126893E-4</v>
      </c>
    </row>
    <row r="91" spans="1:26" x14ac:dyDescent="0.25">
      <c r="A91" s="5">
        <v>88</v>
      </c>
      <c r="B91" s="5">
        <v>0.71799999999999997</v>
      </c>
      <c r="C91" s="5">
        <v>0.73699999999999999</v>
      </c>
      <c r="D91" s="5">
        <v>0.83299999999999996</v>
      </c>
      <c r="E91" s="5">
        <v>0.82399999999999995</v>
      </c>
      <c r="F91" s="5">
        <f t="shared" si="31"/>
        <v>0.72750000000000004</v>
      </c>
      <c r="G91" s="6">
        <f t="shared" si="32"/>
        <v>2.5780189959294462E-2</v>
      </c>
      <c r="H91" s="5">
        <f t="shared" si="33"/>
        <v>0.82850000000000001</v>
      </c>
      <c r="I91" s="6">
        <f t="shared" si="34"/>
        <v>1.0922330097087389E-2</v>
      </c>
      <c r="J91" s="5">
        <f t="shared" si="35"/>
        <v>0.10099999999999998</v>
      </c>
      <c r="N91">
        <v>0.99558260010599542</v>
      </c>
      <c r="O91">
        <v>3.8827512894540935E-4</v>
      </c>
    </row>
    <row r="92" spans="1:26" x14ac:dyDescent="0.25">
      <c r="A92" s="5">
        <v>89</v>
      </c>
      <c r="B92" s="5">
        <v>0.71699999999999997</v>
      </c>
      <c r="C92" s="5">
        <v>0.73599999999999999</v>
      </c>
      <c r="D92" s="5">
        <v>0.83199999999999996</v>
      </c>
      <c r="E92" s="5">
        <v>0.82299999999999995</v>
      </c>
      <c r="F92" s="5">
        <f t="shared" si="31"/>
        <v>0.72649999999999992</v>
      </c>
      <c r="G92" s="6">
        <f t="shared" si="32"/>
        <v>2.5815217391304372E-2</v>
      </c>
      <c r="H92" s="5">
        <f t="shared" si="33"/>
        <v>0.8274999999999999</v>
      </c>
      <c r="I92" s="6">
        <f t="shared" si="34"/>
        <v>1.0935601458080205E-2</v>
      </c>
      <c r="J92" s="5">
        <f t="shared" si="35"/>
        <v>0.10099999999999998</v>
      </c>
      <c r="N92">
        <v>1803.0201005025312</v>
      </c>
      <c r="O92">
        <v>8</v>
      </c>
    </row>
    <row r="93" spans="1:26" x14ac:dyDescent="0.25">
      <c r="A93" s="5">
        <v>90</v>
      </c>
      <c r="B93" s="5">
        <v>0.71599999999999997</v>
      </c>
      <c r="C93" s="5">
        <v>0.73499999999999999</v>
      </c>
      <c r="D93" s="5">
        <v>0.83199999999999996</v>
      </c>
      <c r="E93" s="5">
        <v>0.82199999999999995</v>
      </c>
      <c r="F93" s="5">
        <f t="shared" si="31"/>
        <v>0.72550000000000003</v>
      </c>
      <c r="G93" s="6">
        <f t="shared" si="32"/>
        <v>2.5850340136054445E-2</v>
      </c>
      <c r="H93" s="5">
        <f t="shared" si="33"/>
        <v>0.82699999999999996</v>
      </c>
      <c r="I93" s="6">
        <f t="shared" si="34"/>
        <v>1.2165450121654512E-2</v>
      </c>
      <c r="J93" s="5">
        <f t="shared" si="35"/>
        <v>0.10149999999999992</v>
      </c>
      <c r="N93">
        <v>2.7181893939393954E-4</v>
      </c>
      <c r="O93">
        <v>1.2060606060605942E-6</v>
      </c>
    </row>
  </sheetData>
  <mergeCells count="2">
    <mergeCell ref="L1:R1"/>
    <mergeCell ref="T1:Z1"/>
  </mergeCells>
  <conditionalFormatting sqref="O3:P84">
    <cfRule type="top10" dxfId="7" priority="2" rank="1"/>
  </conditionalFormatting>
  <conditionalFormatting sqref="W10:X84 X3:X9">
    <cfRule type="top10" dxfId="6" priority="1" rank="1"/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Z93"/>
  <sheetViews>
    <sheetView topLeftCell="M1" zoomScale="85" zoomScaleNormal="85" workbookViewId="0">
      <selection activeCell="S26" sqref="S26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0.88400000000000001</v>
      </c>
      <c r="C3" s="5">
        <v>0.90300000000000002</v>
      </c>
      <c r="D3" s="5">
        <v>0.90500000000000003</v>
      </c>
      <c r="E3" s="5">
        <v>0.90300000000000002</v>
      </c>
      <c r="F3" s="5">
        <f>AVERAGE(B3:C3)</f>
        <v>0.89349999999999996</v>
      </c>
      <c r="G3" s="6">
        <f>ABS((C3-B3)/C3)</f>
        <v>2.104097452934664E-2</v>
      </c>
      <c r="H3" s="5">
        <f>AVERAGE(D3:E3)</f>
        <v>0.90400000000000003</v>
      </c>
      <c r="I3" s="6">
        <f>ABS((E3-D3)/E3)</f>
        <v>2.2148394241417518E-3</v>
      </c>
      <c r="J3" s="5">
        <f>H3-F3</f>
        <v>1.0500000000000065E-2</v>
      </c>
      <c r="L3" s="7">
        <v>0</v>
      </c>
      <c r="M3" s="7">
        <v>9</v>
      </c>
      <c r="N3" s="8">
        <f t="shared" ref="N3:N34" si="0">LINEST(J3:J12,A3:A12,TRUE,FALSE)</f>
        <v>2.2484848484848434E-3</v>
      </c>
      <c r="O3" s="9">
        <f>((((N3/13650)/0.3)*0.0001)/0.0012)*1000000000</f>
        <v>45.756712423379</v>
      </c>
      <c r="P3" s="9">
        <f>((((Q3/13650)/0.3)*0.0001)/0.0012)*1000000000</f>
        <v>1.3269098057097448</v>
      </c>
      <c r="Q3" s="7">
        <f t="shared" ref="Q3:Q34" si="1">(STEYX(J3:J12,A3:A12))/(STDEV(A3:A12)*SQRT(COUNT(A3:A12)-1))</f>
        <v>6.5204347852576856E-5</v>
      </c>
      <c r="R3" s="10">
        <f>RSQ(J3:J12,A3:A12)</f>
        <v>0.99331731220276109</v>
      </c>
      <c r="S3" s="7"/>
      <c r="T3" s="7">
        <v>0</v>
      </c>
      <c r="U3" s="7">
        <v>19</v>
      </c>
      <c r="V3" s="8">
        <f>LINEST(J3:J22,A3:A22,TRUE,FALSE)</f>
        <v>2.3056390977443612E-3</v>
      </c>
      <c r="W3" s="9">
        <f>((((V3/13650)/0.3)*0.0001)/0.0012)*1000000000</f>
        <v>46.919802558900322</v>
      </c>
      <c r="X3" s="9">
        <f>((((Y3/13650)/0.3)*0.0001)/0.0012)*1000000000</f>
        <v>0.42072472894681273</v>
      </c>
      <c r="Y3" s="7">
        <f t="shared" ref="Y3:Y34" si="2">(STEYX(J3:J22,A3:A22))/(STDEV(A3:A22)*SQRT(COUNT(A3:A22)-1))</f>
        <v>2.0674413180446372E-5</v>
      </c>
      <c r="Z3" s="10">
        <f>RSQ(J3:J22,A3:A22)</f>
        <v>0.9985547993931313</v>
      </c>
    </row>
    <row r="4" spans="1:26" x14ac:dyDescent="0.25">
      <c r="A4" s="5">
        <v>1</v>
      </c>
      <c r="B4" s="5">
        <v>0.88100000000000001</v>
      </c>
      <c r="C4" s="5">
        <v>0.90100000000000002</v>
      </c>
      <c r="D4" s="5">
        <v>0.90400000000000003</v>
      </c>
      <c r="E4" s="5">
        <v>0.90200000000000002</v>
      </c>
      <c r="F4" s="5">
        <f t="shared" ref="F4:F67" si="3">AVERAGE(B4:C4)</f>
        <v>0.89100000000000001</v>
      </c>
      <c r="G4" s="6">
        <f t="shared" ref="G4:G67" si="4">ABS((C4-B4)/C4)</f>
        <v>2.2197558268590475E-2</v>
      </c>
      <c r="H4" s="5">
        <f t="shared" ref="H4:H67" si="5">AVERAGE(D4:E4)</f>
        <v>0.90300000000000002</v>
      </c>
      <c r="I4" s="6">
        <f t="shared" ref="I4:I67" si="6">ABS((E4-D4)/E4)</f>
        <v>2.2172949002217312E-3</v>
      </c>
      <c r="J4" s="5">
        <f t="shared" ref="J4:J67" si="7">H4-F4</f>
        <v>1.2000000000000011E-2</v>
      </c>
      <c r="L4" s="7">
        <f>L3+1</f>
        <v>1</v>
      </c>
      <c r="M4" s="7">
        <f>M3+1</f>
        <v>10</v>
      </c>
      <c r="N4" s="8">
        <f t="shared" si="0"/>
        <v>2.3090909090909091E-3</v>
      </c>
      <c r="O4" s="9">
        <f t="shared" ref="O4:O67" si="8">((((N4/13650)/0.3)*0.0001)/0.0012)*1000000000</f>
        <v>46.990046990047006</v>
      </c>
      <c r="P4" s="9">
        <f t="shared" ref="P4:P67" si="9">((((Q4/13650)/0.3)*0.0001)/0.0012)*1000000000</f>
        <v>1.1253121934173669</v>
      </c>
      <c r="Q4" s="7">
        <f t="shared" si="1"/>
        <v>5.5297841184529404E-5</v>
      </c>
      <c r="R4" s="10">
        <f t="shared" ref="R4:R67" si="10">RSQ(J4:J13,A4:A13)</f>
        <v>0.99543294451644726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2.3161654135338376E-3</v>
      </c>
      <c r="W4" s="9">
        <f t="shared" ref="W4:W67" si="12">((((V4/13650)/0.3)*0.0001)/0.0012)*1000000000</f>
        <v>47.134013299426897</v>
      </c>
      <c r="X4" s="9">
        <f t="shared" ref="X4:X67" si="13">((((Y4/13650)/0.3)*0.0001)/0.0012)*1000000000</f>
        <v>0.38407160729762696</v>
      </c>
      <c r="Y4" s="7">
        <f t="shared" si="2"/>
        <v>1.8873278782605389E-5</v>
      </c>
      <c r="Z4" s="10">
        <f t="shared" ref="Z4:Z67" si="14">RSQ(J4:J23,A4:A23)</f>
        <v>0.99880626115314686</v>
      </c>
    </row>
    <row r="5" spans="1:26" x14ac:dyDescent="0.25">
      <c r="A5" s="5">
        <v>2</v>
      </c>
      <c r="B5" s="5">
        <v>0.879</v>
      </c>
      <c r="C5" s="5">
        <v>0.89800000000000002</v>
      </c>
      <c r="D5" s="5">
        <v>0.90400000000000003</v>
      </c>
      <c r="E5" s="5">
        <v>0.90100000000000002</v>
      </c>
      <c r="F5" s="5">
        <f t="shared" si="3"/>
        <v>0.88850000000000007</v>
      </c>
      <c r="G5" s="6">
        <f t="shared" si="4"/>
        <v>2.1158129175946568E-2</v>
      </c>
      <c r="H5" s="5">
        <f t="shared" si="5"/>
        <v>0.90250000000000008</v>
      </c>
      <c r="I5" s="6">
        <f t="shared" si="6"/>
        <v>3.3296337402885711E-3</v>
      </c>
      <c r="J5" s="5">
        <f t="shared" si="7"/>
        <v>1.4000000000000012E-2</v>
      </c>
      <c r="L5" s="7">
        <f>L4+1</f>
        <v>2</v>
      </c>
      <c r="M5" s="7">
        <f t="shared" ref="M5:M68" si="15">M4+1</f>
        <v>11</v>
      </c>
      <c r="N5" s="8">
        <f t="shared" si="0"/>
        <v>2.3666666666666688E-3</v>
      </c>
      <c r="O5" s="9">
        <f t="shared" si="8"/>
        <v>48.161714828381548</v>
      </c>
      <c r="P5" s="9">
        <f t="shared" si="9"/>
        <v>1.1569703777268721</v>
      </c>
      <c r="Q5" s="7">
        <f t="shared" si="1"/>
        <v>5.6853524361498489E-5</v>
      </c>
      <c r="R5" s="10">
        <f t="shared" si="10"/>
        <v>0.99540452725869266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2.304135338345864E-3</v>
      </c>
      <c r="W5" s="9">
        <f t="shared" si="12"/>
        <v>46.889201024539368</v>
      </c>
      <c r="X5" s="9">
        <f t="shared" si="13"/>
        <v>0.42521422646152129</v>
      </c>
      <c r="Y5" s="7">
        <f t="shared" si="2"/>
        <v>2.0895027088319156E-5</v>
      </c>
      <c r="Z5" s="10">
        <f t="shared" si="14"/>
        <v>0.99852191294756809</v>
      </c>
    </row>
    <row r="6" spans="1:26" x14ac:dyDescent="0.25">
      <c r="A6" s="5">
        <v>3</v>
      </c>
      <c r="B6" s="5">
        <v>0.876</v>
      </c>
      <c r="C6" s="5">
        <v>0.89500000000000002</v>
      </c>
      <c r="D6" s="5">
        <v>0.90400000000000003</v>
      </c>
      <c r="E6" s="5">
        <v>0.90100000000000002</v>
      </c>
      <c r="F6" s="5">
        <f t="shared" si="3"/>
        <v>0.88549999999999995</v>
      </c>
      <c r="G6" s="6">
        <f t="shared" si="4"/>
        <v>2.1229050279329628E-2</v>
      </c>
      <c r="H6" s="5">
        <f t="shared" si="5"/>
        <v>0.90250000000000008</v>
      </c>
      <c r="I6" s="6">
        <f t="shared" si="6"/>
        <v>3.3296337402885711E-3</v>
      </c>
      <c r="J6" s="5">
        <f t="shared" si="7"/>
        <v>1.7000000000000126E-2</v>
      </c>
      <c r="L6" s="7">
        <f t="shared" ref="L6:L21" si="17">L5+1</f>
        <v>3</v>
      </c>
      <c r="M6" s="7">
        <f t="shared" si="15"/>
        <v>12</v>
      </c>
      <c r="N6" s="8">
        <f t="shared" si="0"/>
        <v>2.3818181818181785E-3</v>
      </c>
      <c r="O6" s="9">
        <f t="shared" si="8"/>
        <v>48.470048470048404</v>
      </c>
      <c r="P6" s="9">
        <f t="shared" si="9"/>
        <v>1.1404177309670371</v>
      </c>
      <c r="Q6" s="7">
        <f t="shared" si="1"/>
        <v>5.6040127299720182E-5</v>
      </c>
      <c r="R6" s="10">
        <f t="shared" si="10"/>
        <v>0.99559088008354057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2.2845864661654148E-3</v>
      </c>
      <c r="W6" s="9">
        <f t="shared" si="12"/>
        <v>46.491381077847279</v>
      </c>
      <c r="X6" s="9">
        <f t="shared" si="13"/>
        <v>0.46979833949472233</v>
      </c>
      <c r="Y6" s="7">
        <f t="shared" si="2"/>
        <v>2.3085890402770649E-5</v>
      </c>
      <c r="Z6" s="10">
        <f t="shared" si="14"/>
        <v>0.99816535071930079</v>
      </c>
    </row>
    <row r="7" spans="1:26" x14ac:dyDescent="0.25">
      <c r="A7" s="5">
        <v>4</v>
      </c>
      <c r="B7" s="5">
        <v>0.874</v>
      </c>
      <c r="C7" s="5">
        <v>0.89300000000000002</v>
      </c>
      <c r="D7" s="5">
        <v>0.90300000000000002</v>
      </c>
      <c r="E7" s="5">
        <v>0.9</v>
      </c>
      <c r="F7" s="5">
        <f t="shared" si="3"/>
        <v>0.88349999999999995</v>
      </c>
      <c r="G7" s="6">
        <f t="shared" si="4"/>
        <v>2.1276595744680868E-2</v>
      </c>
      <c r="H7" s="5">
        <f t="shared" si="5"/>
        <v>0.90149999999999997</v>
      </c>
      <c r="I7" s="6">
        <f t="shared" si="6"/>
        <v>3.3333333333333361E-3</v>
      </c>
      <c r="J7" s="5">
        <f t="shared" si="7"/>
        <v>1.8000000000000016E-2</v>
      </c>
      <c r="L7" s="7">
        <f t="shared" si="17"/>
        <v>4</v>
      </c>
      <c r="M7" s="7">
        <f t="shared" si="15"/>
        <v>13</v>
      </c>
      <c r="N7" s="8">
        <f t="shared" si="0"/>
        <v>2.4212121212121279E-3</v>
      </c>
      <c r="O7" s="9">
        <f t="shared" si="8"/>
        <v>49.271715938382741</v>
      </c>
      <c r="P7" s="9">
        <f t="shared" si="9"/>
        <v>0.82619608829280655</v>
      </c>
      <c r="Q7" s="7">
        <f t="shared" si="1"/>
        <v>4.0599275778708513E-5</v>
      </c>
      <c r="R7" s="10">
        <f t="shared" si="10"/>
        <v>0.99775567839934287</v>
      </c>
      <c r="S7" s="7"/>
      <c r="T7" s="7">
        <f t="shared" si="18"/>
        <v>4</v>
      </c>
      <c r="U7" s="7">
        <f t="shared" si="16"/>
        <v>23</v>
      </c>
      <c r="V7" s="8">
        <f t="shared" si="11"/>
        <v>2.2590225563909805E-3</v>
      </c>
      <c r="W7" s="9">
        <f t="shared" si="12"/>
        <v>45.971154993711458</v>
      </c>
      <c r="X7" s="9">
        <f t="shared" si="13"/>
        <v>0.60331411991955941</v>
      </c>
      <c r="Y7" s="7">
        <f t="shared" si="2"/>
        <v>2.9646855852847147E-5</v>
      </c>
      <c r="Z7" s="10">
        <f t="shared" si="14"/>
        <v>0.99690938904152526</v>
      </c>
    </row>
    <row r="8" spans="1:26" x14ac:dyDescent="0.25">
      <c r="A8" s="5">
        <v>5</v>
      </c>
      <c r="B8" s="5">
        <v>0.872</v>
      </c>
      <c r="C8" s="5">
        <v>0.89</v>
      </c>
      <c r="D8" s="5">
        <v>0.90300000000000002</v>
      </c>
      <c r="E8" s="5">
        <v>0.9</v>
      </c>
      <c r="F8" s="5">
        <f t="shared" si="3"/>
        <v>0.88100000000000001</v>
      </c>
      <c r="G8" s="6">
        <f t="shared" si="4"/>
        <v>2.0224719101123612E-2</v>
      </c>
      <c r="H8" s="5">
        <f t="shared" si="5"/>
        <v>0.90149999999999997</v>
      </c>
      <c r="I8" s="6">
        <f t="shared" si="6"/>
        <v>3.3333333333333361E-3</v>
      </c>
      <c r="J8" s="5">
        <f t="shared" si="7"/>
        <v>2.0499999999999963E-2</v>
      </c>
      <c r="L8" s="7">
        <f t="shared" si="17"/>
        <v>5</v>
      </c>
      <c r="M8" s="7">
        <f t="shared" si="15"/>
        <v>14</v>
      </c>
      <c r="N8" s="8">
        <f t="shared" si="0"/>
        <v>2.4181818181818271E-3</v>
      </c>
      <c r="O8" s="9">
        <f t="shared" si="8"/>
        <v>49.210049210049405</v>
      </c>
      <c r="P8" s="9">
        <f t="shared" si="9"/>
        <v>0.82042245998747676</v>
      </c>
      <c r="Q8" s="7">
        <f t="shared" si="1"/>
        <v>4.0315559683784598E-5</v>
      </c>
      <c r="R8" s="10">
        <f t="shared" si="10"/>
        <v>0.99778132932217745</v>
      </c>
      <c r="S8" s="7"/>
      <c r="T8" s="7">
        <f t="shared" si="18"/>
        <v>5</v>
      </c>
      <c r="U8" s="7">
        <f t="shared" si="16"/>
        <v>24</v>
      </c>
      <c r="V8" s="8">
        <f t="shared" si="11"/>
        <v>2.2203007518797014E-3</v>
      </c>
      <c r="W8" s="9">
        <f t="shared" si="12"/>
        <v>45.183165483917421</v>
      </c>
      <c r="X8" s="9">
        <f t="shared" si="13"/>
        <v>0.62458873617711663</v>
      </c>
      <c r="Y8" s="7">
        <f t="shared" si="2"/>
        <v>3.0692290495743505E-5</v>
      </c>
      <c r="Z8" s="10">
        <f t="shared" si="14"/>
        <v>0.99657219381081752</v>
      </c>
    </row>
    <row r="9" spans="1:26" x14ac:dyDescent="0.25">
      <c r="A9" s="5">
        <v>6</v>
      </c>
      <c r="B9" s="5">
        <v>0.86899999999999999</v>
      </c>
      <c r="C9" s="5">
        <v>0.88700000000000001</v>
      </c>
      <c r="D9" s="5">
        <v>0.90200000000000002</v>
      </c>
      <c r="E9" s="5">
        <v>0.89900000000000002</v>
      </c>
      <c r="F9" s="5">
        <f t="shared" si="3"/>
        <v>0.878</v>
      </c>
      <c r="G9" s="6">
        <f t="shared" si="4"/>
        <v>2.0293122886133049E-2</v>
      </c>
      <c r="H9" s="5">
        <f t="shared" si="5"/>
        <v>0.90050000000000008</v>
      </c>
      <c r="I9" s="6">
        <f t="shared" si="6"/>
        <v>3.3370411568409372E-3</v>
      </c>
      <c r="J9" s="5">
        <f t="shared" si="7"/>
        <v>2.2500000000000075E-2</v>
      </c>
      <c r="L9" s="7">
        <f t="shared" si="17"/>
        <v>6</v>
      </c>
      <c r="M9" s="7">
        <f t="shared" si="15"/>
        <v>15</v>
      </c>
      <c r="N9" s="8">
        <f t="shared" si="0"/>
        <v>2.3939393939393944E-3</v>
      </c>
      <c r="O9" s="9">
        <f t="shared" si="8"/>
        <v>48.716715383382066</v>
      </c>
      <c r="P9" s="9">
        <f t="shared" si="9"/>
        <v>0.82964097921048963</v>
      </c>
      <c r="Q9" s="7">
        <f t="shared" si="1"/>
        <v>4.0768557718403449E-5</v>
      </c>
      <c r="R9" s="10">
        <f t="shared" si="10"/>
        <v>0.99768522959069517</v>
      </c>
      <c r="S9" s="7"/>
      <c r="T9" s="7">
        <f t="shared" si="18"/>
        <v>6</v>
      </c>
      <c r="U9" s="7">
        <f t="shared" si="16"/>
        <v>25</v>
      </c>
      <c r="V9" s="8">
        <f t="shared" si="11"/>
        <v>2.1755639097744374E-3</v>
      </c>
      <c r="W9" s="9">
        <f t="shared" si="12"/>
        <v>44.272769836679643</v>
      </c>
      <c r="X9" s="9">
        <f t="shared" si="13"/>
        <v>0.66129983411195714</v>
      </c>
      <c r="Y9" s="7">
        <f t="shared" si="2"/>
        <v>3.2496273848261567E-5</v>
      </c>
      <c r="Z9" s="10">
        <f t="shared" si="14"/>
        <v>0.99600004318361635</v>
      </c>
    </row>
    <row r="10" spans="1:26" x14ac:dyDescent="0.25">
      <c r="A10" s="5">
        <v>7</v>
      </c>
      <c r="B10" s="5">
        <v>0.86599999999999999</v>
      </c>
      <c r="C10" s="5">
        <v>0.88300000000000001</v>
      </c>
      <c r="D10" s="5">
        <v>0.90200000000000002</v>
      </c>
      <c r="E10" s="5">
        <v>0.89900000000000002</v>
      </c>
      <c r="F10" s="5">
        <f t="shared" si="3"/>
        <v>0.87450000000000006</v>
      </c>
      <c r="G10" s="6">
        <f t="shared" si="4"/>
        <v>1.9252548131370346E-2</v>
      </c>
      <c r="H10" s="5">
        <f t="shared" si="5"/>
        <v>0.90050000000000008</v>
      </c>
      <c r="I10" s="6">
        <f t="shared" si="6"/>
        <v>3.3370411568409372E-3</v>
      </c>
      <c r="J10" s="5">
        <f t="shared" si="7"/>
        <v>2.6000000000000023E-2</v>
      </c>
      <c r="L10" s="7">
        <f t="shared" si="17"/>
        <v>7</v>
      </c>
      <c r="M10" s="7">
        <f t="shared" si="15"/>
        <v>16</v>
      </c>
      <c r="N10" s="8">
        <f t="shared" si="0"/>
        <v>2.3484848484848515E-3</v>
      </c>
      <c r="O10" s="9">
        <f t="shared" si="8"/>
        <v>47.7917144583812</v>
      </c>
      <c r="P10" s="9">
        <f t="shared" si="9"/>
        <v>0.56350029237727484</v>
      </c>
      <c r="Q10" s="7">
        <f t="shared" si="1"/>
        <v>2.769040436741928E-5</v>
      </c>
      <c r="R10" s="10">
        <f t="shared" si="10"/>
        <v>0.99888906074077033</v>
      </c>
      <c r="S10" s="7"/>
      <c r="T10" s="7">
        <f t="shared" si="18"/>
        <v>7</v>
      </c>
      <c r="U10" s="7">
        <f t="shared" si="16"/>
        <v>26</v>
      </c>
      <c r="V10" s="8">
        <f t="shared" si="11"/>
        <v>2.1112781954887227E-3</v>
      </c>
      <c r="W10" s="9">
        <f t="shared" si="12"/>
        <v>42.964554242749749</v>
      </c>
      <c r="X10" s="9">
        <f t="shared" si="13"/>
        <v>0.70128979901884081</v>
      </c>
      <c r="Y10" s="7">
        <f t="shared" si="2"/>
        <v>3.4461380723785832E-5</v>
      </c>
      <c r="Z10" s="10">
        <f t="shared" si="14"/>
        <v>0.99522724452858558</v>
      </c>
    </row>
    <row r="11" spans="1:26" x14ac:dyDescent="0.25">
      <c r="A11" s="5">
        <v>8</v>
      </c>
      <c r="B11" s="5">
        <v>0.86299999999999999</v>
      </c>
      <c r="C11" s="5">
        <v>0.88</v>
      </c>
      <c r="D11" s="5">
        <v>0.90100000000000002</v>
      </c>
      <c r="E11" s="5">
        <v>0.89800000000000002</v>
      </c>
      <c r="F11" s="5">
        <f t="shared" si="3"/>
        <v>0.87149999999999994</v>
      </c>
      <c r="G11" s="6">
        <f t="shared" si="4"/>
        <v>1.9318181818181835E-2</v>
      </c>
      <c r="H11" s="5">
        <f t="shared" si="5"/>
        <v>0.89949999999999997</v>
      </c>
      <c r="I11" s="6">
        <f t="shared" si="6"/>
        <v>3.3407572383073528E-3</v>
      </c>
      <c r="J11" s="5">
        <f t="shared" si="7"/>
        <v>2.8000000000000025E-2</v>
      </c>
      <c r="L11" s="7">
        <f t="shared" si="17"/>
        <v>8</v>
      </c>
      <c r="M11" s="7">
        <f t="shared" si="15"/>
        <v>17</v>
      </c>
      <c r="N11" s="8">
        <f t="shared" si="0"/>
        <v>2.3484848484848567E-3</v>
      </c>
      <c r="O11" s="9">
        <f t="shared" si="8"/>
        <v>47.7917144583813</v>
      </c>
      <c r="P11" s="9">
        <f t="shared" si="9"/>
        <v>0.56350029237724464</v>
      </c>
      <c r="Q11" s="7">
        <f t="shared" si="1"/>
        <v>2.7690404367417796E-5</v>
      </c>
      <c r="R11" s="10">
        <f t="shared" si="10"/>
        <v>0.99888906074077055</v>
      </c>
      <c r="S11" s="7"/>
      <c r="T11" s="7">
        <f t="shared" si="18"/>
        <v>8</v>
      </c>
      <c r="U11" s="7">
        <f t="shared" si="16"/>
        <v>27</v>
      </c>
      <c r="V11" s="8">
        <f t="shared" si="11"/>
        <v>2.0597744360902255E-3</v>
      </c>
      <c r="W11" s="9">
        <f t="shared" si="12"/>
        <v>41.91645169088779</v>
      </c>
      <c r="X11" s="9">
        <f t="shared" si="13"/>
        <v>0.79702409531526863</v>
      </c>
      <c r="Y11" s="7">
        <f t="shared" si="2"/>
        <v>3.91657640437923E-5</v>
      </c>
      <c r="Z11" s="10">
        <f t="shared" si="14"/>
        <v>0.99353409737153009</v>
      </c>
    </row>
    <row r="12" spans="1:26" x14ac:dyDescent="0.25">
      <c r="A12" s="5">
        <v>9</v>
      </c>
      <c r="B12" s="5">
        <v>0.86</v>
      </c>
      <c r="C12" s="5">
        <v>0.878</v>
      </c>
      <c r="D12" s="5">
        <v>0.90100000000000002</v>
      </c>
      <c r="E12" s="5">
        <v>0.89800000000000002</v>
      </c>
      <c r="F12" s="5">
        <f t="shared" si="3"/>
        <v>0.86899999999999999</v>
      </c>
      <c r="G12" s="6">
        <f t="shared" si="4"/>
        <v>2.0501138952164027E-2</v>
      </c>
      <c r="H12" s="5">
        <f t="shared" si="5"/>
        <v>0.89949999999999997</v>
      </c>
      <c r="I12" s="6">
        <f t="shared" si="6"/>
        <v>3.3407572383073528E-3</v>
      </c>
      <c r="J12" s="5">
        <f t="shared" si="7"/>
        <v>3.0499999999999972E-2</v>
      </c>
      <c r="L12" s="7">
        <f t="shared" si="17"/>
        <v>9</v>
      </c>
      <c r="M12" s="7">
        <f t="shared" si="15"/>
        <v>18</v>
      </c>
      <c r="N12" s="8">
        <f t="shared" si="0"/>
        <v>2.3121212121212128E-3</v>
      </c>
      <c r="O12" s="9">
        <f t="shared" si="8"/>
        <v>47.051713718380412</v>
      </c>
      <c r="P12" s="9">
        <f t="shared" si="9"/>
        <v>0.65697499268212478</v>
      </c>
      <c r="Q12" s="7">
        <f t="shared" si="1"/>
        <v>3.2283751140399611E-5</v>
      </c>
      <c r="R12" s="10">
        <f t="shared" si="10"/>
        <v>0.998442744268767</v>
      </c>
      <c r="S12" s="7"/>
      <c r="T12" s="7">
        <f t="shared" si="18"/>
        <v>9</v>
      </c>
      <c r="U12" s="7">
        <f t="shared" si="16"/>
        <v>28</v>
      </c>
      <c r="V12" s="8">
        <f t="shared" si="11"/>
        <v>2.0003759398496222E-3</v>
      </c>
      <c r="W12" s="9">
        <f t="shared" si="12"/>
        <v>40.707691083630898</v>
      </c>
      <c r="X12" s="9">
        <f t="shared" si="13"/>
        <v>0.84702258016343501</v>
      </c>
      <c r="Y12" s="7">
        <f t="shared" si="2"/>
        <v>4.1622689589231192E-5</v>
      </c>
      <c r="Z12" s="10">
        <f t="shared" si="14"/>
        <v>0.99226717528652986</v>
      </c>
    </row>
    <row r="13" spans="1:26" x14ac:dyDescent="0.25">
      <c r="A13" s="5">
        <v>10</v>
      </c>
      <c r="B13" s="5">
        <v>0.85699999999999998</v>
      </c>
      <c r="C13" s="5">
        <v>0.875</v>
      </c>
      <c r="D13" s="5">
        <v>0.9</v>
      </c>
      <c r="E13" s="5">
        <v>0.89700000000000002</v>
      </c>
      <c r="F13" s="5">
        <f t="shared" si="3"/>
        <v>0.86599999999999999</v>
      </c>
      <c r="G13" s="6">
        <f t="shared" si="4"/>
        <v>2.0571428571428591E-2</v>
      </c>
      <c r="H13" s="5">
        <f t="shared" si="5"/>
        <v>0.89850000000000008</v>
      </c>
      <c r="I13" s="6">
        <f t="shared" si="6"/>
        <v>3.3444816053511735E-3</v>
      </c>
      <c r="J13" s="5">
        <f t="shared" si="7"/>
        <v>3.2500000000000084E-2</v>
      </c>
      <c r="L13" s="7">
        <f t="shared" si="17"/>
        <v>10</v>
      </c>
      <c r="M13" s="7">
        <f t="shared" si="15"/>
        <v>19</v>
      </c>
      <c r="N13" s="8">
        <f t="shared" si="0"/>
        <v>2.245454545454544E-3</v>
      </c>
      <c r="O13" s="9">
        <f t="shared" si="8"/>
        <v>45.695045695045671</v>
      </c>
      <c r="P13" s="9">
        <f t="shared" si="9"/>
        <v>0.98763072594359702</v>
      </c>
      <c r="Q13" s="7">
        <f t="shared" si="1"/>
        <v>4.8532173872868342E-5</v>
      </c>
      <c r="R13" s="10">
        <f t="shared" si="10"/>
        <v>0.99627676078188043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1.9417293233082668E-3</v>
      </c>
      <c r="W13" s="9">
        <f t="shared" si="12"/>
        <v>39.514231243554484</v>
      </c>
      <c r="X13" s="9">
        <f t="shared" si="13"/>
        <v>0.87991976237884351</v>
      </c>
      <c r="Y13" s="7">
        <f t="shared" si="2"/>
        <v>4.3239257123296359E-5</v>
      </c>
      <c r="Z13" s="10">
        <f t="shared" si="14"/>
        <v>0.99115307577540346</v>
      </c>
    </row>
    <row r="14" spans="1:26" x14ac:dyDescent="0.25">
      <c r="A14" s="5">
        <v>11</v>
      </c>
      <c r="B14" s="5">
        <v>0.85399999999999998</v>
      </c>
      <c r="C14" s="5">
        <v>0.872</v>
      </c>
      <c r="D14" s="5">
        <v>0.9</v>
      </c>
      <c r="E14" s="5">
        <v>0.89700000000000002</v>
      </c>
      <c r="F14" s="5">
        <f t="shared" si="3"/>
        <v>0.86299999999999999</v>
      </c>
      <c r="G14" s="6">
        <f t="shared" si="4"/>
        <v>2.0642201834862404E-2</v>
      </c>
      <c r="H14" s="5">
        <f t="shared" si="5"/>
        <v>0.89850000000000008</v>
      </c>
      <c r="I14" s="6">
        <f t="shared" si="6"/>
        <v>3.3444816053511735E-3</v>
      </c>
      <c r="J14" s="5">
        <f t="shared" si="7"/>
        <v>3.5500000000000087E-2</v>
      </c>
      <c r="L14">
        <f t="shared" si="17"/>
        <v>11</v>
      </c>
      <c r="M14">
        <f t="shared" si="15"/>
        <v>20</v>
      </c>
      <c r="N14" s="11">
        <f t="shared" si="0"/>
        <v>2.2090909090909118E-3</v>
      </c>
      <c r="O14" s="12">
        <f t="shared" si="8"/>
        <v>44.955044955045018</v>
      </c>
      <c r="P14" s="12">
        <f t="shared" si="9"/>
        <v>0.83762396290166963</v>
      </c>
      <c r="Q14">
        <f t="shared" si="1"/>
        <v>4.1160841536988036E-5</v>
      </c>
      <c r="R14" s="13">
        <f t="shared" si="10"/>
        <v>0.99723033793254867</v>
      </c>
      <c r="T14">
        <f t="shared" si="18"/>
        <v>11</v>
      </c>
      <c r="U14">
        <f t="shared" si="16"/>
        <v>30</v>
      </c>
      <c r="V14" s="11">
        <f t="shared" si="11"/>
        <v>1.8703007518796955E-3</v>
      </c>
      <c r="W14" s="12">
        <f t="shared" si="12"/>
        <v>38.060658361410169</v>
      </c>
      <c r="X14" s="12">
        <f t="shared" si="13"/>
        <v>0.89108269575209931</v>
      </c>
      <c r="Y14">
        <f t="shared" si="2"/>
        <v>4.3787803669258149E-5</v>
      </c>
      <c r="Z14" s="13">
        <f t="shared" si="14"/>
        <v>0.99023005684017007</v>
      </c>
    </row>
    <row r="15" spans="1:26" x14ac:dyDescent="0.25">
      <c r="A15" s="5">
        <v>12</v>
      </c>
      <c r="B15" s="5">
        <v>0.85099999999999998</v>
      </c>
      <c r="C15" s="5">
        <v>0.86899999999999999</v>
      </c>
      <c r="D15" s="5">
        <v>0.89900000000000002</v>
      </c>
      <c r="E15" s="5">
        <v>0.89600000000000002</v>
      </c>
      <c r="F15" s="5">
        <f t="shared" si="3"/>
        <v>0.86</v>
      </c>
      <c r="G15" s="6">
        <f t="shared" si="4"/>
        <v>2.0713463751438455E-2</v>
      </c>
      <c r="H15" s="5">
        <f t="shared" si="5"/>
        <v>0.89749999999999996</v>
      </c>
      <c r="I15" s="6">
        <f t="shared" si="6"/>
        <v>3.3482142857142886E-3</v>
      </c>
      <c r="J15" s="5">
        <f t="shared" si="7"/>
        <v>3.7499999999999978E-2</v>
      </c>
      <c r="L15">
        <f t="shared" si="17"/>
        <v>12</v>
      </c>
      <c r="M15">
        <f t="shared" si="15"/>
        <v>21</v>
      </c>
      <c r="N15" s="11">
        <f t="shared" si="0"/>
        <v>2.1757575757575748E-3</v>
      </c>
      <c r="O15" s="12">
        <f t="shared" si="8"/>
        <v>44.276710943377594</v>
      </c>
      <c r="P15" s="12">
        <f t="shared" si="9"/>
        <v>0.9208806331365389</v>
      </c>
      <c r="Q15">
        <f t="shared" si="1"/>
        <v>4.5252074312329517E-5</v>
      </c>
      <c r="R15" s="13">
        <f t="shared" si="10"/>
        <v>0.99655137751590894</v>
      </c>
      <c r="T15">
        <f t="shared" si="18"/>
        <v>12</v>
      </c>
      <c r="U15">
        <f t="shared" si="16"/>
        <v>31</v>
      </c>
      <c r="V15" s="11">
        <f t="shared" si="11"/>
        <v>1.8033834586466131E-3</v>
      </c>
      <c r="W15" s="12">
        <f t="shared" si="12"/>
        <v>36.698890082348669</v>
      </c>
      <c r="X15" s="12">
        <f t="shared" si="13"/>
        <v>0.95261186022728017</v>
      </c>
      <c r="Y15">
        <f t="shared" si="2"/>
        <v>4.6811346811568541E-5</v>
      </c>
      <c r="Z15" s="13">
        <f t="shared" si="14"/>
        <v>0.98801706891217944</v>
      </c>
    </row>
    <row r="16" spans="1:26" x14ac:dyDescent="0.25">
      <c r="A16" s="5">
        <v>13</v>
      </c>
      <c r="B16" s="5">
        <v>0.84799999999999998</v>
      </c>
      <c r="C16" s="5">
        <v>0.86599999999999999</v>
      </c>
      <c r="D16" s="5">
        <v>0.89800000000000002</v>
      </c>
      <c r="E16" s="5">
        <v>0.89500000000000002</v>
      </c>
      <c r="F16" s="5">
        <f t="shared" si="3"/>
        <v>0.85699999999999998</v>
      </c>
      <c r="G16" s="6">
        <f t="shared" si="4"/>
        <v>2.0785219399538125E-2</v>
      </c>
      <c r="H16" s="5">
        <f t="shared" si="5"/>
        <v>0.89650000000000007</v>
      </c>
      <c r="I16" s="6">
        <f t="shared" si="6"/>
        <v>3.3519553072625728E-3</v>
      </c>
      <c r="J16" s="5">
        <f t="shared" si="7"/>
        <v>3.9500000000000091E-2</v>
      </c>
      <c r="L16">
        <f t="shared" si="17"/>
        <v>13</v>
      </c>
      <c r="M16">
        <f t="shared" si="15"/>
        <v>22</v>
      </c>
      <c r="N16" s="11">
        <f t="shared" si="0"/>
        <v>2.1242424242424256E-3</v>
      </c>
      <c r="O16" s="12">
        <f t="shared" si="8"/>
        <v>43.228376561709936</v>
      </c>
      <c r="P16" s="12">
        <f t="shared" si="9"/>
        <v>0.92088063313648361</v>
      </c>
      <c r="Q16">
        <f t="shared" si="1"/>
        <v>4.52520743123268E-5</v>
      </c>
      <c r="R16" s="13">
        <f t="shared" si="10"/>
        <v>0.99638269614850439</v>
      </c>
      <c r="T16">
        <f t="shared" si="18"/>
        <v>13</v>
      </c>
      <c r="U16">
        <f t="shared" si="16"/>
        <v>32</v>
      </c>
      <c r="V16" s="11">
        <f t="shared" si="11"/>
        <v>1.7424812030075135E-3</v>
      </c>
      <c r="W16" s="12">
        <f t="shared" si="12"/>
        <v>35.459527940730844</v>
      </c>
      <c r="X16" s="12">
        <f t="shared" si="13"/>
        <v>0.91193014530771899</v>
      </c>
      <c r="Y16">
        <f t="shared" si="2"/>
        <v>4.4812247340421301E-5</v>
      </c>
      <c r="Z16" s="13">
        <f t="shared" si="14"/>
        <v>0.98823505221012364</v>
      </c>
    </row>
    <row r="17" spans="1:26" x14ac:dyDescent="0.25">
      <c r="A17" s="5">
        <v>14</v>
      </c>
      <c r="B17" s="5">
        <v>0.84499999999999997</v>
      </c>
      <c r="C17" s="5">
        <v>0.86299999999999999</v>
      </c>
      <c r="D17" s="5">
        <v>0.89800000000000002</v>
      </c>
      <c r="E17" s="5">
        <v>0.89500000000000002</v>
      </c>
      <c r="F17" s="5">
        <f t="shared" si="3"/>
        <v>0.85399999999999998</v>
      </c>
      <c r="G17" s="6">
        <f t="shared" si="4"/>
        <v>2.0857473928157608E-2</v>
      </c>
      <c r="H17" s="5">
        <f t="shared" si="5"/>
        <v>0.89650000000000007</v>
      </c>
      <c r="I17" s="6">
        <f t="shared" si="6"/>
        <v>3.3519553072625728E-3</v>
      </c>
      <c r="J17" s="5">
        <f t="shared" si="7"/>
        <v>4.2500000000000093E-2</v>
      </c>
      <c r="L17">
        <f t="shared" si="17"/>
        <v>14</v>
      </c>
      <c r="M17">
        <f t="shared" si="15"/>
        <v>23</v>
      </c>
      <c r="N17" s="11">
        <f t="shared" si="0"/>
        <v>2.0000000000000026E-3</v>
      </c>
      <c r="O17" s="12">
        <f t="shared" si="8"/>
        <v>40.700040700040759</v>
      </c>
      <c r="P17" s="12">
        <f t="shared" si="9"/>
        <v>1.0019657385375194</v>
      </c>
      <c r="Q17">
        <f t="shared" si="1"/>
        <v>4.9236596391733695E-5</v>
      </c>
      <c r="R17" s="13">
        <f t="shared" si="10"/>
        <v>0.99517490952955334</v>
      </c>
      <c r="T17">
        <f t="shared" si="18"/>
        <v>14</v>
      </c>
      <c r="U17">
        <f t="shared" si="16"/>
        <v>33</v>
      </c>
      <c r="V17" s="11">
        <f t="shared" si="11"/>
        <v>1.6661654135338292E-3</v>
      </c>
      <c r="W17" s="12">
        <f t="shared" si="12"/>
        <v>33.906500071913491</v>
      </c>
      <c r="X17" s="12">
        <f t="shared" si="13"/>
        <v>0.87121116642523033</v>
      </c>
      <c r="Y17">
        <f t="shared" si="2"/>
        <v>4.2811316718135808E-5</v>
      </c>
      <c r="Z17" s="13">
        <f t="shared" si="14"/>
        <v>0.98825581659778261</v>
      </c>
    </row>
    <row r="18" spans="1:26" x14ac:dyDescent="0.25">
      <c r="A18" s="5">
        <v>15</v>
      </c>
      <c r="B18" s="5">
        <v>0.84199999999999997</v>
      </c>
      <c r="C18" s="5">
        <v>0.86</v>
      </c>
      <c r="D18" s="5">
        <v>0.89700000000000002</v>
      </c>
      <c r="E18" s="5">
        <v>0.89400000000000002</v>
      </c>
      <c r="F18" s="5">
        <f t="shared" si="3"/>
        <v>0.85099999999999998</v>
      </c>
      <c r="G18" s="6">
        <f t="shared" si="4"/>
        <v>2.0930232558139555E-2</v>
      </c>
      <c r="H18" s="5">
        <f t="shared" si="5"/>
        <v>0.89549999999999996</v>
      </c>
      <c r="I18" s="6">
        <f t="shared" si="6"/>
        <v>3.3557046979865801E-3</v>
      </c>
      <c r="J18" s="5">
        <f t="shared" si="7"/>
        <v>4.4499999999999984E-2</v>
      </c>
      <c r="L18">
        <f t="shared" si="17"/>
        <v>15</v>
      </c>
      <c r="M18">
        <f t="shared" si="15"/>
        <v>24</v>
      </c>
      <c r="N18" s="11">
        <f t="shared" si="0"/>
        <v>1.9636363636363653E-3</v>
      </c>
      <c r="O18" s="12">
        <f t="shared" si="8"/>
        <v>39.96003996004</v>
      </c>
      <c r="P18" s="12">
        <f t="shared" si="9"/>
        <v>0.96720484092196102</v>
      </c>
      <c r="Q18">
        <f t="shared" si="1"/>
        <v>4.7528445882905159E-5</v>
      </c>
      <c r="R18" s="13">
        <f t="shared" si="10"/>
        <v>0.99533507793833198</v>
      </c>
      <c r="T18">
        <f t="shared" si="18"/>
        <v>15</v>
      </c>
      <c r="U18">
        <f t="shared" si="16"/>
        <v>34</v>
      </c>
      <c r="V18" s="11">
        <f t="shared" si="11"/>
        <v>1.6067669172932294E-3</v>
      </c>
      <c r="W18" s="12">
        <f t="shared" si="12"/>
        <v>32.697739464656692</v>
      </c>
      <c r="X18" s="12">
        <f t="shared" si="13"/>
        <v>0.84971699244329324</v>
      </c>
      <c r="Y18">
        <f t="shared" si="2"/>
        <v>4.175509300866343E-5</v>
      </c>
      <c r="Z18" s="13">
        <f t="shared" si="14"/>
        <v>0.98799013128147495</v>
      </c>
    </row>
    <row r="19" spans="1:26" x14ac:dyDescent="0.25">
      <c r="A19" s="5">
        <v>16</v>
      </c>
      <c r="B19" s="5">
        <v>0.83899999999999997</v>
      </c>
      <c r="C19" s="5">
        <v>0.85699999999999998</v>
      </c>
      <c r="D19" s="5">
        <v>0.89600000000000002</v>
      </c>
      <c r="E19" s="5">
        <v>0.89400000000000002</v>
      </c>
      <c r="F19" s="5">
        <f t="shared" si="3"/>
        <v>0.84799999999999998</v>
      </c>
      <c r="G19" s="6">
        <f t="shared" si="4"/>
        <v>2.100350058343059E-2</v>
      </c>
      <c r="H19" s="5">
        <f t="shared" si="5"/>
        <v>0.89500000000000002</v>
      </c>
      <c r="I19" s="6">
        <f t="shared" si="6"/>
        <v>2.2371364653243869E-3</v>
      </c>
      <c r="J19" s="5">
        <f t="shared" si="7"/>
        <v>4.7000000000000042E-2</v>
      </c>
      <c r="L19">
        <f t="shared" si="17"/>
        <v>16</v>
      </c>
      <c r="M19">
        <f t="shared" si="15"/>
        <v>25</v>
      </c>
      <c r="N19" s="11">
        <f t="shared" si="0"/>
        <v>1.8999999999999991E-3</v>
      </c>
      <c r="O19" s="12">
        <f t="shared" si="8"/>
        <v>38.665038665038658</v>
      </c>
      <c r="P19" s="12">
        <f t="shared" si="9"/>
        <v>0.90315971163877395</v>
      </c>
      <c r="Q19">
        <f t="shared" si="1"/>
        <v>4.4381268229929344E-5</v>
      </c>
      <c r="R19" s="13">
        <f t="shared" si="10"/>
        <v>0.99565399080651917</v>
      </c>
      <c r="T19">
        <f t="shared" si="18"/>
        <v>16</v>
      </c>
      <c r="U19">
        <f t="shared" si="16"/>
        <v>35</v>
      </c>
      <c r="V19" s="11">
        <f t="shared" si="11"/>
        <v>1.5364661654135281E-3</v>
      </c>
      <c r="W19" s="12">
        <f t="shared" si="12"/>
        <v>31.267117733283033</v>
      </c>
      <c r="X19" s="12">
        <f t="shared" si="13"/>
        <v>0.8432521344350794</v>
      </c>
      <c r="Y19">
        <f t="shared" si="2"/>
        <v>4.1437409886139796E-5</v>
      </c>
      <c r="Z19" s="13">
        <f t="shared" si="14"/>
        <v>0.98707701780879686</v>
      </c>
    </row>
    <row r="20" spans="1:26" x14ac:dyDescent="0.25">
      <c r="A20" s="5">
        <v>17</v>
      </c>
      <c r="B20" s="5">
        <v>0.83699999999999997</v>
      </c>
      <c r="C20" s="5">
        <v>0.85399999999999998</v>
      </c>
      <c r="D20" s="5">
        <v>0.89600000000000002</v>
      </c>
      <c r="E20" s="5">
        <v>0.89300000000000002</v>
      </c>
      <c r="F20" s="5">
        <f t="shared" si="3"/>
        <v>0.84549999999999992</v>
      </c>
      <c r="G20" s="6">
        <f t="shared" si="4"/>
        <v>1.9906323185011728E-2</v>
      </c>
      <c r="H20" s="5">
        <f t="shared" si="5"/>
        <v>0.89450000000000007</v>
      </c>
      <c r="I20" s="6">
        <f t="shared" si="6"/>
        <v>3.3594624860022425E-3</v>
      </c>
      <c r="J20" s="5">
        <f t="shared" si="7"/>
        <v>4.9000000000000155E-2</v>
      </c>
      <c r="L20">
        <f t="shared" si="17"/>
        <v>17</v>
      </c>
      <c r="M20">
        <f t="shared" si="15"/>
        <v>26</v>
      </c>
      <c r="N20" s="11">
        <f t="shared" si="0"/>
        <v>1.8212121212121126E-3</v>
      </c>
      <c r="O20" s="12">
        <f t="shared" si="8"/>
        <v>37.061703728370226</v>
      </c>
      <c r="P20" s="12">
        <f t="shared" si="9"/>
        <v>1.1445783348300673</v>
      </c>
      <c r="Q20">
        <f t="shared" si="1"/>
        <v>5.6244579373549488E-5</v>
      </c>
      <c r="R20" s="13">
        <f t="shared" si="10"/>
        <v>0.99242767689589617</v>
      </c>
      <c r="T20">
        <f t="shared" si="18"/>
        <v>17</v>
      </c>
      <c r="U20">
        <f t="shared" si="16"/>
        <v>36</v>
      </c>
      <c r="V20" s="11">
        <f t="shared" si="11"/>
        <v>1.479699248120294E-3</v>
      </c>
      <c r="W20" s="12">
        <f t="shared" si="12"/>
        <v>30.111909811157798</v>
      </c>
      <c r="X20" s="12">
        <f t="shared" si="13"/>
        <v>0.81663042043244616</v>
      </c>
      <c r="Y20">
        <f t="shared" si="2"/>
        <v>4.0129218860050391E-5</v>
      </c>
      <c r="Z20" s="13">
        <f t="shared" si="14"/>
        <v>0.98693422364968186</v>
      </c>
    </row>
    <row r="21" spans="1:26" x14ac:dyDescent="0.25">
      <c r="A21" s="5">
        <v>18</v>
      </c>
      <c r="B21" s="5">
        <v>0.83399999999999996</v>
      </c>
      <c r="C21" s="5">
        <v>0.85099999999999998</v>
      </c>
      <c r="D21" s="5">
        <v>0.89500000000000002</v>
      </c>
      <c r="E21" s="5">
        <v>0.89200000000000002</v>
      </c>
      <c r="F21" s="5">
        <f t="shared" si="3"/>
        <v>0.84250000000000003</v>
      </c>
      <c r="G21" s="6">
        <f t="shared" si="4"/>
        <v>1.9976498237367822E-2</v>
      </c>
      <c r="H21" s="5">
        <f t="shared" si="5"/>
        <v>0.89349999999999996</v>
      </c>
      <c r="I21" s="6">
        <f t="shared" si="6"/>
        <v>3.3632286995515723E-3</v>
      </c>
      <c r="J21" s="5">
        <f t="shared" si="7"/>
        <v>5.0999999999999934E-2</v>
      </c>
      <c r="L21">
        <f t="shared" si="17"/>
        <v>18</v>
      </c>
      <c r="M21">
        <f t="shared" si="15"/>
        <v>27</v>
      </c>
      <c r="N21" s="11">
        <f t="shared" si="0"/>
        <v>1.7393939393939358E-3</v>
      </c>
      <c r="O21" s="12">
        <f t="shared" si="8"/>
        <v>35.396702063368664</v>
      </c>
      <c r="P21" s="12">
        <f t="shared" si="9"/>
        <v>1.2516978780593051</v>
      </c>
      <c r="Q21">
        <f t="shared" si="1"/>
        <v>6.1508433727834242E-5</v>
      </c>
      <c r="R21" s="13">
        <f t="shared" si="10"/>
        <v>0.99009532051975424</v>
      </c>
      <c r="T21">
        <f t="shared" si="18"/>
        <v>18</v>
      </c>
      <c r="U21">
        <f t="shared" si="16"/>
        <v>37</v>
      </c>
      <c r="V21" s="11">
        <f t="shared" si="11"/>
        <v>1.4229323308270628E-3</v>
      </c>
      <c r="W21" s="12">
        <f t="shared" si="12"/>
        <v>28.956701889032622</v>
      </c>
      <c r="X21" s="12">
        <f t="shared" si="13"/>
        <v>0.77783080259175785</v>
      </c>
      <c r="Y21">
        <f t="shared" si="2"/>
        <v>3.822260563935897E-5</v>
      </c>
      <c r="Z21" s="13">
        <f t="shared" si="14"/>
        <v>0.98717845799027593</v>
      </c>
    </row>
    <row r="22" spans="1:26" x14ac:dyDescent="0.25">
      <c r="A22" s="5">
        <v>19</v>
      </c>
      <c r="B22" s="5">
        <v>0.83099999999999996</v>
      </c>
      <c r="C22" s="5">
        <v>0.84899999999999998</v>
      </c>
      <c r="D22" s="5">
        <v>0.89400000000000002</v>
      </c>
      <c r="E22" s="5">
        <v>0.89100000000000001</v>
      </c>
      <c r="F22" s="5">
        <f t="shared" si="3"/>
        <v>0.84</v>
      </c>
      <c r="G22" s="6">
        <f t="shared" si="4"/>
        <v>2.1201413427561856E-2</v>
      </c>
      <c r="H22" s="5">
        <f t="shared" si="5"/>
        <v>0.89250000000000007</v>
      </c>
      <c r="I22" s="6">
        <f t="shared" si="6"/>
        <v>3.3670033670033699E-3</v>
      </c>
      <c r="J22" s="5">
        <f t="shared" si="7"/>
        <v>5.2500000000000102E-2</v>
      </c>
      <c r="L22">
        <f t="shared" ref="L22:L37" si="19">L21+1</f>
        <v>19</v>
      </c>
      <c r="M22">
        <f t="shared" si="15"/>
        <v>28</v>
      </c>
      <c r="N22" s="11">
        <f t="shared" si="0"/>
        <v>1.6606060606060467E-3</v>
      </c>
      <c r="O22" s="12">
        <f t="shared" si="8"/>
        <v>33.793367126700183</v>
      </c>
      <c r="P22" s="12">
        <f t="shared" si="9"/>
        <v>1.2516978780592849</v>
      </c>
      <c r="Q22">
        <f t="shared" si="1"/>
        <v>6.1508433727833239E-5</v>
      </c>
      <c r="R22" s="13">
        <f t="shared" si="10"/>
        <v>0.98914361001317441</v>
      </c>
      <c r="T22">
        <f t="shared" ref="T22:T37" si="20">T21+1</f>
        <v>19</v>
      </c>
      <c r="U22">
        <f t="shared" si="16"/>
        <v>38</v>
      </c>
      <c r="V22" s="11">
        <f t="shared" si="11"/>
        <v>1.3676691729323236E-3</v>
      </c>
      <c r="W22" s="12">
        <f t="shared" si="12"/>
        <v>27.832095501268288</v>
      </c>
      <c r="X22" s="12">
        <f t="shared" si="13"/>
        <v>0.72766726729592157</v>
      </c>
      <c r="Y22">
        <f t="shared" si="2"/>
        <v>3.5757569514921581E-5</v>
      </c>
      <c r="Z22" s="13">
        <f t="shared" si="14"/>
        <v>0.98784554699964655</v>
      </c>
    </row>
    <row r="23" spans="1:26" x14ac:dyDescent="0.25">
      <c r="A23" s="5">
        <v>20</v>
      </c>
      <c r="B23" s="5">
        <v>0.82799999999999996</v>
      </c>
      <c r="C23" s="5">
        <v>0.84599999999999997</v>
      </c>
      <c r="D23" s="5">
        <v>0.89400000000000002</v>
      </c>
      <c r="E23" s="5">
        <v>0.89100000000000001</v>
      </c>
      <c r="F23" s="5">
        <f t="shared" si="3"/>
        <v>0.83699999999999997</v>
      </c>
      <c r="G23" s="6">
        <f t="shared" si="4"/>
        <v>2.1276595744680871E-2</v>
      </c>
      <c r="H23" s="5">
        <f t="shared" si="5"/>
        <v>0.89250000000000007</v>
      </c>
      <c r="I23" s="6">
        <f t="shared" si="6"/>
        <v>3.3670033670033699E-3</v>
      </c>
      <c r="J23" s="5">
        <f t="shared" si="7"/>
        <v>5.5500000000000105E-2</v>
      </c>
      <c r="L23">
        <f t="shared" si="19"/>
        <v>20</v>
      </c>
      <c r="M23">
        <f t="shared" si="15"/>
        <v>29</v>
      </c>
      <c r="N23" s="11">
        <f t="shared" si="0"/>
        <v>1.5575757575757463E-3</v>
      </c>
      <c r="O23" s="12">
        <f t="shared" si="8"/>
        <v>31.696698363364806</v>
      </c>
      <c r="P23" s="12">
        <f t="shared" si="9"/>
        <v>0.77268189132731713</v>
      </c>
      <c r="Q23">
        <f t="shared" si="1"/>
        <v>3.7969588139824354E-5</v>
      </c>
      <c r="R23" s="13">
        <f t="shared" si="10"/>
        <v>0.99526844777963597</v>
      </c>
      <c r="T23">
        <f t="shared" si="20"/>
        <v>20</v>
      </c>
      <c r="U23">
        <f t="shared" si="16"/>
        <v>39</v>
      </c>
      <c r="V23" s="11">
        <f t="shared" si="11"/>
        <v>1.3003759398496195E-3</v>
      </c>
      <c r="W23" s="12">
        <f t="shared" si="12"/>
        <v>26.462676838616598</v>
      </c>
      <c r="X23" s="12">
        <f t="shared" si="13"/>
        <v>0.63452080413928091</v>
      </c>
      <c r="Y23">
        <f t="shared" si="2"/>
        <v>3.1180352315404257E-5</v>
      </c>
      <c r="Z23" s="13">
        <f t="shared" si="14"/>
        <v>0.98975704435859435</v>
      </c>
    </row>
    <row r="24" spans="1:26" x14ac:dyDescent="0.25">
      <c r="A24" s="5">
        <v>21</v>
      </c>
      <c r="B24" s="5">
        <v>0.82599999999999996</v>
      </c>
      <c r="C24" s="5">
        <v>0.84299999999999997</v>
      </c>
      <c r="D24" s="5">
        <v>0.89300000000000002</v>
      </c>
      <c r="E24" s="5">
        <v>0.89</v>
      </c>
      <c r="F24" s="5">
        <f t="shared" si="3"/>
        <v>0.83450000000000002</v>
      </c>
      <c r="G24" s="6">
        <f t="shared" si="4"/>
        <v>2.0166073546856483E-2</v>
      </c>
      <c r="H24" s="5">
        <f t="shared" si="5"/>
        <v>0.89149999999999996</v>
      </c>
      <c r="I24" s="6">
        <f t="shared" si="6"/>
        <v>3.3707865168539357E-3</v>
      </c>
      <c r="J24" s="5">
        <f t="shared" si="7"/>
        <v>5.699999999999994E-2</v>
      </c>
      <c r="L24">
        <f t="shared" si="19"/>
        <v>21</v>
      </c>
      <c r="M24">
        <f t="shared" si="15"/>
        <v>30</v>
      </c>
      <c r="N24" s="11">
        <f t="shared" si="0"/>
        <v>1.5030303030302964E-3</v>
      </c>
      <c r="O24" s="12">
        <f t="shared" si="8"/>
        <v>30.586697253363788</v>
      </c>
      <c r="P24" s="12">
        <f t="shared" si="9"/>
        <v>0.8764488846679328</v>
      </c>
      <c r="Q24">
        <f t="shared" si="1"/>
        <v>4.3068698192582208E-5</v>
      </c>
      <c r="R24" s="13">
        <f t="shared" si="10"/>
        <v>0.99347418750403771</v>
      </c>
      <c r="T24">
        <f t="shared" si="20"/>
        <v>21</v>
      </c>
      <c r="U24">
        <f t="shared" si="16"/>
        <v>40</v>
      </c>
      <c r="V24" s="11">
        <f t="shared" si="11"/>
        <v>1.2676691729323287E-3</v>
      </c>
      <c r="W24" s="12">
        <f t="shared" si="12"/>
        <v>25.797093466266357</v>
      </c>
      <c r="X24" s="12">
        <f t="shared" si="13"/>
        <v>0.58390689269266838</v>
      </c>
      <c r="Y24">
        <f t="shared" si="2"/>
        <v>2.8693184706917717E-5</v>
      </c>
      <c r="Z24" s="13">
        <f t="shared" si="14"/>
        <v>0.99086241333514613</v>
      </c>
    </row>
    <row r="25" spans="1:26" x14ac:dyDescent="0.25">
      <c r="A25" s="5">
        <v>22</v>
      </c>
      <c r="B25" s="5">
        <v>0.82299999999999995</v>
      </c>
      <c r="C25" s="5">
        <v>0.84</v>
      </c>
      <c r="D25" s="5">
        <v>0.89200000000000002</v>
      </c>
      <c r="E25" s="5">
        <v>0.88900000000000001</v>
      </c>
      <c r="F25" s="5">
        <f t="shared" si="3"/>
        <v>0.83149999999999991</v>
      </c>
      <c r="G25" s="6">
        <f t="shared" si="4"/>
        <v>2.0238095238095256E-2</v>
      </c>
      <c r="H25" s="5">
        <f t="shared" si="5"/>
        <v>0.89050000000000007</v>
      </c>
      <c r="I25" s="6">
        <f t="shared" si="6"/>
        <v>3.374578177727787E-3</v>
      </c>
      <c r="J25" s="5">
        <f t="shared" si="7"/>
        <v>5.9000000000000163E-2</v>
      </c>
      <c r="L25">
        <f t="shared" si="19"/>
        <v>22</v>
      </c>
      <c r="M25">
        <f t="shared" si="15"/>
        <v>31</v>
      </c>
      <c r="N25" s="11">
        <f t="shared" si="0"/>
        <v>1.4212121212121094E-3</v>
      </c>
      <c r="O25" s="12">
        <f t="shared" si="8"/>
        <v>28.92169558836202</v>
      </c>
      <c r="P25" s="12">
        <f t="shared" si="9"/>
        <v>0.93318693346288895</v>
      </c>
      <c r="Q25">
        <f t="shared" si="1"/>
        <v>4.5856805910366358E-5</v>
      </c>
      <c r="R25" s="13">
        <f t="shared" si="10"/>
        <v>0.99174004589865405</v>
      </c>
      <c r="T25">
        <f t="shared" si="20"/>
        <v>22</v>
      </c>
      <c r="U25">
        <f t="shared" si="16"/>
        <v>41</v>
      </c>
      <c r="V25" s="11">
        <f t="shared" si="11"/>
        <v>1.2330827067669142E-3</v>
      </c>
      <c r="W25" s="12">
        <f t="shared" si="12"/>
        <v>25.093258175964888</v>
      </c>
      <c r="X25" s="12">
        <f t="shared" si="13"/>
        <v>0.51183296102517972</v>
      </c>
      <c r="Y25">
        <f t="shared" si="2"/>
        <v>2.515147170477733E-5</v>
      </c>
      <c r="Z25" s="13">
        <f t="shared" si="14"/>
        <v>0.99256682001459984</v>
      </c>
    </row>
    <row r="26" spans="1:26" x14ac:dyDescent="0.25">
      <c r="A26" s="5">
        <v>23</v>
      </c>
      <c r="B26" s="5">
        <v>0.82099999999999995</v>
      </c>
      <c r="C26" s="5">
        <v>0.83799999999999997</v>
      </c>
      <c r="D26" s="5">
        <v>0.89100000000000001</v>
      </c>
      <c r="E26" s="5">
        <v>0.88800000000000001</v>
      </c>
      <c r="F26" s="5">
        <f t="shared" si="3"/>
        <v>0.8294999999999999</v>
      </c>
      <c r="G26" s="6">
        <f t="shared" si="4"/>
        <v>2.0286396181384267E-2</v>
      </c>
      <c r="H26" s="5">
        <f t="shared" si="5"/>
        <v>0.88949999999999996</v>
      </c>
      <c r="I26" s="6">
        <f t="shared" si="6"/>
        <v>3.3783783783783812E-3</v>
      </c>
      <c r="J26" s="5">
        <f t="shared" si="7"/>
        <v>6.0000000000000053E-2</v>
      </c>
      <c r="L26">
        <f t="shared" si="19"/>
        <v>23</v>
      </c>
      <c r="M26">
        <f t="shared" si="15"/>
        <v>32</v>
      </c>
      <c r="N26" s="11">
        <f t="shared" si="0"/>
        <v>1.4060606060606032E-3</v>
      </c>
      <c r="O26" s="12">
        <f t="shared" si="8"/>
        <v>28.613361946695225</v>
      </c>
      <c r="P26" s="12">
        <f t="shared" si="9"/>
        <v>0.90210646380331394</v>
      </c>
      <c r="Q26">
        <f t="shared" si="1"/>
        <v>4.4329511631294834E-5</v>
      </c>
      <c r="R26" s="13">
        <f t="shared" si="10"/>
        <v>0.9921108899211093</v>
      </c>
      <c r="T26">
        <f t="shared" si="20"/>
        <v>23</v>
      </c>
      <c r="U26">
        <f t="shared" si="16"/>
        <v>42</v>
      </c>
      <c r="V26" s="11">
        <f t="shared" si="11"/>
        <v>1.2052631578947368E-3</v>
      </c>
      <c r="W26" s="12">
        <f t="shared" si="12"/>
        <v>24.527129790287688</v>
      </c>
      <c r="X26" s="12">
        <f t="shared" si="13"/>
        <v>0.47171162051533766</v>
      </c>
      <c r="Y26">
        <f t="shared" si="2"/>
        <v>2.317990903212369E-5</v>
      </c>
      <c r="Z26" s="13">
        <f t="shared" si="14"/>
        <v>0.99338621117037562</v>
      </c>
    </row>
    <row r="27" spans="1:26" x14ac:dyDescent="0.25">
      <c r="A27" s="5">
        <v>24</v>
      </c>
      <c r="B27" s="5">
        <v>0.81899999999999995</v>
      </c>
      <c r="C27" s="5">
        <v>0.83499999999999996</v>
      </c>
      <c r="D27" s="5">
        <v>0.89100000000000001</v>
      </c>
      <c r="E27" s="5">
        <v>0.88800000000000001</v>
      </c>
      <c r="F27" s="5">
        <f t="shared" si="3"/>
        <v>0.82699999999999996</v>
      </c>
      <c r="G27" s="6">
        <f t="shared" si="4"/>
        <v>1.9161676646706604E-2</v>
      </c>
      <c r="H27" s="5">
        <f t="shared" si="5"/>
        <v>0.88949999999999996</v>
      </c>
      <c r="I27" s="6">
        <f t="shared" si="6"/>
        <v>3.3783783783783812E-3</v>
      </c>
      <c r="J27" s="5">
        <f t="shared" si="7"/>
        <v>6.25E-2</v>
      </c>
      <c r="L27">
        <f t="shared" si="19"/>
        <v>24</v>
      </c>
      <c r="M27">
        <f t="shared" si="15"/>
        <v>33</v>
      </c>
      <c r="N27" s="11">
        <f t="shared" si="0"/>
        <v>1.3090909090909073E-3</v>
      </c>
      <c r="O27" s="12">
        <f t="shared" si="8"/>
        <v>26.640026640026612</v>
      </c>
      <c r="P27" s="12">
        <f t="shared" si="9"/>
        <v>0.62280342733578431</v>
      </c>
      <c r="Q27">
        <f t="shared" si="1"/>
        <v>3.0604560419280434E-5</v>
      </c>
      <c r="R27" s="13">
        <f t="shared" si="10"/>
        <v>0.99564660691421181</v>
      </c>
      <c r="T27">
        <f t="shared" si="20"/>
        <v>24</v>
      </c>
      <c r="U27">
        <f t="shared" si="16"/>
        <v>43</v>
      </c>
      <c r="V27" s="11">
        <f t="shared" si="11"/>
        <v>1.1627819548872176E-3</v>
      </c>
      <c r="W27" s="12">
        <f t="shared" si="12"/>
        <v>23.662636444591325</v>
      </c>
      <c r="X27" s="12">
        <f t="shared" si="13"/>
        <v>0.37737584484213405</v>
      </c>
      <c r="Y27">
        <f t="shared" si="2"/>
        <v>1.8544249015542467E-5</v>
      </c>
      <c r="Z27" s="13">
        <f t="shared" si="14"/>
        <v>0.99544266775520407</v>
      </c>
    </row>
    <row r="28" spans="1:26" x14ac:dyDescent="0.25">
      <c r="A28" s="5">
        <v>25</v>
      </c>
      <c r="B28" s="5">
        <v>0.81599999999999995</v>
      </c>
      <c r="C28" s="5">
        <v>0.83299999999999996</v>
      </c>
      <c r="D28" s="5">
        <v>0.89</v>
      </c>
      <c r="E28" s="5">
        <v>0.88700000000000001</v>
      </c>
      <c r="F28" s="5">
        <f t="shared" si="3"/>
        <v>0.82450000000000001</v>
      </c>
      <c r="G28" s="6">
        <f t="shared" si="4"/>
        <v>2.0408163265306142E-2</v>
      </c>
      <c r="H28" s="5">
        <f t="shared" si="5"/>
        <v>0.88850000000000007</v>
      </c>
      <c r="I28" s="6">
        <f t="shared" si="6"/>
        <v>3.3821871476888417E-3</v>
      </c>
      <c r="J28" s="5">
        <f t="shared" si="7"/>
        <v>6.4000000000000057E-2</v>
      </c>
      <c r="L28">
        <f t="shared" si="19"/>
        <v>25</v>
      </c>
      <c r="M28">
        <f t="shared" si="15"/>
        <v>34</v>
      </c>
      <c r="N28" s="11">
        <f t="shared" si="0"/>
        <v>1.2909090909090904E-3</v>
      </c>
      <c r="O28" s="12">
        <f t="shared" si="8"/>
        <v>26.270026270026264</v>
      </c>
      <c r="P28" s="12">
        <f t="shared" si="9"/>
        <v>0.62280342733578431</v>
      </c>
      <c r="Q28">
        <f t="shared" si="1"/>
        <v>3.0604560419280434E-5</v>
      </c>
      <c r="R28" s="13">
        <f t="shared" si="10"/>
        <v>0.99552366532815451</v>
      </c>
      <c r="T28">
        <f t="shared" si="20"/>
        <v>25</v>
      </c>
      <c r="U28">
        <f t="shared" si="16"/>
        <v>44</v>
      </c>
      <c r="V28" s="11">
        <f t="shared" si="11"/>
        <v>1.1372180451127822E-3</v>
      </c>
      <c r="W28" s="12">
        <f t="shared" si="12"/>
        <v>23.142410360455486</v>
      </c>
      <c r="X28" s="12">
        <f t="shared" si="13"/>
        <v>0.37737584484211428</v>
      </c>
      <c r="Y28">
        <f t="shared" si="2"/>
        <v>1.8544249015541491E-5</v>
      </c>
      <c r="Z28" s="13">
        <f t="shared" si="14"/>
        <v>0.99523646018896506</v>
      </c>
    </row>
    <row r="29" spans="1:26" x14ac:dyDescent="0.25">
      <c r="A29" s="5">
        <v>26</v>
      </c>
      <c r="B29" s="5">
        <v>0.81399999999999995</v>
      </c>
      <c r="C29" s="5">
        <v>0.83099999999999996</v>
      </c>
      <c r="D29" s="5">
        <v>0.88900000000000001</v>
      </c>
      <c r="E29" s="5">
        <v>0.88600000000000001</v>
      </c>
      <c r="F29" s="5">
        <f t="shared" si="3"/>
        <v>0.82250000000000001</v>
      </c>
      <c r="G29" s="6">
        <f t="shared" si="4"/>
        <v>2.0457280385078238E-2</v>
      </c>
      <c r="H29" s="5">
        <f t="shared" si="5"/>
        <v>0.88749999999999996</v>
      </c>
      <c r="I29" s="6">
        <f t="shared" si="6"/>
        <v>3.3860045146726892E-3</v>
      </c>
      <c r="J29" s="5">
        <f t="shared" si="7"/>
        <v>6.4999999999999947E-2</v>
      </c>
      <c r="L29">
        <f t="shared" si="19"/>
        <v>26</v>
      </c>
      <c r="M29">
        <f t="shared" si="15"/>
        <v>35</v>
      </c>
      <c r="N29" s="11">
        <f t="shared" si="0"/>
        <v>1.2424242424242437E-3</v>
      </c>
      <c r="O29" s="12">
        <f t="shared" si="8"/>
        <v>25.283358616691984</v>
      </c>
      <c r="P29" s="12">
        <f t="shared" si="9"/>
        <v>0.85001718972946272</v>
      </c>
      <c r="Q29">
        <f t="shared" si="1"/>
        <v>4.1769844703305789E-5</v>
      </c>
      <c r="R29" s="13">
        <f t="shared" si="10"/>
        <v>0.99103879259521199</v>
      </c>
      <c r="T29">
        <f t="shared" si="20"/>
        <v>26</v>
      </c>
      <c r="U29">
        <f t="shared" si="16"/>
        <v>45</v>
      </c>
      <c r="V29" s="11">
        <f t="shared" si="11"/>
        <v>1.1078947368421063E-3</v>
      </c>
      <c r="W29" s="12">
        <f t="shared" si="12"/>
        <v>22.545680440417311</v>
      </c>
      <c r="X29" s="12">
        <f t="shared" si="13"/>
        <v>0.41574905915794907</v>
      </c>
      <c r="Y29">
        <f t="shared" si="2"/>
        <v>2.0429908767021616E-5</v>
      </c>
      <c r="Z29" s="13">
        <f t="shared" si="14"/>
        <v>0.99391643387987128</v>
      </c>
    </row>
    <row r="30" spans="1:26" x14ac:dyDescent="0.25">
      <c r="A30" s="5">
        <v>27</v>
      </c>
      <c r="B30" s="5">
        <v>0.81200000000000006</v>
      </c>
      <c r="C30" s="5">
        <v>0.82899999999999996</v>
      </c>
      <c r="D30" s="5">
        <v>0.88900000000000001</v>
      </c>
      <c r="E30" s="5">
        <v>0.88500000000000001</v>
      </c>
      <c r="F30" s="5">
        <f t="shared" si="3"/>
        <v>0.82050000000000001</v>
      </c>
      <c r="G30" s="6">
        <f t="shared" si="4"/>
        <v>2.0506634499396749E-2</v>
      </c>
      <c r="H30" s="5">
        <f t="shared" si="5"/>
        <v>0.88700000000000001</v>
      </c>
      <c r="I30" s="6">
        <f t="shared" si="6"/>
        <v>4.5197740112994387E-3</v>
      </c>
      <c r="J30" s="5">
        <f t="shared" si="7"/>
        <v>6.6500000000000004E-2</v>
      </c>
      <c r="L30">
        <f t="shared" si="19"/>
        <v>27</v>
      </c>
      <c r="M30">
        <f t="shared" si="15"/>
        <v>36</v>
      </c>
      <c r="N30" s="11">
        <f t="shared" si="0"/>
        <v>1.1969696969696914E-3</v>
      </c>
      <c r="O30" s="12">
        <f t="shared" si="8"/>
        <v>24.358357691690916</v>
      </c>
      <c r="P30" s="12">
        <f t="shared" si="9"/>
        <v>0.7615279187003714</v>
      </c>
      <c r="Q30">
        <f t="shared" si="1"/>
        <v>3.742148192493625E-5</v>
      </c>
      <c r="R30" s="13">
        <f t="shared" si="10"/>
        <v>0.99224140672199379</v>
      </c>
      <c r="T30">
        <f t="shared" si="20"/>
        <v>27</v>
      </c>
      <c r="U30">
        <f t="shared" si="16"/>
        <v>46</v>
      </c>
      <c r="V30" s="11">
        <f t="shared" si="11"/>
        <v>1.0827067669172922E-3</v>
      </c>
      <c r="W30" s="12">
        <f t="shared" si="12"/>
        <v>22.033104739871639</v>
      </c>
      <c r="X30" s="12">
        <f t="shared" si="13"/>
        <v>0.37205657637099215</v>
      </c>
      <c r="Y30">
        <f t="shared" si="2"/>
        <v>1.8282860162870549E-5</v>
      </c>
      <c r="Z30" s="13">
        <f t="shared" si="14"/>
        <v>0.99489358966300945</v>
      </c>
    </row>
    <row r="31" spans="1:26" x14ac:dyDescent="0.25">
      <c r="A31" s="5">
        <v>28</v>
      </c>
      <c r="B31" s="5">
        <v>0.80900000000000005</v>
      </c>
      <c r="C31" s="5">
        <v>0.82699999999999996</v>
      </c>
      <c r="D31" s="5">
        <v>0.88800000000000001</v>
      </c>
      <c r="E31" s="5">
        <v>0.88400000000000001</v>
      </c>
      <c r="F31" s="5">
        <f t="shared" si="3"/>
        <v>0.81800000000000006</v>
      </c>
      <c r="G31" s="6">
        <f t="shared" si="4"/>
        <v>2.1765417170495654E-2</v>
      </c>
      <c r="H31" s="5">
        <f t="shared" si="5"/>
        <v>0.88600000000000001</v>
      </c>
      <c r="I31" s="6">
        <f t="shared" si="6"/>
        <v>4.5248868778280582E-3</v>
      </c>
      <c r="J31" s="5">
        <f t="shared" si="7"/>
        <v>6.7999999999999949E-2</v>
      </c>
      <c r="L31">
        <f t="shared" si="19"/>
        <v>28</v>
      </c>
      <c r="M31">
        <f t="shared" si="15"/>
        <v>37</v>
      </c>
      <c r="N31" s="11">
        <f t="shared" si="0"/>
        <v>1.1545454545454519E-3</v>
      </c>
      <c r="O31" s="12">
        <f t="shared" si="8"/>
        <v>23.495023495023442</v>
      </c>
      <c r="P31" s="12">
        <f t="shared" si="9"/>
        <v>0.68807469087772499</v>
      </c>
      <c r="Q31">
        <f t="shared" si="1"/>
        <v>3.3811990309731401E-5</v>
      </c>
      <c r="R31" s="13">
        <f t="shared" si="10"/>
        <v>0.99318541020956841</v>
      </c>
      <c r="T31">
        <f t="shared" si="20"/>
        <v>28</v>
      </c>
      <c r="U31">
        <f t="shared" si="16"/>
        <v>47</v>
      </c>
      <c r="V31" s="11">
        <f t="shared" si="11"/>
        <v>1.0545112781954896E-3</v>
      </c>
      <c r="W31" s="12">
        <f t="shared" si="12"/>
        <v>21.459325970604187</v>
      </c>
      <c r="X31" s="12">
        <f t="shared" si="13"/>
        <v>0.3607417040878666</v>
      </c>
      <c r="Y31">
        <f t="shared" si="2"/>
        <v>1.7726847338877763E-5</v>
      </c>
      <c r="Z31" s="13">
        <f t="shared" si="14"/>
        <v>0.99493907914305557</v>
      </c>
    </row>
    <row r="32" spans="1:26" x14ac:dyDescent="0.25">
      <c r="A32" s="5">
        <v>29</v>
      </c>
      <c r="B32" s="5">
        <v>0.80700000000000005</v>
      </c>
      <c r="C32" s="5">
        <v>0.82399999999999995</v>
      </c>
      <c r="D32" s="5">
        <v>0.88700000000000001</v>
      </c>
      <c r="E32" s="5">
        <v>0.88300000000000001</v>
      </c>
      <c r="F32" s="5">
        <f t="shared" si="3"/>
        <v>0.8155</v>
      </c>
      <c r="G32" s="6">
        <f t="shared" si="4"/>
        <v>2.0631067961164932E-2</v>
      </c>
      <c r="H32" s="5">
        <f t="shared" si="5"/>
        <v>0.88500000000000001</v>
      </c>
      <c r="I32" s="6">
        <f t="shared" si="6"/>
        <v>4.5300113250283163E-3</v>
      </c>
      <c r="J32" s="5">
        <f t="shared" si="7"/>
        <v>6.9500000000000006E-2</v>
      </c>
      <c r="L32">
        <f t="shared" si="19"/>
        <v>29</v>
      </c>
      <c r="M32">
        <f t="shared" si="15"/>
        <v>38</v>
      </c>
      <c r="N32" s="11">
        <f t="shared" si="0"/>
        <v>1.1212121212121123E-3</v>
      </c>
      <c r="O32" s="12">
        <f t="shared" si="8"/>
        <v>22.816689483355976</v>
      </c>
      <c r="P32" s="12">
        <f t="shared" si="9"/>
        <v>0.6569749926821119</v>
      </c>
      <c r="Q32">
        <f t="shared" si="1"/>
        <v>3.2283751140398974E-5</v>
      </c>
      <c r="R32" s="13">
        <f t="shared" si="10"/>
        <v>0.99341112272146725</v>
      </c>
      <c r="T32">
        <f t="shared" si="20"/>
        <v>29</v>
      </c>
      <c r="U32">
        <f t="shared" si="16"/>
        <v>48</v>
      </c>
      <c r="V32" s="11">
        <f t="shared" si="11"/>
        <v>1.0390977443609031E-3</v>
      </c>
      <c r="W32" s="12">
        <f t="shared" si="12"/>
        <v>21.145660243404627</v>
      </c>
      <c r="X32" s="12">
        <f t="shared" si="13"/>
        <v>0.3318695290321359</v>
      </c>
      <c r="Y32">
        <f t="shared" si="2"/>
        <v>1.6308068656639158E-5</v>
      </c>
      <c r="Z32" s="13">
        <f t="shared" si="14"/>
        <v>0.99558588651328794</v>
      </c>
    </row>
    <row r="33" spans="1:26" x14ac:dyDescent="0.25">
      <c r="A33" s="5">
        <v>30</v>
      </c>
      <c r="B33" s="5">
        <v>0.80500000000000005</v>
      </c>
      <c r="C33" s="5">
        <v>0.82199999999999995</v>
      </c>
      <c r="D33" s="5">
        <v>0.88600000000000001</v>
      </c>
      <c r="E33" s="5">
        <v>0.88200000000000001</v>
      </c>
      <c r="F33" s="5">
        <f t="shared" si="3"/>
        <v>0.8135</v>
      </c>
      <c r="G33" s="6">
        <f t="shared" si="4"/>
        <v>2.0681265206812537E-2</v>
      </c>
      <c r="H33" s="5">
        <f t="shared" si="5"/>
        <v>0.88400000000000001</v>
      </c>
      <c r="I33" s="6">
        <f t="shared" si="6"/>
        <v>4.535147392290253E-3</v>
      </c>
      <c r="J33" s="5">
        <f t="shared" si="7"/>
        <v>7.0500000000000007E-2</v>
      </c>
      <c r="L33">
        <f t="shared" si="19"/>
        <v>30</v>
      </c>
      <c r="M33">
        <f t="shared" si="15"/>
        <v>39</v>
      </c>
      <c r="N33" s="11">
        <f t="shared" si="0"/>
        <v>1.0757575757575741E-3</v>
      </c>
      <c r="O33" s="12">
        <f t="shared" si="8"/>
        <v>21.891688558355199</v>
      </c>
      <c r="P33" s="12">
        <f t="shared" si="9"/>
        <v>0.81227043773009944</v>
      </c>
      <c r="Q33">
        <f t="shared" si="1"/>
        <v>3.9914969310057083E-5</v>
      </c>
      <c r="R33" s="13">
        <f t="shared" si="10"/>
        <v>0.98910629213659584</v>
      </c>
      <c r="T33">
        <f t="shared" si="20"/>
        <v>30</v>
      </c>
      <c r="U33">
        <f t="shared" si="16"/>
        <v>49</v>
      </c>
      <c r="V33" s="11">
        <f t="shared" si="11"/>
        <v>1.0150375939849618E-3</v>
      </c>
      <c r="W33" s="12">
        <f t="shared" si="12"/>
        <v>20.656035693629669</v>
      </c>
      <c r="X33" s="12">
        <f t="shared" si="13"/>
        <v>0.37430456752195307</v>
      </c>
      <c r="Y33">
        <f t="shared" si="2"/>
        <v>1.8393326448028774E-5</v>
      </c>
      <c r="Z33" s="13">
        <f t="shared" si="14"/>
        <v>0.99412416706304341</v>
      </c>
    </row>
    <row r="34" spans="1:26" x14ac:dyDescent="0.25">
      <c r="A34" s="5">
        <v>31</v>
      </c>
      <c r="B34" s="5">
        <v>0.80300000000000005</v>
      </c>
      <c r="C34" s="5">
        <v>0.82</v>
      </c>
      <c r="D34" s="5">
        <v>0.88500000000000001</v>
      </c>
      <c r="E34" s="5">
        <v>0.88100000000000001</v>
      </c>
      <c r="F34" s="5">
        <f t="shared" si="3"/>
        <v>0.8115</v>
      </c>
      <c r="G34" s="6">
        <f t="shared" si="4"/>
        <v>2.0731707317073054E-2</v>
      </c>
      <c r="H34" s="5">
        <f t="shared" si="5"/>
        <v>0.88300000000000001</v>
      </c>
      <c r="I34" s="6">
        <f t="shared" si="6"/>
        <v>4.5402951191827511E-3</v>
      </c>
      <c r="J34" s="5">
        <f t="shared" si="7"/>
        <v>7.1500000000000008E-2</v>
      </c>
      <c r="L34">
        <f t="shared" si="19"/>
        <v>31</v>
      </c>
      <c r="M34">
        <f t="shared" si="15"/>
        <v>40</v>
      </c>
      <c r="N34" s="11">
        <f t="shared" si="0"/>
        <v>1.0787878787878831E-3</v>
      </c>
      <c r="O34" s="12">
        <f t="shared" si="8"/>
        <v>21.953355286688712</v>
      </c>
      <c r="P34" s="12">
        <f t="shared" si="9"/>
        <v>0.82619608829283231</v>
      </c>
      <c r="Q34">
        <f t="shared" si="1"/>
        <v>4.0599275778709773E-5</v>
      </c>
      <c r="R34" s="13">
        <f t="shared" si="10"/>
        <v>0.98879630496520299</v>
      </c>
      <c r="T34">
        <f t="shared" si="20"/>
        <v>31</v>
      </c>
      <c r="U34">
        <f t="shared" si="16"/>
        <v>50</v>
      </c>
      <c r="V34" s="11">
        <f t="shared" si="11"/>
        <v>9.9097744360902135E-4</v>
      </c>
      <c r="W34" s="12">
        <f t="shared" si="12"/>
        <v>20.166411143854734</v>
      </c>
      <c r="X34" s="12">
        <f t="shared" si="13"/>
        <v>0.37872618493196086</v>
      </c>
      <c r="Y34">
        <f t="shared" si="2"/>
        <v>1.8610604727556553E-5</v>
      </c>
      <c r="Z34" s="13">
        <f t="shared" si="14"/>
        <v>0.99369162406930245</v>
      </c>
    </row>
    <row r="35" spans="1:26" x14ac:dyDescent="0.25">
      <c r="A35" s="5">
        <v>32</v>
      </c>
      <c r="B35" s="5">
        <v>0.80100000000000005</v>
      </c>
      <c r="C35" s="5">
        <v>0.81799999999999995</v>
      </c>
      <c r="D35" s="5">
        <v>0.88500000000000001</v>
      </c>
      <c r="E35" s="5">
        <v>0.88100000000000001</v>
      </c>
      <c r="F35" s="5">
        <f t="shared" si="3"/>
        <v>0.8095</v>
      </c>
      <c r="G35" s="6">
        <f t="shared" si="4"/>
        <v>2.0782396088019444E-2</v>
      </c>
      <c r="H35" s="5">
        <f t="shared" si="5"/>
        <v>0.88300000000000001</v>
      </c>
      <c r="I35" s="6">
        <f t="shared" si="6"/>
        <v>4.5402951191827511E-3</v>
      </c>
      <c r="J35" s="5">
        <f t="shared" si="7"/>
        <v>7.350000000000001E-2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1.0636363636363677E-3</v>
      </c>
      <c r="O35" s="12">
        <f t="shared" si="8"/>
        <v>21.645021645021732</v>
      </c>
      <c r="P35" s="12">
        <f t="shared" si="9"/>
        <v>0.74766934626990655</v>
      </c>
      <c r="Q35">
        <f t="shared" ref="Q35:Q66" si="22">(STEYX(J35:J44,A35:A44))/(STDEV(A35:A44)*SQRT(COUNT(A35:A44)-1))</f>
        <v>3.6740471675703199E-5</v>
      </c>
      <c r="R35" s="13">
        <f t="shared" si="10"/>
        <v>0.99054487566029092</v>
      </c>
      <c r="T35">
        <f t="shared" si="20"/>
        <v>32</v>
      </c>
      <c r="U35">
        <f t="shared" si="16"/>
        <v>51</v>
      </c>
      <c r="V35" s="11">
        <f t="shared" si="11"/>
        <v>9.669172932330808E-4</v>
      </c>
      <c r="W35" s="12">
        <f t="shared" si="12"/>
        <v>19.676786594079793</v>
      </c>
      <c r="X35" s="12">
        <f t="shared" si="13"/>
        <v>0.34659230510206251</v>
      </c>
      <c r="Y35">
        <f t="shared" ref="Y35:Y66" si="23">(STEYX(J35:J54,A35:A54))/(STDEV(A35:A54)*SQRT(COUNT(A35:A54)-1))</f>
        <v>1.703154587271535E-5</v>
      </c>
      <c r="Z35" s="13">
        <f t="shared" si="14"/>
        <v>0.99444628846588534</v>
      </c>
    </row>
    <row r="36" spans="1:26" x14ac:dyDescent="0.25">
      <c r="A36" s="5">
        <v>33</v>
      </c>
      <c r="B36" s="5">
        <v>0.79900000000000004</v>
      </c>
      <c r="C36" s="5">
        <v>0.81599999999999995</v>
      </c>
      <c r="D36" s="5">
        <v>0.88300000000000001</v>
      </c>
      <c r="E36" s="5">
        <v>0.88</v>
      </c>
      <c r="F36" s="5">
        <f t="shared" si="3"/>
        <v>0.8075</v>
      </c>
      <c r="G36" s="6">
        <f t="shared" si="4"/>
        <v>2.0833333333333218E-2</v>
      </c>
      <c r="H36" s="5">
        <f t="shared" si="5"/>
        <v>0.88149999999999995</v>
      </c>
      <c r="I36" s="6">
        <f t="shared" si="6"/>
        <v>3.409090909090912E-3</v>
      </c>
      <c r="J36" s="5">
        <f t="shared" si="7"/>
        <v>7.3999999999999955E-2</v>
      </c>
      <c r="L36">
        <f t="shared" si="19"/>
        <v>33</v>
      </c>
      <c r="M36">
        <f t="shared" si="15"/>
        <v>42</v>
      </c>
      <c r="N36" s="11">
        <f t="shared" si="21"/>
        <v>1.0969696969697076E-3</v>
      </c>
      <c r="O36" s="12">
        <f t="shared" si="8"/>
        <v>22.323355656689209</v>
      </c>
      <c r="P36" s="12">
        <f t="shared" si="9"/>
        <v>0.67411634997948511</v>
      </c>
      <c r="Q36">
        <f t="shared" si="22"/>
        <v>3.3126077437991892E-5</v>
      </c>
      <c r="R36" s="13">
        <f t="shared" si="10"/>
        <v>0.9927575757575765</v>
      </c>
      <c r="T36">
        <f t="shared" si="20"/>
        <v>33</v>
      </c>
      <c r="U36">
        <f t="shared" si="16"/>
        <v>52</v>
      </c>
      <c r="V36" s="11">
        <f t="shared" si="11"/>
        <v>9.4436090225563814E-4</v>
      </c>
      <c r="W36" s="12">
        <f t="shared" si="12"/>
        <v>19.217763578665817</v>
      </c>
      <c r="X36" s="12">
        <f t="shared" si="13"/>
        <v>0.4217513684379578</v>
      </c>
      <c r="Y36">
        <f t="shared" si="23"/>
        <v>2.0724862245041243E-5</v>
      </c>
      <c r="Z36" s="13">
        <f t="shared" si="14"/>
        <v>0.99140529357496032</v>
      </c>
    </row>
    <row r="37" spans="1:26" x14ac:dyDescent="0.25">
      <c r="A37" s="5">
        <v>34</v>
      </c>
      <c r="B37" s="5">
        <v>0.79700000000000004</v>
      </c>
      <c r="C37" s="5">
        <v>0.81399999999999995</v>
      </c>
      <c r="D37" s="5">
        <v>0.88300000000000001</v>
      </c>
      <c r="E37" s="5">
        <v>0.879</v>
      </c>
      <c r="F37" s="5">
        <f t="shared" si="3"/>
        <v>0.80549999999999999</v>
      </c>
      <c r="G37" s="6">
        <f t="shared" si="4"/>
        <v>2.0884520884520769E-2</v>
      </c>
      <c r="H37" s="5">
        <f t="shared" si="5"/>
        <v>0.88100000000000001</v>
      </c>
      <c r="I37" s="6">
        <f t="shared" si="6"/>
        <v>4.5506257110352714E-3</v>
      </c>
      <c r="J37" s="5">
        <f t="shared" si="7"/>
        <v>7.5500000000000012E-2</v>
      </c>
      <c r="L37">
        <f t="shared" si="19"/>
        <v>34</v>
      </c>
      <c r="M37">
        <f t="shared" si="15"/>
        <v>43</v>
      </c>
      <c r="N37" s="11">
        <f t="shared" si="21"/>
        <v>1.0636363636363669E-3</v>
      </c>
      <c r="O37" s="12">
        <f t="shared" si="8"/>
        <v>21.645021645021714</v>
      </c>
      <c r="P37" s="12">
        <f t="shared" si="9"/>
        <v>0.74766934626993475</v>
      </c>
      <c r="Q37">
        <f t="shared" si="22"/>
        <v>3.6740471675704595E-5</v>
      </c>
      <c r="R37" s="13">
        <f t="shared" si="10"/>
        <v>0.99054487566029004</v>
      </c>
      <c r="T37">
        <f t="shared" si="20"/>
        <v>34</v>
      </c>
      <c r="U37">
        <f t="shared" si="16"/>
        <v>53</v>
      </c>
      <c r="V37" s="11">
        <f t="shared" si="11"/>
        <v>9.1691729323308078E-4</v>
      </c>
      <c r="W37" s="12">
        <f t="shared" si="12"/>
        <v>18.659285576578775</v>
      </c>
      <c r="X37" s="12">
        <f t="shared" si="13"/>
        <v>0.43011064663690035</v>
      </c>
      <c r="Y37">
        <f t="shared" si="23"/>
        <v>2.1135637175737279E-5</v>
      </c>
      <c r="Z37" s="13">
        <f t="shared" si="14"/>
        <v>0.99052653225356546</v>
      </c>
    </row>
    <row r="38" spans="1:26" x14ac:dyDescent="0.25">
      <c r="A38" s="5">
        <v>35</v>
      </c>
      <c r="B38" s="5">
        <v>0.79500000000000004</v>
      </c>
      <c r="C38" s="5">
        <v>0.81299999999999994</v>
      </c>
      <c r="D38" s="5">
        <v>0.88100000000000001</v>
      </c>
      <c r="E38" s="5">
        <v>0.879</v>
      </c>
      <c r="F38" s="5">
        <f t="shared" si="3"/>
        <v>0.80400000000000005</v>
      </c>
      <c r="G38" s="6">
        <f t="shared" si="4"/>
        <v>2.2140221402213906E-2</v>
      </c>
      <c r="H38" s="5">
        <f t="shared" si="5"/>
        <v>0.88</v>
      </c>
      <c r="I38" s="6">
        <f t="shared" si="6"/>
        <v>2.2753128555176357E-3</v>
      </c>
      <c r="J38" s="5">
        <f t="shared" si="7"/>
        <v>7.5999999999999956E-2</v>
      </c>
      <c r="L38">
        <f t="shared" ref="L38:L53" si="24">L37+1</f>
        <v>35</v>
      </c>
      <c r="M38">
        <f t="shared" si="15"/>
        <v>44</v>
      </c>
      <c r="N38" s="11">
        <f t="shared" si="21"/>
        <v>1.0575757575757645E-3</v>
      </c>
      <c r="O38" s="12">
        <f t="shared" si="8"/>
        <v>21.521688188355</v>
      </c>
      <c r="P38" s="12">
        <f t="shared" si="9"/>
        <v>0.77268189132730603</v>
      </c>
      <c r="Q38">
        <f t="shared" si="22"/>
        <v>3.7969588139823812E-5</v>
      </c>
      <c r="R38" s="13">
        <f t="shared" si="10"/>
        <v>0.98979334779817452</v>
      </c>
      <c r="T38">
        <f t="shared" ref="T38:T53" si="25">T37+1</f>
        <v>35</v>
      </c>
      <c r="U38">
        <f t="shared" si="16"/>
        <v>54</v>
      </c>
      <c r="V38" s="11">
        <f t="shared" si="11"/>
        <v>8.9248120300751725E-4</v>
      </c>
      <c r="W38" s="12">
        <f t="shared" si="12"/>
        <v>18.162010643213623</v>
      </c>
      <c r="X38" s="12">
        <f t="shared" si="13"/>
        <v>0.46732093306987549</v>
      </c>
      <c r="Y38">
        <f t="shared" si="23"/>
        <v>2.296415065105368E-5</v>
      </c>
      <c r="Z38" s="13">
        <f t="shared" si="14"/>
        <v>0.98822312310627292</v>
      </c>
    </row>
    <row r="39" spans="1:26" x14ac:dyDescent="0.25">
      <c r="A39" s="5">
        <v>36</v>
      </c>
      <c r="B39" s="5">
        <v>0.79300000000000004</v>
      </c>
      <c r="C39" s="5">
        <v>0.81100000000000005</v>
      </c>
      <c r="D39" s="5">
        <v>0.88100000000000001</v>
      </c>
      <c r="E39" s="5">
        <v>0.878</v>
      </c>
      <c r="F39" s="5">
        <f t="shared" si="3"/>
        <v>0.80200000000000005</v>
      </c>
      <c r="G39" s="6">
        <f t="shared" si="4"/>
        <v>2.219482120838473E-2</v>
      </c>
      <c r="H39" s="5">
        <f t="shared" si="5"/>
        <v>0.87949999999999995</v>
      </c>
      <c r="I39" s="6">
        <f t="shared" si="6"/>
        <v>3.4168564920273379E-3</v>
      </c>
      <c r="J39" s="5">
        <f t="shared" si="7"/>
        <v>7.7499999999999902E-2</v>
      </c>
      <c r="L39">
        <f t="shared" si="24"/>
        <v>36</v>
      </c>
      <c r="M39">
        <f t="shared" si="15"/>
        <v>45</v>
      </c>
      <c r="N39" s="11">
        <f t="shared" si="21"/>
        <v>9.9090909090909416E-4</v>
      </c>
      <c r="O39" s="12">
        <f t="shared" si="8"/>
        <v>20.165020165020234</v>
      </c>
      <c r="P39" s="12">
        <f t="shared" si="9"/>
        <v>0.87427676513352848</v>
      </c>
      <c r="Q39">
        <f t="shared" si="22"/>
        <v>4.2961960238661579E-5</v>
      </c>
      <c r="R39" s="13">
        <f t="shared" si="10"/>
        <v>0.98518477569860918</v>
      </c>
      <c r="T39">
        <f t="shared" si="25"/>
        <v>36</v>
      </c>
      <c r="U39">
        <f t="shared" si="16"/>
        <v>55</v>
      </c>
      <c r="V39" s="11">
        <f t="shared" si="11"/>
        <v>8.6390977443608844E-4</v>
      </c>
      <c r="W39" s="12">
        <f t="shared" si="12"/>
        <v>17.580581490355897</v>
      </c>
      <c r="X39" s="12">
        <f t="shared" si="13"/>
        <v>0.43557199168618099</v>
      </c>
      <c r="Y39">
        <f t="shared" si="23"/>
        <v>2.1404007671458931E-5</v>
      </c>
      <c r="Z39" s="13">
        <f t="shared" si="14"/>
        <v>0.9890716728049691</v>
      </c>
    </row>
    <row r="40" spans="1:26" x14ac:dyDescent="0.25">
      <c r="A40" s="5">
        <v>37</v>
      </c>
      <c r="B40" s="5">
        <v>0.79100000000000004</v>
      </c>
      <c r="C40" s="5">
        <v>0.80900000000000005</v>
      </c>
      <c r="D40" s="5">
        <v>0.88</v>
      </c>
      <c r="E40" s="5">
        <v>0.877</v>
      </c>
      <c r="F40" s="5">
        <f t="shared" si="3"/>
        <v>0.8</v>
      </c>
      <c r="G40" s="6">
        <f t="shared" si="4"/>
        <v>2.2249690976514233E-2</v>
      </c>
      <c r="H40" s="5">
        <f t="shared" si="5"/>
        <v>0.87850000000000006</v>
      </c>
      <c r="I40" s="6">
        <f t="shared" si="6"/>
        <v>3.4207525655644273E-3</v>
      </c>
      <c r="J40" s="5">
        <f t="shared" si="7"/>
        <v>7.8500000000000014E-2</v>
      </c>
      <c r="L40">
        <f t="shared" si="24"/>
        <v>37</v>
      </c>
      <c r="M40">
        <f t="shared" si="15"/>
        <v>46</v>
      </c>
      <c r="N40" s="11">
        <f t="shared" si="21"/>
        <v>9.8484848484847796E-4</v>
      </c>
      <c r="O40" s="12">
        <f t="shared" si="8"/>
        <v>20.041686708353243</v>
      </c>
      <c r="P40" s="12">
        <f t="shared" si="9"/>
        <v>0.86991625532900396</v>
      </c>
      <c r="Q40">
        <f t="shared" si="22"/>
        <v>4.2747684786867249E-5</v>
      </c>
      <c r="R40" s="13">
        <f t="shared" si="10"/>
        <v>0.98515160842030536</v>
      </c>
      <c r="T40">
        <f t="shared" si="25"/>
        <v>37</v>
      </c>
      <c r="U40">
        <f t="shared" si="16"/>
        <v>56</v>
      </c>
      <c r="V40" s="11">
        <f t="shared" si="11"/>
        <v>8.3909774436090009E-4</v>
      </c>
      <c r="W40" s="12">
        <f t="shared" si="12"/>
        <v>17.075656173400496</v>
      </c>
      <c r="X40" s="12">
        <f t="shared" si="13"/>
        <v>0.43753833215052557</v>
      </c>
      <c r="Y40">
        <f t="shared" si="23"/>
        <v>2.1500633641876823E-5</v>
      </c>
      <c r="Z40" s="13">
        <f t="shared" si="14"/>
        <v>0.9883198762076697</v>
      </c>
    </row>
    <row r="41" spans="1:26" x14ac:dyDescent="0.25">
      <c r="A41" s="5">
        <v>38</v>
      </c>
      <c r="B41" s="5">
        <v>0.78900000000000003</v>
      </c>
      <c r="C41" s="5">
        <v>0.80700000000000005</v>
      </c>
      <c r="D41" s="5">
        <v>0.879</v>
      </c>
      <c r="E41" s="5">
        <v>0.876</v>
      </c>
      <c r="F41" s="5">
        <f t="shared" si="3"/>
        <v>0.79800000000000004</v>
      </c>
      <c r="G41" s="6">
        <f t="shared" si="4"/>
        <v>2.2304832713754667E-2</v>
      </c>
      <c r="H41" s="5">
        <f t="shared" si="5"/>
        <v>0.87749999999999995</v>
      </c>
      <c r="I41" s="6">
        <f t="shared" si="6"/>
        <v>3.4246575342465782E-3</v>
      </c>
      <c r="J41" s="5">
        <f t="shared" si="7"/>
        <v>7.9499999999999904E-2</v>
      </c>
      <c r="L41">
        <f t="shared" si="24"/>
        <v>38</v>
      </c>
      <c r="M41">
        <f t="shared" si="15"/>
        <v>47</v>
      </c>
      <c r="N41" s="11">
        <f t="shared" si="21"/>
        <v>9.5151515151515134E-4</v>
      </c>
      <c r="O41" s="12">
        <f t="shared" si="8"/>
        <v>19.363352696686029</v>
      </c>
      <c r="P41" s="12">
        <f t="shared" si="9"/>
        <v>0.90526253104322874</v>
      </c>
      <c r="Q41">
        <f t="shared" si="22"/>
        <v>4.4484600775464251E-5</v>
      </c>
      <c r="R41" s="13">
        <f t="shared" si="10"/>
        <v>0.98281499202551825</v>
      </c>
      <c r="T41">
        <f t="shared" si="25"/>
        <v>38</v>
      </c>
      <c r="U41">
        <f t="shared" si="16"/>
        <v>57</v>
      </c>
      <c r="V41" s="11">
        <f t="shared" si="11"/>
        <v>8.0451127819548601E-4</v>
      </c>
      <c r="W41" s="12">
        <f t="shared" si="12"/>
        <v>16.371820883099026</v>
      </c>
      <c r="X41" s="12">
        <f t="shared" si="13"/>
        <v>0.4755424395488107</v>
      </c>
      <c r="Y41">
        <f t="shared" si="23"/>
        <v>2.3368155479428551E-5</v>
      </c>
      <c r="Z41" s="13">
        <f t="shared" si="14"/>
        <v>0.98504069993039522</v>
      </c>
    </row>
    <row r="42" spans="1:26" x14ac:dyDescent="0.25">
      <c r="A42" s="5">
        <v>39</v>
      </c>
      <c r="B42" s="5">
        <v>0.78800000000000003</v>
      </c>
      <c r="C42" s="5">
        <v>0.80500000000000005</v>
      </c>
      <c r="D42" s="5">
        <v>0.878</v>
      </c>
      <c r="E42" s="5">
        <v>0.875</v>
      </c>
      <c r="F42" s="5">
        <f t="shared" si="3"/>
        <v>0.79649999999999999</v>
      </c>
      <c r="G42" s="6">
        <f t="shared" si="4"/>
        <v>2.1118012422360267E-2</v>
      </c>
      <c r="H42" s="5">
        <f t="shared" si="5"/>
        <v>0.87650000000000006</v>
      </c>
      <c r="I42" s="6">
        <f t="shared" si="6"/>
        <v>3.4285714285714314E-3</v>
      </c>
      <c r="J42" s="5">
        <f t="shared" si="7"/>
        <v>8.0000000000000071E-2</v>
      </c>
      <c r="L42">
        <f t="shared" si="24"/>
        <v>39</v>
      </c>
      <c r="M42">
        <f t="shared" si="15"/>
        <v>48</v>
      </c>
      <c r="N42" s="11">
        <f t="shared" si="21"/>
        <v>9.5151515151514657E-4</v>
      </c>
      <c r="O42" s="12">
        <f t="shared" si="8"/>
        <v>19.363352696685936</v>
      </c>
      <c r="P42" s="12">
        <f t="shared" si="9"/>
        <v>0.90526253104321464</v>
      </c>
      <c r="Q42">
        <f t="shared" si="22"/>
        <v>4.448460077546356E-5</v>
      </c>
      <c r="R42" s="13">
        <f t="shared" si="10"/>
        <v>0.9828149920255187</v>
      </c>
      <c r="T42">
        <f t="shared" si="25"/>
        <v>39</v>
      </c>
      <c r="U42">
        <f t="shared" si="16"/>
        <v>58</v>
      </c>
      <c r="V42" s="11">
        <f t="shared" si="11"/>
        <v>7.7593984962405558E-4</v>
      </c>
      <c r="W42" s="12">
        <f t="shared" si="12"/>
        <v>15.790391730241264</v>
      </c>
      <c r="X42" s="12">
        <f t="shared" si="13"/>
        <v>0.4618337181534154</v>
      </c>
      <c r="Y42">
        <f t="shared" si="23"/>
        <v>2.2694508910058832E-5</v>
      </c>
      <c r="Z42" s="13">
        <f t="shared" si="14"/>
        <v>0.98483572108231487</v>
      </c>
    </row>
    <row r="43" spans="1:26" x14ac:dyDescent="0.25">
      <c r="A43" s="5">
        <v>40</v>
      </c>
      <c r="B43" s="5">
        <v>0.78600000000000003</v>
      </c>
      <c r="C43" s="5">
        <v>0.80300000000000005</v>
      </c>
      <c r="D43" s="5">
        <v>0.878</v>
      </c>
      <c r="E43" s="5">
        <v>0.875</v>
      </c>
      <c r="F43" s="5">
        <f t="shared" si="3"/>
        <v>0.79449999999999998</v>
      </c>
      <c r="G43" s="6">
        <f t="shared" si="4"/>
        <v>2.1170610211706121E-2</v>
      </c>
      <c r="H43" s="5">
        <f t="shared" si="5"/>
        <v>0.87650000000000006</v>
      </c>
      <c r="I43" s="6">
        <f t="shared" si="6"/>
        <v>3.4285714285714314E-3</v>
      </c>
      <c r="J43" s="5">
        <f t="shared" si="7"/>
        <v>8.2000000000000073E-2</v>
      </c>
      <c r="L43">
        <f t="shared" si="24"/>
        <v>40</v>
      </c>
      <c r="M43">
        <f t="shared" si="15"/>
        <v>49</v>
      </c>
      <c r="N43" s="11">
        <f t="shared" si="21"/>
        <v>8.6363636363635755E-4</v>
      </c>
      <c r="O43" s="12">
        <f t="shared" si="8"/>
        <v>17.575017575017455</v>
      </c>
      <c r="P43" s="12">
        <f t="shared" si="9"/>
        <v>0.65842048396245834</v>
      </c>
      <c r="Q43">
        <f t="shared" si="22"/>
        <v>3.2354782581915194E-5</v>
      </c>
      <c r="R43" s="13">
        <f t="shared" si="10"/>
        <v>0.98889659958362086</v>
      </c>
      <c r="T43">
        <f t="shared" si="25"/>
        <v>40</v>
      </c>
      <c r="U43">
        <f t="shared" si="16"/>
        <v>59</v>
      </c>
      <c r="V43" s="11">
        <f t="shared" si="11"/>
        <v>7.3120300751879455E-4</v>
      </c>
      <c r="W43" s="12">
        <f t="shared" si="12"/>
        <v>14.879996083003554</v>
      </c>
      <c r="X43" s="12">
        <f t="shared" si="13"/>
        <v>0.41131435957813361</v>
      </c>
      <c r="Y43">
        <f t="shared" si="23"/>
        <v>2.0211987629669484E-5</v>
      </c>
      <c r="Z43" s="13">
        <f t="shared" si="14"/>
        <v>0.98643304985195845</v>
      </c>
    </row>
    <row r="44" spans="1:26" x14ac:dyDescent="0.25">
      <c r="A44" s="5">
        <v>41</v>
      </c>
      <c r="B44" s="5">
        <v>0.78400000000000003</v>
      </c>
      <c r="C44" s="5">
        <v>0.80100000000000005</v>
      </c>
      <c r="D44" s="5">
        <v>0.877</v>
      </c>
      <c r="E44" s="5">
        <v>0.874</v>
      </c>
      <c r="F44" s="5">
        <f t="shared" si="3"/>
        <v>0.79249999999999998</v>
      </c>
      <c r="G44" s="6">
        <f t="shared" si="4"/>
        <v>2.1223470661672926E-2</v>
      </c>
      <c r="H44" s="5">
        <f t="shared" si="5"/>
        <v>0.87549999999999994</v>
      </c>
      <c r="I44" s="6">
        <f t="shared" si="6"/>
        <v>3.4324942791762046E-3</v>
      </c>
      <c r="J44" s="5">
        <f t="shared" si="7"/>
        <v>8.2999999999999963E-2</v>
      </c>
      <c r="L44">
        <f t="shared" si="24"/>
        <v>41</v>
      </c>
      <c r="M44">
        <f t="shared" si="15"/>
        <v>50</v>
      </c>
      <c r="N44" s="11">
        <f t="shared" si="21"/>
        <v>8.4848484848484352E-4</v>
      </c>
      <c r="O44" s="12">
        <f t="shared" si="8"/>
        <v>17.266683933350503</v>
      </c>
      <c r="P44" s="12">
        <f t="shared" si="9"/>
        <v>0.66560085423603443</v>
      </c>
      <c r="Q44">
        <f t="shared" si="22"/>
        <v>3.2707625977158729E-5</v>
      </c>
      <c r="R44" s="13">
        <f t="shared" si="10"/>
        <v>0.98825190339333224</v>
      </c>
      <c r="T44">
        <f t="shared" si="25"/>
        <v>41</v>
      </c>
      <c r="U44">
        <f t="shared" si="16"/>
        <v>60</v>
      </c>
      <c r="V44" s="11">
        <f t="shared" si="11"/>
        <v>7.0187969924811924E-4</v>
      </c>
      <c r="W44" s="12">
        <f t="shared" si="12"/>
        <v>14.283266162965393</v>
      </c>
      <c r="X44" s="12">
        <f t="shared" si="13"/>
        <v>0.43760521074381786</v>
      </c>
      <c r="Y44">
        <f t="shared" si="23"/>
        <v>2.1503920055951209E-5</v>
      </c>
      <c r="Z44" s="13">
        <f t="shared" si="14"/>
        <v>0.98338478743479885</v>
      </c>
    </row>
    <row r="45" spans="1:26" x14ac:dyDescent="0.25">
      <c r="A45" s="5">
        <v>42</v>
      </c>
      <c r="B45" s="5">
        <v>0.78200000000000003</v>
      </c>
      <c r="C45" s="5">
        <v>0.79900000000000004</v>
      </c>
      <c r="D45" s="5">
        <v>0.876</v>
      </c>
      <c r="E45" s="5">
        <v>0.873</v>
      </c>
      <c r="F45" s="5">
        <f t="shared" si="3"/>
        <v>0.79049999999999998</v>
      </c>
      <c r="G45" s="6">
        <f t="shared" si="4"/>
        <v>2.1276595744680868E-2</v>
      </c>
      <c r="H45" s="5">
        <f t="shared" si="5"/>
        <v>0.87450000000000006</v>
      </c>
      <c r="I45" s="6">
        <f t="shared" si="6"/>
        <v>3.4364261168384909E-3</v>
      </c>
      <c r="J45" s="5">
        <f t="shared" si="7"/>
        <v>8.4000000000000075E-2</v>
      </c>
      <c r="L45">
        <f t="shared" si="24"/>
        <v>42</v>
      </c>
      <c r="M45">
        <f t="shared" si="15"/>
        <v>51</v>
      </c>
      <c r="N45" s="11">
        <f t="shared" si="21"/>
        <v>8.5151515151514186E-4</v>
      </c>
      <c r="O45" s="12">
        <f t="shared" si="8"/>
        <v>17.3283506616838</v>
      </c>
      <c r="P45" s="12">
        <f t="shared" si="9"/>
        <v>0.66560085423603765</v>
      </c>
      <c r="Q45">
        <f t="shared" si="22"/>
        <v>3.2707625977158885E-5</v>
      </c>
      <c r="R45" s="13">
        <f t="shared" si="10"/>
        <v>0.98833439725632821</v>
      </c>
      <c r="T45">
        <f t="shared" si="25"/>
        <v>42</v>
      </c>
      <c r="U45">
        <f t="shared" si="16"/>
        <v>61</v>
      </c>
      <c r="V45" s="11">
        <f t="shared" si="11"/>
        <v>6.8157894736841978E-4</v>
      </c>
      <c r="W45" s="12">
        <f t="shared" si="12"/>
        <v>13.870145449092796</v>
      </c>
      <c r="X45" s="12">
        <f t="shared" si="13"/>
        <v>0.42868703707002975</v>
      </c>
      <c r="Y45">
        <f t="shared" si="23"/>
        <v>2.1065681001621257E-5</v>
      </c>
      <c r="Z45" s="13">
        <f t="shared" si="14"/>
        <v>0.98309609099721429</v>
      </c>
    </row>
    <row r="46" spans="1:26" x14ac:dyDescent="0.25">
      <c r="A46" s="5">
        <v>43</v>
      </c>
      <c r="B46" s="5">
        <v>0.78100000000000003</v>
      </c>
      <c r="C46" s="5">
        <v>0.79700000000000004</v>
      </c>
      <c r="D46" s="5">
        <v>0.875</v>
      </c>
      <c r="E46" s="5">
        <v>0.872</v>
      </c>
      <c r="F46" s="5">
        <f t="shared" si="3"/>
        <v>0.78900000000000003</v>
      </c>
      <c r="G46" s="6">
        <f t="shared" si="4"/>
        <v>2.0075282308657481E-2</v>
      </c>
      <c r="H46" s="5">
        <f t="shared" si="5"/>
        <v>0.87349999999999994</v>
      </c>
      <c r="I46" s="6">
        <f t="shared" si="6"/>
        <v>3.4403669724770674E-3</v>
      </c>
      <c r="J46" s="5">
        <f t="shared" si="7"/>
        <v>8.4499999999999909E-2</v>
      </c>
      <c r="L46">
        <f t="shared" si="24"/>
        <v>43</v>
      </c>
      <c r="M46">
        <f t="shared" si="15"/>
        <v>52</v>
      </c>
      <c r="N46" s="11">
        <f t="shared" si="21"/>
        <v>8.1818181818181827E-4</v>
      </c>
      <c r="O46" s="12">
        <f t="shared" si="8"/>
        <v>16.650016650016656</v>
      </c>
      <c r="P46" s="12">
        <f t="shared" si="9"/>
        <v>0.85781056864391614</v>
      </c>
      <c r="Q46">
        <f t="shared" si="22"/>
        <v>4.215281134316204E-5</v>
      </c>
      <c r="R46" s="13">
        <f t="shared" si="10"/>
        <v>0.97920696324951662</v>
      </c>
      <c r="T46">
        <f t="shared" si="25"/>
        <v>43</v>
      </c>
      <c r="U46">
        <f t="shared" si="16"/>
        <v>62</v>
      </c>
      <c r="V46" s="11">
        <f t="shared" si="11"/>
        <v>6.4887218045112886E-4</v>
      </c>
      <c r="W46" s="12">
        <f t="shared" si="12"/>
        <v>13.204562076742553</v>
      </c>
      <c r="X46" s="12">
        <f t="shared" si="13"/>
        <v>0.49427767381765458</v>
      </c>
      <c r="Y46">
        <f t="shared" si="23"/>
        <v>2.4288804891399542E-5</v>
      </c>
      <c r="Z46" s="13">
        <f t="shared" si="14"/>
        <v>0.9753992191766655</v>
      </c>
    </row>
    <row r="47" spans="1:26" x14ac:dyDescent="0.25">
      <c r="A47" s="5">
        <v>44</v>
      </c>
      <c r="B47" s="5">
        <v>0.77900000000000003</v>
      </c>
      <c r="C47" s="5">
        <v>0.79500000000000004</v>
      </c>
      <c r="D47" s="5">
        <v>0.874</v>
      </c>
      <c r="E47" s="5">
        <v>0.871</v>
      </c>
      <c r="F47" s="5">
        <f t="shared" si="3"/>
        <v>0.78700000000000003</v>
      </c>
      <c r="G47" s="6">
        <f t="shared" si="4"/>
        <v>2.0125786163522029E-2</v>
      </c>
      <c r="H47" s="5">
        <f t="shared" si="5"/>
        <v>0.87250000000000005</v>
      </c>
      <c r="I47" s="6">
        <f t="shared" si="6"/>
        <v>3.444316877152701E-3</v>
      </c>
      <c r="J47" s="5">
        <f t="shared" si="7"/>
        <v>8.550000000000002E-2</v>
      </c>
      <c r="L47">
        <f t="shared" si="24"/>
        <v>44</v>
      </c>
      <c r="M47">
        <f t="shared" si="15"/>
        <v>53</v>
      </c>
      <c r="N47" s="11">
        <f t="shared" si="21"/>
        <v>7.8181818181817552E-4</v>
      </c>
      <c r="O47" s="12">
        <f t="shared" si="8"/>
        <v>15.910015910015785</v>
      </c>
      <c r="P47" s="12">
        <f t="shared" si="9"/>
        <v>0.85781056864390881</v>
      </c>
      <c r="Q47">
        <f t="shared" si="22"/>
        <v>4.2152811343161674E-5</v>
      </c>
      <c r="R47" s="13">
        <f t="shared" si="10"/>
        <v>0.97727272727272751</v>
      </c>
      <c r="T47">
        <f t="shared" si="25"/>
        <v>44</v>
      </c>
      <c r="U47">
        <f t="shared" si="16"/>
        <v>63</v>
      </c>
      <c r="V47" s="11">
        <f t="shared" si="11"/>
        <v>6.2669172932330853E-4</v>
      </c>
      <c r="W47" s="12">
        <f t="shared" si="12"/>
        <v>12.753189444918776</v>
      </c>
      <c r="X47" s="12">
        <f t="shared" si="13"/>
        <v>0.45423067631233027</v>
      </c>
      <c r="Y47">
        <f t="shared" si="23"/>
        <v>2.2320895433987903E-5</v>
      </c>
      <c r="Z47" s="13">
        <f t="shared" si="14"/>
        <v>0.97767545999902306</v>
      </c>
    </row>
    <row r="48" spans="1:26" x14ac:dyDescent="0.25">
      <c r="A48" s="5">
        <v>45</v>
      </c>
      <c r="B48" s="5">
        <v>0.77800000000000002</v>
      </c>
      <c r="C48" s="5">
        <v>0.79400000000000004</v>
      </c>
      <c r="D48" s="5">
        <v>0.873</v>
      </c>
      <c r="E48" s="5">
        <v>0.871</v>
      </c>
      <c r="F48" s="5">
        <f t="shared" si="3"/>
        <v>0.78600000000000003</v>
      </c>
      <c r="G48" s="6">
        <f t="shared" si="4"/>
        <v>2.0151133501259463E-2</v>
      </c>
      <c r="H48" s="5">
        <f t="shared" si="5"/>
        <v>0.872</v>
      </c>
      <c r="I48" s="6">
        <f t="shared" si="6"/>
        <v>2.2962112514351343E-3</v>
      </c>
      <c r="J48" s="5">
        <f t="shared" si="7"/>
        <v>8.5999999999999965E-2</v>
      </c>
      <c r="L48">
        <f t="shared" si="24"/>
        <v>45</v>
      </c>
      <c r="M48">
        <f t="shared" si="15"/>
        <v>54</v>
      </c>
      <c r="N48" s="11">
        <f t="shared" si="21"/>
        <v>7.4242424242423964E-4</v>
      </c>
      <c r="O48" s="12">
        <f t="shared" si="8"/>
        <v>15.108348441681722</v>
      </c>
      <c r="P48" s="12">
        <f t="shared" si="9"/>
        <v>0.88615753772151418</v>
      </c>
      <c r="Q48">
        <f t="shared" si="22"/>
        <v>4.3545781403635201E-5</v>
      </c>
      <c r="R48" s="13">
        <f t="shared" si="10"/>
        <v>0.97321529905799631</v>
      </c>
      <c r="T48">
        <f t="shared" si="25"/>
        <v>45</v>
      </c>
      <c r="U48">
        <f t="shared" si="16"/>
        <v>64</v>
      </c>
      <c r="V48" s="11">
        <f t="shared" si="11"/>
        <v>6.0714285714285742E-4</v>
      </c>
      <c r="W48" s="12">
        <f t="shared" si="12"/>
        <v>12.355369498226647</v>
      </c>
      <c r="X48" s="12">
        <f t="shared" si="13"/>
        <v>0.42019886149679891</v>
      </c>
      <c r="Y48">
        <f t="shared" si="23"/>
        <v>2.0648572053952696E-5</v>
      </c>
      <c r="Z48" s="13">
        <f t="shared" si="14"/>
        <v>0.97960508945073654</v>
      </c>
    </row>
    <row r="49" spans="1:26" x14ac:dyDescent="0.25">
      <c r="A49" s="5">
        <v>46</v>
      </c>
      <c r="B49" s="5">
        <v>0.77600000000000002</v>
      </c>
      <c r="C49" s="5">
        <v>0.79200000000000004</v>
      </c>
      <c r="D49" s="5">
        <v>0.873</v>
      </c>
      <c r="E49" s="5">
        <v>0.87</v>
      </c>
      <c r="F49" s="5">
        <f t="shared" si="3"/>
        <v>0.78400000000000003</v>
      </c>
      <c r="G49" s="6">
        <f t="shared" si="4"/>
        <v>2.0202020202020218E-2</v>
      </c>
      <c r="H49" s="5">
        <f t="shared" si="5"/>
        <v>0.87149999999999994</v>
      </c>
      <c r="I49" s="6">
        <f t="shared" si="6"/>
        <v>3.4482758620689685E-3</v>
      </c>
      <c r="J49" s="5">
        <f t="shared" si="7"/>
        <v>8.7499999999999911E-2</v>
      </c>
      <c r="L49">
        <f t="shared" si="24"/>
        <v>46</v>
      </c>
      <c r="M49">
        <f t="shared" si="15"/>
        <v>55</v>
      </c>
      <c r="N49" s="11">
        <f t="shared" si="21"/>
        <v>6.9999999999999782E-4</v>
      </c>
      <c r="O49" s="12">
        <f t="shared" si="8"/>
        <v>14.245014245014204</v>
      </c>
      <c r="P49" s="12">
        <f t="shared" si="9"/>
        <v>0.66273804159432526</v>
      </c>
      <c r="Q49">
        <f t="shared" si="22"/>
        <v>3.2566947363945138E-5</v>
      </c>
      <c r="R49" s="13">
        <f t="shared" si="10"/>
        <v>0.98297872340425618</v>
      </c>
      <c r="T49">
        <f t="shared" si="25"/>
        <v>46</v>
      </c>
      <c r="U49">
        <f t="shared" si="16"/>
        <v>65</v>
      </c>
      <c r="V49" s="11">
        <f t="shared" si="11"/>
        <v>5.7593984962406124E-4</v>
      </c>
      <c r="W49" s="12">
        <f t="shared" si="12"/>
        <v>11.720387660237307</v>
      </c>
      <c r="X49" s="12">
        <f t="shared" si="13"/>
        <v>0.3585084357370707</v>
      </c>
      <c r="Y49">
        <f t="shared" si="23"/>
        <v>1.7617104532119652E-5</v>
      </c>
      <c r="Z49" s="13">
        <f t="shared" si="14"/>
        <v>0.98343719307184685</v>
      </c>
    </row>
    <row r="50" spans="1:26" x14ac:dyDescent="0.25">
      <c r="A50" s="5">
        <v>47</v>
      </c>
      <c r="B50" s="5">
        <v>0.77500000000000002</v>
      </c>
      <c r="C50" s="5">
        <v>0.79</v>
      </c>
      <c r="D50" s="5">
        <v>0.872</v>
      </c>
      <c r="E50" s="5">
        <v>0.86899999999999999</v>
      </c>
      <c r="F50" s="5">
        <f t="shared" si="3"/>
        <v>0.78249999999999997</v>
      </c>
      <c r="G50" s="6">
        <f t="shared" si="4"/>
        <v>1.8987341772151913E-2</v>
      </c>
      <c r="H50" s="5">
        <f t="shared" si="5"/>
        <v>0.87050000000000005</v>
      </c>
      <c r="I50" s="6">
        <f t="shared" si="6"/>
        <v>3.4522439585730758E-3</v>
      </c>
      <c r="J50" s="5">
        <f t="shared" si="7"/>
        <v>8.8000000000000078E-2</v>
      </c>
      <c r="L50">
        <f t="shared" si="24"/>
        <v>47</v>
      </c>
      <c r="M50">
        <f t="shared" si="15"/>
        <v>56</v>
      </c>
      <c r="N50" s="11">
        <f t="shared" si="21"/>
        <v>6.8787878787878571E-4</v>
      </c>
      <c r="O50" s="12">
        <f t="shared" si="8"/>
        <v>13.998347331680623</v>
      </c>
      <c r="P50" s="12">
        <f t="shared" si="9"/>
        <v>0.65697499268204063</v>
      </c>
      <c r="Q50">
        <f t="shared" si="22"/>
        <v>3.2283751140395477E-5</v>
      </c>
      <c r="R50" s="13">
        <f t="shared" si="10"/>
        <v>0.98268398268398494</v>
      </c>
      <c r="T50">
        <f t="shared" si="25"/>
        <v>47</v>
      </c>
      <c r="U50">
        <f t="shared" si="16"/>
        <v>66</v>
      </c>
      <c r="V50" s="11">
        <f t="shared" si="11"/>
        <v>5.5676691729323344E-4</v>
      </c>
      <c r="W50" s="12">
        <f t="shared" si="12"/>
        <v>11.330218097135401</v>
      </c>
      <c r="X50" s="12">
        <f t="shared" si="13"/>
        <v>0.3477069183352216</v>
      </c>
      <c r="Y50">
        <f t="shared" si="23"/>
        <v>1.7086317966992785E-5</v>
      </c>
      <c r="Z50" s="13">
        <f t="shared" si="14"/>
        <v>0.98333051638099034</v>
      </c>
    </row>
    <row r="51" spans="1:26" x14ac:dyDescent="0.25">
      <c r="A51" s="5">
        <v>48</v>
      </c>
      <c r="B51" s="5">
        <v>0.77300000000000002</v>
      </c>
      <c r="C51" s="5">
        <v>0.78800000000000003</v>
      </c>
      <c r="D51" s="5">
        <v>0.871</v>
      </c>
      <c r="E51" s="5">
        <v>0.86899999999999999</v>
      </c>
      <c r="F51" s="5">
        <f t="shared" si="3"/>
        <v>0.78049999999999997</v>
      </c>
      <c r="G51" s="6">
        <f t="shared" si="4"/>
        <v>1.9035532994923873E-2</v>
      </c>
      <c r="H51" s="5">
        <f t="shared" si="5"/>
        <v>0.87</v>
      </c>
      <c r="I51" s="6">
        <f t="shared" si="6"/>
        <v>2.3014959723820505E-3</v>
      </c>
      <c r="J51" s="5">
        <f t="shared" si="7"/>
        <v>8.9500000000000024E-2</v>
      </c>
      <c r="L51">
        <f t="shared" si="24"/>
        <v>48</v>
      </c>
      <c r="M51">
        <f t="shared" si="15"/>
        <v>57</v>
      </c>
      <c r="N51" s="11">
        <f t="shared" si="21"/>
        <v>6.242424242424257E-4</v>
      </c>
      <c r="O51" s="12">
        <f t="shared" si="8"/>
        <v>12.703346036679401</v>
      </c>
      <c r="P51" s="12">
        <f t="shared" si="9"/>
        <v>0.68669162477402701</v>
      </c>
      <c r="Q51">
        <f t="shared" si="22"/>
        <v>3.3744026441395678E-5</v>
      </c>
      <c r="R51" s="13">
        <f t="shared" si="10"/>
        <v>0.97715759417886883</v>
      </c>
      <c r="T51">
        <f t="shared" si="25"/>
        <v>48</v>
      </c>
      <c r="U51">
        <f t="shared" si="16"/>
        <v>67</v>
      </c>
      <c r="V51" s="11">
        <f t="shared" si="11"/>
        <v>5.3533834586466265E-4</v>
      </c>
      <c r="W51" s="12">
        <f t="shared" si="12"/>
        <v>10.894146232492119</v>
      </c>
      <c r="X51" s="12">
        <f t="shared" si="13"/>
        <v>0.30390420596731538</v>
      </c>
      <c r="Y51">
        <f t="shared" si="23"/>
        <v>1.4933852681233873E-5</v>
      </c>
      <c r="Z51" s="13">
        <f t="shared" si="14"/>
        <v>0.98618603429660845</v>
      </c>
    </row>
    <row r="52" spans="1:26" x14ac:dyDescent="0.25">
      <c r="A52" s="5">
        <v>49</v>
      </c>
      <c r="B52" s="5">
        <v>0.77200000000000002</v>
      </c>
      <c r="C52" s="5">
        <v>0.78700000000000003</v>
      </c>
      <c r="D52" s="5">
        <v>0.87</v>
      </c>
      <c r="E52" s="5">
        <v>0.86799999999999999</v>
      </c>
      <c r="F52" s="5">
        <f t="shared" si="3"/>
        <v>0.77950000000000008</v>
      </c>
      <c r="G52" s="6">
        <f t="shared" si="4"/>
        <v>1.9059720457433309E-2</v>
      </c>
      <c r="H52" s="5">
        <f t="shared" si="5"/>
        <v>0.86899999999999999</v>
      </c>
      <c r="I52" s="6">
        <f t="shared" si="6"/>
        <v>2.3041474654377902E-3</v>
      </c>
      <c r="J52" s="5">
        <f t="shared" si="7"/>
        <v>8.9499999999999913E-2</v>
      </c>
      <c r="L52">
        <f t="shared" si="24"/>
        <v>49</v>
      </c>
      <c r="M52">
        <f t="shared" si="15"/>
        <v>58</v>
      </c>
      <c r="N52" s="11">
        <f t="shared" si="21"/>
        <v>6.3636363636363977E-4</v>
      </c>
      <c r="O52" s="12">
        <f t="shared" si="8"/>
        <v>12.950012950013024</v>
      </c>
      <c r="P52" s="12">
        <f t="shared" si="9"/>
        <v>0.65842048396242603</v>
      </c>
      <c r="Q52">
        <f t="shared" si="22"/>
        <v>3.2354782581913601E-5</v>
      </c>
      <c r="R52" s="13">
        <f t="shared" si="10"/>
        <v>0.97973873633697628</v>
      </c>
      <c r="T52">
        <f t="shared" si="25"/>
        <v>49</v>
      </c>
      <c r="U52">
        <f t="shared" si="16"/>
        <v>68</v>
      </c>
      <c r="V52" s="11">
        <f t="shared" si="11"/>
        <v>5.1315789473684438E-4</v>
      </c>
      <c r="W52" s="12">
        <f t="shared" si="12"/>
        <v>10.442773600668385</v>
      </c>
      <c r="X52" s="12">
        <f t="shared" si="13"/>
        <v>0.37765146516085041</v>
      </c>
      <c r="Y52">
        <f t="shared" si="23"/>
        <v>1.8557792998004185E-5</v>
      </c>
      <c r="Z52" s="13">
        <f t="shared" si="14"/>
        <v>0.97700052488428735</v>
      </c>
    </row>
    <row r="53" spans="1:26" x14ac:dyDescent="0.25">
      <c r="A53" s="5">
        <v>50</v>
      </c>
      <c r="B53" s="5">
        <v>0.77</v>
      </c>
      <c r="C53" s="5">
        <v>0.78500000000000003</v>
      </c>
      <c r="D53" s="5">
        <v>0.86899999999999999</v>
      </c>
      <c r="E53" s="5">
        <v>0.86699999999999999</v>
      </c>
      <c r="F53" s="5">
        <f t="shared" si="3"/>
        <v>0.77750000000000008</v>
      </c>
      <c r="G53" s="6">
        <f t="shared" si="4"/>
        <v>1.9108280254777087E-2</v>
      </c>
      <c r="H53" s="5">
        <f t="shared" si="5"/>
        <v>0.86799999999999999</v>
      </c>
      <c r="I53" s="6">
        <f t="shared" si="6"/>
        <v>2.3068050749711672E-3</v>
      </c>
      <c r="J53" s="5">
        <f t="shared" si="7"/>
        <v>9.0499999999999914E-2</v>
      </c>
      <c r="L53">
        <f t="shared" si="24"/>
        <v>50</v>
      </c>
      <c r="M53">
        <f t="shared" si="15"/>
        <v>59</v>
      </c>
      <c r="N53" s="11">
        <f t="shared" si="21"/>
        <v>5.7575757575758103E-4</v>
      </c>
      <c r="O53" s="12">
        <f t="shared" si="8"/>
        <v>11.716678383345162</v>
      </c>
      <c r="P53" s="12">
        <f t="shared" si="9"/>
        <v>0.68669162477397283</v>
      </c>
      <c r="Q53">
        <f t="shared" si="22"/>
        <v>3.3744026441393014E-5</v>
      </c>
      <c r="R53" s="13">
        <f t="shared" si="10"/>
        <v>0.97325568855818168</v>
      </c>
      <c r="T53">
        <f t="shared" si="25"/>
        <v>50</v>
      </c>
      <c r="U53">
        <f t="shared" si="16"/>
        <v>69</v>
      </c>
      <c r="V53" s="11">
        <f t="shared" si="11"/>
        <v>4.9812030075188044E-4</v>
      </c>
      <c r="W53" s="12">
        <f t="shared" si="12"/>
        <v>10.136758257059025</v>
      </c>
      <c r="X53" s="12">
        <f t="shared" si="13"/>
        <v>0.33455306175992028</v>
      </c>
      <c r="Y53">
        <f t="shared" si="23"/>
        <v>1.6439937454882476E-5</v>
      </c>
      <c r="Z53" s="13">
        <f t="shared" si="14"/>
        <v>0.98077033731516616</v>
      </c>
    </row>
    <row r="54" spans="1:26" x14ac:dyDescent="0.25">
      <c r="A54" s="5">
        <v>51</v>
      </c>
      <c r="B54" s="5">
        <v>0.76800000000000002</v>
      </c>
      <c r="C54" s="5">
        <v>0.78300000000000003</v>
      </c>
      <c r="D54" s="5">
        <v>0.86799999999999999</v>
      </c>
      <c r="E54" s="5">
        <v>0.86599999999999999</v>
      </c>
      <c r="F54" s="5">
        <f t="shared" si="3"/>
        <v>0.77550000000000008</v>
      </c>
      <c r="G54" s="6">
        <f t="shared" si="4"/>
        <v>1.915708812260538E-2</v>
      </c>
      <c r="H54" s="5">
        <f t="shared" si="5"/>
        <v>0.86699999999999999</v>
      </c>
      <c r="I54" s="6">
        <f t="shared" si="6"/>
        <v>2.3094688221709028E-3</v>
      </c>
      <c r="J54" s="5">
        <f t="shared" si="7"/>
        <v>9.1499999999999915E-2</v>
      </c>
      <c r="L54">
        <f t="shared" ref="L54:M69" si="26">L53+1</f>
        <v>51</v>
      </c>
      <c r="M54">
        <f t="shared" si="15"/>
        <v>60</v>
      </c>
      <c r="N54" s="11">
        <f t="shared" si="21"/>
        <v>5.363636363636394E-4</v>
      </c>
      <c r="O54" s="12">
        <f t="shared" si="8"/>
        <v>10.91501091501098</v>
      </c>
      <c r="P54" s="12">
        <f t="shared" si="9"/>
        <v>0.70445971675210339</v>
      </c>
      <c r="Q54">
        <f t="shared" si="22"/>
        <v>3.4617150481198355E-5</v>
      </c>
      <c r="R54" s="13">
        <f t="shared" si="10"/>
        <v>0.96775090353072268</v>
      </c>
      <c r="T54">
        <f t="shared" ref="T54:U69" si="27">T53+1</f>
        <v>51</v>
      </c>
      <c r="U54">
        <f t="shared" si="16"/>
        <v>70</v>
      </c>
      <c r="V54" s="11">
        <f t="shared" si="11"/>
        <v>4.8233082706766999E-4</v>
      </c>
      <c r="W54" s="12">
        <f t="shared" si="12"/>
        <v>9.8154421462692323</v>
      </c>
      <c r="X54" s="12">
        <f t="shared" si="13"/>
        <v>0.32376582435175344</v>
      </c>
      <c r="Y54">
        <f t="shared" si="23"/>
        <v>1.5909852608645164E-5</v>
      </c>
      <c r="Z54" s="13">
        <f t="shared" si="14"/>
        <v>0.98079158590668114</v>
      </c>
    </row>
    <row r="55" spans="1:26" x14ac:dyDescent="0.25">
      <c r="A55" s="5">
        <v>52</v>
      </c>
      <c r="B55" s="5">
        <v>0.76700000000000002</v>
      </c>
      <c r="C55" s="5">
        <v>0.78200000000000003</v>
      </c>
      <c r="D55" s="5">
        <v>0.86699999999999999</v>
      </c>
      <c r="E55" s="5">
        <v>0.86499999999999999</v>
      </c>
      <c r="F55" s="5">
        <f t="shared" si="3"/>
        <v>0.77449999999999997</v>
      </c>
      <c r="G55" s="6">
        <f t="shared" si="4"/>
        <v>1.9181585677749378E-2</v>
      </c>
      <c r="H55" s="5">
        <f t="shared" si="5"/>
        <v>0.86599999999999999</v>
      </c>
      <c r="I55" s="6">
        <f t="shared" si="6"/>
        <v>2.3121387283237013E-3</v>
      </c>
      <c r="J55" s="5">
        <f t="shared" si="7"/>
        <v>9.1500000000000026E-2</v>
      </c>
      <c r="L55">
        <f t="shared" si="26"/>
        <v>52</v>
      </c>
      <c r="M55">
        <f t="shared" si="15"/>
        <v>61</v>
      </c>
      <c r="N55" s="11">
        <f t="shared" si="21"/>
        <v>5.5151515151515148E-4</v>
      </c>
      <c r="O55" s="12">
        <f t="shared" si="8"/>
        <v>11.22334455667789</v>
      </c>
      <c r="P55" s="12">
        <f t="shared" si="9"/>
        <v>0.71117540451341554</v>
      </c>
      <c r="Q55">
        <f t="shared" si="22"/>
        <v>3.4947159377789228E-5</v>
      </c>
      <c r="R55" s="13">
        <f t="shared" si="10"/>
        <v>0.96887796887797029</v>
      </c>
      <c r="T55">
        <f t="shared" si="27"/>
        <v>52</v>
      </c>
      <c r="U55">
        <f t="shared" si="16"/>
        <v>71</v>
      </c>
      <c r="V55" s="11">
        <f t="shared" si="11"/>
        <v>4.8157894736842197E-4</v>
      </c>
      <c r="W55" s="12">
        <f t="shared" si="12"/>
        <v>9.8001413790887675</v>
      </c>
      <c r="X55" s="12">
        <f t="shared" si="13"/>
        <v>0.32280025776736115</v>
      </c>
      <c r="Y55">
        <f t="shared" si="23"/>
        <v>1.5862404666688123E-5</v>
      </c>
      <c r="Z55" s="13">
        <f t="shared" si="14"/>
        <v>0.98084526842984077</v>
      </c>
    </row>
    <row r="56" spans="1:26" x14ac:dyDescent="0.25">
      <c r="A56" s="5">
        <v>53</v>
      </c>
      <c r="B56" s="5">
        <v>0.76500000000000001</v>
      </c>
      <c r="C56" s="5">
        <v>0.78100000000000003</v>
      </c>
      <c r="D56" s="5">
        <v>0.86699999999999999</v>
      </c>
      <c r="E56" s="5">
        <v>0.86399999999999999</v>
      </c>
      <c r="F56" s="5">
        <f t="shared" si="3"/>
        <v>0.77300000000000002</v>
      </c>
      <c r="G56" s="6">
        <f t="shared" si="4"/>
        <v>2.048655569782332E-2</v>
      </c>
      <c r="H56" s="5">
        <f t="shared" si="5"/>
        <v>0.86549999999999994</v>
      </c>
      <c r="I56" s="6">
        <f t="shared" si="6"/>
        <v>3.4722222222222255E-3</v>
      </c>
      <c r="J56" s="5">
        <f t="shared" si="7"/>
        <v>9.2499999999999916E-2</v>
      </c>
      <c r="L56">
        <f t="shared" si="26"/>
        <v>53</v>
      </c>
      <c r="M56">
        <f t="shared" si="15"/>
        <v>62</v>
      </c>
      <c r="N56" s="11">
        <f t="shared" si="21"/>
        <v>4.7272727272727917E-4</v>
      </c>
      <c r="O56" s="12">
        <f t="shared" si="8"/>
        <v>9.6200096200097533</v>
      </c>
      <c r="P56" s="12">
        <f t="shared" si="9"/>
        <v>0.77758785738448866</v>
      </c>
      <c r="Q56">
        <f t="shared" si="22"/>
        <v>3.8210667311873763E-5</v>
      </c>
      <c r="R56" s="13">
        <f t="shared" si="10"/>
        <v>0.95032802249297355</v>
      </c>
      <c r="T56">
        <f t="shared" si="27"/>
        <v>53</v>
      </c>
      <c r="U56">
        <f t="shared" si="16"/>
        <v>72</v>
      </c>
      <c r="V56" s="11">
        <f t="shared" si="11"/>
        <v>4.6578947368421147E-4</v>
      </c>
      <c r="W56" s="12">
        <f t="shared" si="12"/>
        <v>9.4788252682989729</v>
      </c>
      <c r="X56" s="12">
        <f t="shared" si="13"/>
        <v>0.29168602843233321</v>
      </c>
      <c r="Y56">
        <f t="shared" si="23"/>
        <v>1.4333451437164851E-5</v>
      </c>
      <c r="Z56" s="13">
        <f t="shared" si="14"/>
        <v>0.98324074945862028</v>
      </c>
    </row>
    <row r="57" spans="1:26" x14ac:dyDescent="0.25">
      <c r="A57" s="5">
        <v>54</v>
      </c>
      <c r="B57" s="5">
        <v>0.76400000000000001</v>
      </c>
      <c r="C57" s="5">
        <v>0.77900000000000003</v>
      </c>
      <c r="D57" s="5">
        <v>0.86599999999999999</v>
      </c>
      <c r="E57" s="5">
        <v>0.86299999999999999</v>
      </c>
      <c r="F57" s="5">
        <f t="shared" si="3"/>
        <v>0.77150000000000007</v>
      </c>
      <c r="G57" s="6">
        <f t="shared" si="4"/>
        <v>1.9255455712451876E-2</v>
      </c>
      <c r="H57" s="5">
        <f t="shared" si="5"/>
        <v>0.86450000000000005</v>
      </c>
      <c r="I57" s="6">
        <f t="shared" si="6"/>
        <v>3.4762456546929346E-3</v>
      </c>
      <c r="J57" s="5">
        <f t="shared" si="7"/>
        <v>9.2999999999999972E-2</v>
      </c>
      <c r="L57">
        <f t="shared" si="26"/>
        <v>54</v>
      </c>
      <c r="M57">
        <f t="shared" si="15"/>
        <v>63</v>
      </c>
      <c r="N57" s="11">
        <f t="shared" si="21"/>
        <v>4.8181818181818465E-4</v>
      </c>
      <c r="O57" s="12">
        <f t="shared" si="8"/>
        <v>9.8050098050098651</v>
      </c>
      <c r="P57" s="12">
        <f t="shared" si="9"/>
        <v>0.82042245998752084</v>
      </c>
      <c r="Q57">
        <f t="shared" si="22"/>
        <v>4.0315559683786766E-5</v>
      </c>
      <c r="R57" s="13">
        <f t="shared" si="10"/>
        <v>0.94696033262164647</v>
      </c>
      <c r="T57">
        <f t="shared" si="27"/>
        <v>54</v>
      </c>
      <c r="U57">
        <f t="shared" si="16"/>
        <v>73</v>
      </c>
      <c r="V57" s="11">
        <f t="shared" si="11"/>
        <v>4.57894736842107E-4</v>
      </c>
      <c r="W57" s="12">
        <f t="shared" si="12"/>
        <v>9.3181672129040916</v>
      </c>
      <c r="X57" s="12">
        <f t="shared" si="13"/>
        <v>0.28337417379608382</v>
      </c>
      <c r="Y57">
        <f t="shared" si="23"/>
        <v>1.3925006900339557E-5</v>
      </c>
      <c r="Z57" s="13">
        <f t="shared" si="14"/>
        <v>0.98362573099415318</v>
      </c>
    </row>
    <row r="58" spans="1:26" x14ac:dyDescent="0.25">
      <c r="A58" s="5">
        <v>55</v>
      </c>
      <c r="B58" s="5">
        <v>0.76300000000000001</v>
      </c>
      <c r="C58" s="5">
        <v>0.77700000000000002</v>
      </c>
      <c r="D58" s="5">
        <v>0.86499999999999999</v>
      </c>
      <c r="E58" s="5">
        <v>0.86299999999999999</v>
      </c>
      <c r="F58" s="5">
        <f t="shared" si="3"/>
        <v>0.77</v>
      </c>
      <c r="G58" s="6">
        <f t="shared" si="4"/>
        <v>1.8018018018018032E-2</v>
      </c>
      <c r="H58" s="5">
        <f t="shared" si="5"/>
        <v>0.86399999999999999</v>
      </c>
      <c r="I58" s="6">
        <f t="shared" si="6"/>
        <v>2.3174971031286232E-3</v>
      </c>
      <c r="J58" s="5">
        <f t="shared" si="7"/>
        <v>9.3999999999999972E-2</v>
      </c>
      <c r="L58">
        <f t="shared" si="26"/>
        <v>55</v>
      </c>
      <c r="M58">
        <f t="shared" si="15"/>
        <v>64</v>
      </c>
      <c r="N58" s="11">
        <f t="shared" si="21"/>
        <v>4.8484848484848392E-4</v>
      </c>
      <c r="O58" s="12">
        <f t="shared" si="8"/>
        <v>9.866676533343183</v>
      </c>
      <c r="P58" s="12">
        <f t="shared" si="9"/>
        <v>0.83307162504813759</v>
      </c>
      <c r="Q58">
        <f t="shared" si="22"/>
        <v>4.0937139654865476E-5</v>
      </c>
      <c r="R58" s="13">
        <f t="shared" si="10"/>
        <v>0.94604582409460924</v>
      </c>
      <c r="T58">
        <f t="shared" si="27"/>
        <v>55</v>
      </c>
      <c r="U58">
        <f t="shared" si="16"/>
        <v>74</v>
      </c>
      <c r="V58" s="11">
        <f t="shared" si="11"/>
        <v>4.4360902255639092E-4</v>
      </c>
      <c r="W58" s="12">
        <f t="shared" si="12"/>
        <v>9.027452636475191</v>
      </c>
      <c r="X58" s="12">
        <f t="shared" si="13"/>
        <v>0.28424489781826878</v>
      </c>
      <c r="Y58">
        <f t="shared" si="23"/>
        <v>1.3967794278789726E-5</v>
      </c>
      <c r="Z58" s="13">
        <f t="shared" si="14"/>
        <v>0.98246742983585078</v>
      </c>
    </row>
    <row r="59" spans="1:26" x14ac:dyDescent="0.25">
      <c r="A59" s="5">
        <v>56</v>
      </c>
      <c r="B59" s="5">
        <v>0.76100000000000001</v>
      </c>
      <c r="C59" s="5">
        <v>0.77600000000000002</v>
      </c>
      <c r="D59" s="5">
        <v>0.86399999999999999</v>
      </c>
      <c r="E59" s="5">
        <v>0.86199999999999999</v>
      </c>
      <c r="F59" s="5">
        <f t="shared" si="3"/>
        <v>0.76849999999999996</v>
      </c>
      <c r="G59" s="6">
        <f t="shared" si="4"/>
        <v>1.9329896907216513E-2</v>
      </c>
      <c r="H59" s="5">
        <f t="shared" si="5"/>
        <v>0.86299999999999999</v>
      </c>
      <c r="I59" s="6">
        <f t="shared" si="6"/>
        <v>2.32018561484919E-3</v>
      </c>
      <c r="J59" s="5">
        <f t="shared" si="7"/>
        <v>9.4500000000000028E-2</v>
      </c>
      <c r="L59">
        <f t="shared" si="26"/>
        <v>56</v>
      </c>
      <c r="M59">
        <f t="shared" si="15"/>
        <v>65</v>
      </c>
      <c r="N59" s="11">
        <f t="shared" si="21"/>
        <v>4.8787878787879017E-4</v>
      </c>
      <c r="O59" s="12">
        <f t="shared" si="8"/>
        <v>9.9283432616766447</v>
      </c>
      <c r="P59" s="12">
        <f t="shared" si="9"/>
        <v>0.82619608829278601</v>
      </c>
      <c r="Q59">
        <f t="shared" si="22"/>
        <v>4.0599275778707503E-5</v>
      </c>
      <c r="R59" s="13">
        <f t="shared" si="10"/>
        <v>0.94750886427606007</v>
      </c>
      <c r="T59">
        <f t="shared" si="27"/>
        <v>56</v>
      </c>
      <c r="U59">
        <f t="shared" si="16"/>
        <v>75</v>
      </c>
      <c r="V59" s="11">
        <f t="shared" si="11"/>
        <v>4.3872180451127893E-4</v>
      </c>
      <c r="W59" s="12">
        <f t="shared" si="12"/>
        <v>8.9279976498021778</v>
      </c>
      <c r="X59" s="12">
        <f t="shared" si="13"/>
        <v>0.29056913802166706</v>
      </c>
      <c r="Y59">
        <f t="shared" si="23"/>
        <v>1.4278567442384719E-5</v>
      </c>
      <c r="Z59" s="13">
        <f t="shared" si="14"/>
        <v>0.98129055268742094</v>
      </c>
    </row>
    <row r="60" spans="1:26" x14ac:dyDescent="0.25">
      <c r="A60" s="5">
        <v>57</v>
      </c>
      <c r="B60" s="5">
        <v>0.76</v>
      </c>
      <c r="C60" s="5">
        <v>0.77500000000000002</v>
      </c>
      <c r="D60" s="5">
        <v>0.86299999999999999</v>
      </c>
      <c r="E60" s="5">
        <v>0.86099999999999999</v>
      </c>
      <c r="F60" s="5">
        <f t="shared" si="3"/>
        <v>0.76750000000000007</v>
      </c>
      <c r="G60" s="6">
        <f t="shared" si="4"/>
        <v>1.9354838709677438E-2</v>
      </c>
      <c r="H60" s="5">
        <f t="shared" si="5"/>
        <v>0.86199999999999999</v>
      </c>
      <c r="I60" s="6">
        <f t="shared" si="6"/>
        <v>2.3228803716608616E-3</v>
      </c>
      <c r="J60" s="5">
        <f t="shared" si="7"/>
        <v>9.4499999999999917E-2</v>
      </c>
      <c r="L60">
        <f t="shared" si="26"/>
        <v>57</v>
      </c>
      <c r="M60">
        <f t="shared" si="15"/>
        <v>66</v>
      </c>
      <c r="N60" s="11">
        <f t="shared" si="21"/>
        <v>4.969696969697021E-4</v>
      </c>
      <c r="O60" s="12">
        <f t="shared" si="8"/>
        <v>10.113343446676884</v>
      </c>
      <c r="P60" s="12">
        <f t="shared" si="9"/>
        <v>0.80166746833407232</v>
      </c>
      <c r="Q60">
        <f t="shared" si="22"/>
        <v>3.9393939393936303E-5</v>
      </c>
      <c r="R60" s="13">
        <f t="shared" si="10"/>
        <v>0.95213820447466091</v>
      </c>
      <c r="T60">
        <f t="shared" si="27"/>
        <v>57</v>
      </c>
      <c r="U60">
        <f t="shared" si="16"/>
        <v>76</v>
      </c>
      <c r="V60" s="11">
        <f t="shared" si="11"/>
        <v>4.2894736842105337E-4</v>
      </c>
      <c r="W60" s="12">
        <f t="shared" si="12"/>
        <v>8.7290876764561141</v>
      </c>
      <c r="X60" s="12">
        <f t="shared" si="13"/>
        <v>0.31567039761570809</v>
      </c>
      <c r="Y60">
        <f t="shared" si="23"/>
        <v>1.5512043338835894E-5</v>
      </c>
      <c r="Z60" s="13">
        <f t="shared" si="14"/>
        <v>0.97700159171258849</v>
      </c>
    </row>
    <row r="61" spans="1:26" x14ac:dyDescent="0.25">
      <c r="A61" s="5">
        <v>58</v>
      </c>
      <c r="B61" s="5">
        <v>0.75800000000000001</v>
      </c>
      <c r="C61" s="5">
        <v>0.77300000000000002</v>
      </c>
      <c r="D61" s="5">
        <v>0.86199999999999999</v>
      </c>
      <c r="E61" s="5">
        <v>0.86</v>
      </c>
      <c r="F61" s="5">
        <f t="shared" si="3"/>
        <v>0.76550000000000007</v>
      </c>
      <c r="G61" s="6">
        <f t="shared" si="4"/>
        <v>1.9404915912031064E-2</v>
      </c>
      <c r="H61" s="5">
        <f t="shared" si="5"/>
        <v>0.86099999999999999</v>
      </c>
      <c r="I61" s="6">
        <f t="shared" si="6"/>
        <v>2.3255813953488393E-3</v>
      </c>
      <c r="J61" s="5">
        <f t="shared" si="7"/>
        <v>9.5499999999999918E-2</v>
      </c>
      <c r="L61">
        <f t="shared" si="26"/>
        <v>58</v>
      </c>
      <c r="M61">
        <f t="shared" si="15"/>
        <v>67</v>
      </c>
      <c r="N61" s="11">
        <f t="shared" si="21"/>
        <v>4.7878787878787732E-4</v>
      </c>
      <c r="O61" s="12">
        <f t="shared" si="8"/>
        <v>9.743343076676382</v>
      </c>
      <c r="P61" s="12">
        <f t="shared" si="9"/>
        <v>0.78730808295424182</v>
      </c>
      <c r="Q61">
        <f t="shared" si="22"/>
        <v>3.8688319196371442E-5</v>
      </c>
      <c r="R61" s="13">
        <f t="shared" si="10"/>
        <v>0.95035784985534533</v>
      </c>
      <c r="T61">
        <f t="shared" si="27"/>
        <v>58</v>
      </c>
      <c r="U61">
        <f t="shared" si="16"/>
        <v>77</v>
      </c>
      <c r="V61" s="11">
        <f t="shared" si="11"/>
        <v>4.0714285714285776E-4</v>
      </c>
      <c r="W61" s="12">
        <f t="shared" si="12"/>
        <v>8.2853654282225833</v>
      </c>
      <c r="X61" s="12">
        <f t="shared" si="13"/>
        <v>0.34315095137887369</v>
      </c>
      <c r="Y61">
        <f t="shared" si="23"/>
        <v>1.6862437750757852E-5</v>
      </c>
      <c r="Z61" s="13">
        <f t="shared" si="14"/>
        <v>0.97004887093986369</v>
      </c>
    </row>
    <row r="62" spans="1:26" x14ac:dyDescent="0.25">
      <c r="A62" s="5">
        <v>59</v>
      </c>
      <c r="B62" s="5">
        <v>0.75700000000000001</v>
      </c>
      <c r="C62" s="5">
        <v>0.77200000000000002</v>
      </c>
      <c r="D62" s="5">
        <v>0.86099999999999999</v>
      </c>
      <c r="E62" s="5">
        <v>0.85899999999999999</v>
      </c>
      <c r="F62" s="5">
        <f t="shared" si="3"/>
        <v>0.76449999999999996</v>
      </c>
      <c r="G62" s="6">
        <f t="shared" si="4"/>
        <v>1.943005181347152E-2</v>
      </c>
      <c r="H62" s="5">
        <f t="shared" si="5"/>
        <v>0.86</v>
      </c>
      <c r="I62" s="6">
        <f t="shared" si="6"/>
        <v>2.3282887077997693E-3</v>
      </c>
      <c r="J62" s="5">
        <f t="shared" si="7"/>
        <v>9.5500000000000029E-2</v>
      </c>
      <c r="L62">
        <f t="shared" si="26"/>
        <v>59</v>
      </c>
      <c r="M62">
        <f t="shared" si="15"/>
        <v>68</v>
      </c>
      <c r="N62" s="11">
        <f t="shared" si="21"/>
        <v>4.3939393939393406E-4</v>
      </c>
      <c r="O62" s="12">
        <f t="shared" si="8"/>
        <v>8.941675608342166</v>
      </c>
      <c r="P62" s="12">
        <f t="shared" si="9"/>
        <v>1.0318817312737074</v>
      </c>
      <c r="Q62">
        <f t="shared" si="22"/>
        <v>5.0706668274789969E-5</v>
      </c>
      <c r="R62" s="13">
        <f t="shared" si="10"/>
        <v>0.90371803137761231</v>
      </c>
      <c r="T62">
        <f t="shared" si="27"/>
        <v>59</v>
      </c>
      <c r="U62">
        <f t="shared" si="16"/>
        <v>78</v>
      </c>
      <c r="V62" s="11">
        <f t="shared" si="11"/>
        <v>4.033834586466171E-4</v>
      </c>
      <c r="W62" s="12">
        <f t="shared" si="12"/>
        <v>8.2088615923202539</v>
      </c>
      <c r="X62" s="12">
        <f t="shared" si="13"/>
        <v>0.34447498708758334</v>
      </c>
      <c r="Y62">
        <f t="shared" si="23"/>
        <v>1.6927500865483842E-5</v>
      </c>
      <c r="Z62" s="13">
        <f t="shared" si="14"/>
        <v>0.96927656730001166</v>
      </c>
    </row>
    <row r="63" spans="1:26" x14ac:dyDescent="0.25">
      <c r="A63" s="5">
        <v>60</v>
      </c>
      <c r="B63" s="5">
        <v>0.75600000000000001</v>
      </c>
      <c r="C63" s="5">
        <v>0.77</v>
      </c>
      <c r="D63" s="5">
        <v>0.86</v>
      </c>
      <c r="E63" s="5">
        <v>0.85799999999999998</v>
      </c>
      <c r="F63" s="5">
        <f t="shared" si="3"/>
        <v>0.76300000000000001</v>
      </c>
      <c r="G63" s="6">
        <f t="shared" si="4"/>
        <v>1.8181818181818198E-2</v>
      </c>
      <c r="H63" s="5">
        <f t="shared" si="5"/>
        <v>0.85899999999999999</v>
      </c>
      <c r="I63" s="6">
        <f t="shared" si="6"/>
        <v>2.3310023310023332E-3</v>
      </c>
      <c r="J63" s="5">
        <f t="shared" si="7"/>
        <v>9.5999999999999974E-2</v>
      </c>
      <c r="L63">
        <f t="shared" si="26"/>
        <v>60</v>
      </c>
      <c r="M63">
        <f t="shared" si="15"/>
        <v>69</v>
      </c>
      <c r="N63" s="11">
        <f t="shared" si="21"/>
        <v>4.3939393939393406E-4</v>
      </c>
      <c r="O63" s="12">
        <f t="shared" si="8"/>
        <v>8.941675608342166</v>
      </c>
      <c r="P63" s="12">
        <f t="shared" si="9"/>
        <v>1.0318817312737074</v>
      </c>
      <c r="Q63">
        <f t="shared" si="22"/>
        <v>5.0706668274789969E-5</v>
      </c>
      <c r="R63" s="13">
        <f t="shared" si="10"/>
        <v>0.90371803137761231</v>
      </c>
      <c r="T63">
        <f t="shared" si="27"/>
        <v>60</v>
      </c>
      <c r="U63">
        <f t="shared" si="16"/>
        <v>79</v>
      </c>
      <c r="V63" s="11">
        <f t="shared" si="11"/>
        <v>3.8045112781954983E-4</v>
      </c>
      <c r="W63" s="12">
        <f t="shared" si="12"/>
        <v>7.7421881933160348</v>
      </c>
      <c r="X63" s="12">
        <f t="shared" si="13"/>
        <v>0.36947823927491913</v>
      </c>
      <c r="Y63">
        <f t="shared" si="23"/>
        <v>1.8156160677969523E-5</v>
      </c>
      <c r="Z63" s="13">
        <f t="shared" si="14"/>
        <v>0.96062011315714524</v>
      </c>
    </row>
    <row r="64" spans="1:26" x14ac:dyDescent="0.25">
      <c r="A64" s="5">
        <v>61</v>
      </c>
      <c r="B64" s="5">
        <v>0.754</v>
      </c>
      <c r="C64" s="5">
        <v>0.76900000000000002</v>
      </c>
      <c r="D64" s="5">
        <v>0.86</v>
      </c>
      <c r="E64" s="5">
        <v>0.85699999999999998</v>
      </c>
      <c r="F64" s="5">
        <f t="shared" si="3"/>
        <v>0.76150000000000007</v>
      </c>
      <c r="G64" s="6">
        <f t="shared" si="4"/>
        <v>1.9505851755526674E-2</v>
      </c>
      <c r="H64" s="5">
        <f t="shared" si="5"/>
        <v>0.85850000000000004</v>
      </c>
      <c r="I64" s="6">
        <f t="shared" si="6"/>
        <v>3.5005834305717651E-3</v>
      </c>
      <c r="J64" s="5">
        <f t="shared" si="7"/>
        <v>9.6999999999999975E-2</v>
      </c>
      <c r="L64">
        <f t="shared" si="26"/>
        <v>61</v>
      </c>
      <c r="M64">
        <f t="shared" si="15"/>
        <v>70</v>
      </c>
      <c r="N64" s="11">
        <f t="shared" si="21"/>
        <v>4.1212121212121056E-4</v>
      </c>
      <c r="O64" s="12">
        <f t="shared" si="8"/>
        <v>8.3866750533416905</v>
      </c>
      <c r="P64" s="12">
        <f t="shared" si="9"/>
        <v>0.99816319829785394</v>
      </c>
      <c r="Q64">
        <f t="shared" si="22"/>
        <v>4.9049739564356537E-5</v>
      </c>
      <c r="R64" s="13">
        <f t="shared" si="10"/>
        <v>0.89821289821290839</v>
      </c>
      <c r="T64">
        <f t="shared" si="27"/>
        <v>61</v>
      </c>
      <c r="U64">
        <f t="shared" si="16"/>
        <v>80</v>
      </c>
      <c r="V64" s="11">
        <f t="shared" si="11"/>
        <v>3.6842105263158145E-4</v>
      </c>
      <c r="W64" s="12">
        <f t="shared" si="12"/>
        <v>7.4973759184286015</v>
      </c>
      <c r="X64" s="12">
        <f t="shared" si="13"/>
        <v>0.34980467447581054</v>
      </c>
      <c r="Y64">
        <f t="shared" si="23"/>
        <v>1.7189401703741327E-5</v>
      </c>
      <c r="Z64" s="13">
        <f t="shared" si="14"/>
        <v>0.96229379418696182</v>
      </c>
    </row>
    <row r="65" spans="1:26" x14ac:dyDescent="0.25">
      <c r="A65" s="5">
        <v>62</v>
      </c>
      <c r="B65" s="5">
        <v>0.753</v>
      </c>
      <c r="C65" s="5">
        <v>0.76800000000000002</v>
      </c>
      <c r="D65" s="5">
        <v>0.85799999999999998</v>
      </c>
      <c r="E65" s="5">
        <v>0.85599999999999998</v>
      </c>
      <c r="F65" s="5">
        <f t="shared" si="3"/>
        <v>0.76049999999999995</v>
      </c>
      <c r="G65" s="6">
        <f t="shared" si="4"/>
        <v>1.9531250000000017E-2</v>
      </c>
      <c r="H65" s="5">
        <f t="shared" si="5"/>
        <v>0.85699999999999998</v>
      </c>
      <c r="I65" s="6">
        <f t="shared" si="6"/>
        <v>2.3364485981308431E-3</v>
      </c>
      <c r="J65" s="5">
        <f t="shared" si="7"/>
        <v>9.650000000000003E-2</v>
      </c>
      <c r="L65">
        <f t="shared" si="26"/>
        <v>62</v>
      </c>
      <c r="M65">
        <f t="shared" si="15"/>
        <v>71</v>
      </c>
      <c r="N65" s="11">
        <f t="shared" si="21"/>
        <v>4.5151515151515301E-4</v>
      </c>
      <c r="O65" s="12">
        <f t="shared" si="8"/>
        <v>9.1883425216758869</v>
      </c>
      <c r="P65" s="12">
        <f t="shared" si="9"/>
        <v>1.0346420083349872</v>
      </c>
      <c r="Q65">
        <f t="shared" si="22"/>
        <v>5.0842308289581267E-5</v>
      </c>
      <c r="R65" s="13">
        <f t="shared" si="10"/>
        <v>0.90790496053654723</v>
      </c>
      <c r="T65">
        <f t="shared" si="27"/>
        <v>62</v>
      </c>
      <c r="U65">
        <f t="shared" si="16"/>
        <v>81</v>
      </c>
      <c r="V65" s="11">
        <f t="shared" si="11"/>
        <v>3.6729323308270817E-4</v>
      </c>
      <c r="W65" s="12">
        <f t="shared" si="12"/>
        <v>7.4744247676578812</v>
      </c>
      <c r="X65" s="12">
        <f t="shared" si="13"/>
        <v>0.34927443452721008</v>
      </c>
      <c r="Y65">
        <f t="shared" si="23"/>
        <v>1.71633457126671E-5</v>
      </c>
      <c r="Z65" s="13">
        <f t="shared" si="14"/>
        <v>0.96218122730072408</v>
      </c>
    </row>
    <row r="66" spans="1:26" x14ac:dyDescent="0.25">
      <c r="A66" s="5">
        <v>63</v>
      </c>
      <c r="B66" s="5">
        <v>0.751</v>
      </c>
      <c r="C66" s="5">
        <v>0.76700000000000002</v>
      </c>
      <c r="D66" s="5">
        <v>0.85799999999999998</v>
      </c>
      <c r="E66" s="5">
        <v>0.85599999999999998</v>
      </c>
      <c r="F66" s="5">
        <f t="shared" si="3"/>
        <v>0.75900000000000001</v>
      </c>
      <c r="G66" s="6">
        <f t="shared" si="4"/>
        <v>2.086049543676664E-2</v>
      </c>
      <c r="H66" s="5">
        <f t="shared" si="5"/>
        <v>0.85699999999999998</v>
      </c>
      <c r="I66" s="6">
        <f t="shared" si="6"/>
        <v>2.3364485981308431E-3</v>
      </c>
      <c r="J66" s="5">
        <f t="shared" si="7"/>
        <v>9.7999999999999976E-2</v>
      </c>
      <c r="L66">
        <f t="shared" si="26"/>
        <v>63</v>
      </c>
      <c r="M66">
        <f t="shared" si="15"/>
        <v>72</v>
      </c>
      <c r="N66" s="11">
        <f t="shared" si="21"/>
        <v>4.0303030303030454E-4</v>
      </c>
      <c r="O66" s="12">
        <f t="shared" si="8"/>
        <v>8.2016748683415681</v>
      </c>
      <c r="P66" s="12">
        <f t="shared" si="9"/>
        <v>0.83989087898989501</v>
      </c>
      <c r="Q66">
        <f t="shared" si="22"/>
        <v>4.1272237793563432E-5</v>
      </c>
      <c r="R66" s="13">
        <f t="shared" si="10"/>
        <v>0.92259948886455256</v>
      </c>
      <c r="T66">
        <f t="shared" si="27"/>
        <v>63</v>
      </c>
      <c r="U66">
        <f t="shared" si="16"/>
        <v>82</v>
      </c>
      <c r="V66" s="11">
        <f t="shared" si="11"/>
        <v>3.4699248120301023E-4</v>
      </c>
      <c r="W66" s="12">
        <f t="shared" si="12"/>
        <v>7.0613040537853129</v>
      </c>
      <c r="X66" s="12">
        <f t="shared" si="13"/>
        <v>0.2862852182093118</v>
      </c>
      <c r="Y66">
        <f t="shared" si="23"/>
        <v>1.4068055622805581E-5</v>
      </c>
      <c r="Z66" s="13">
        <f t="shared" si="14"/>
        <v>0.97126326050151945</v>
      </c>
    </row>
    <row r="67" spans="1:26" x14ac:dyDescent="0.25">
      <c r="A67" s="5">
        <v>64</v>
      </c>
      <c r="B67" s="5">
        <v>0.75</v>
      </c>
      <c r="C67" s="5">
        <v>0.76500000000000001</v>
      </c>
      <c r="D67" s="5">
        <v>0.85699999999999998</v>
      </c>
      <c r="E67" s="5">
        <v>0.85499999999999998</v>
      </c>
      <c r="F67" s="5">
        <f t="shared" si="3"/>
        <v>0.75750000000000006</v>
      </c>
      <c r="G67" s="6">
        <f t="shared" si="4"/>
        <v>1.9607843137254919E-2</v>
      </c>
      <c r="H67" s="5">
        <f t="shared" si="5"/>
        <v>0.85599999999999998</v>
      </c>
      <c r="I67" s="6">
        <f t="shared" si="6"/>
        <v>2.3391812865497098E-3</v>
      </c>
      <c r="J67" s="5">
        <f t="shared" si="7"/>
        <v>9.8499999999999921E-2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4.2121212121212944E-4</v>
      </c>
      <c r="O67" s="12">
        <f t="shared" si="8"/>
        <v>8.5716752383420722</v>
      </c>
      <c r="P67" s="12">
        <f t="shared" si="9"/>
        <v>0.82619608829281743</v>
      </c>
      <c r="Q67">
        <f t="shared" ref="Q67:Q98" si="29">(STEYX(J67:J76,A67:A76))/(STDEV(A67:A76)*SQRT(COUNT(A67:A76)-1))</f>
        <v>4.0599275778709048E-5</v>
      </c>
      <c r="R67" s="13">
        <f t="shared" si="10"/>
        <v>0.93081851905381829</v>
      </c>
      <c r="T67">
        <f t="shared" si="27"/>
        <v>64</v>
      </c>
      <c r="U67">
        <f t="shared" si="16"/>
        <v>83</v>
      </c>
      <c r="V67" s="11">
        <f t="shared" si="11"/>
        <v>3.3834586466165585E-4</v>
      </c>
      <c r="W67" s="12">
        <f t="shared" si="12"/>
        <v>6.8853452312099286</v>
      </c>
      <c r="X67" s="12">
        <f t="shared" si="13"/>
        <v>0.29831046513087772</v>
      </c>
      <c r="Y67">
        <f t="shared" ref="Y67:Y98" si="30">(STEYX(J67:J86,A67:A86))/(STDEV(A67:A86)*SQRT(COUNT(A67:A86)-1))</f>
        <v>1.4658976256531329E-5</v>
      </c>
      <c r="Z67" s="13">
        <f t="shared" si="14"/>
        <v>0.96731663975695192</v>
      </c>
    </row>
    <row r="68" spans="1:26" x14ac:dyDescent="0.25">
      <c r="A68" s="5">
        <v>65</v>
      </c>
      <c r="B68" s="5">
        <v>0.749</v>
      </c>
      <c r="C68" s="5">
        <v>0.76400000000000001</v>
      </c>
      <c r="D68" s="5">
        <v>0.85599999999999998</v>
      </c>
      <c r="E68" s="5">
        <v>0.85399999999999998</v>
      </c>
      <c r="F68" s="5">
        <f t="shared" ref="F68:F93" si="31">AVERAGE(B68:C68)</f>
        <v>0.75649999999999995</v>
      </c>
      <c r="G68" s="6">
        <f t="shared" ref="G68:G93" si="32">ABS((C68-B68)/C68)</f>
        <v>1.9633507853403159E-2</v>
      </c>
      <c r="H68" s="5">
        <f t="shared" ref="H68:H93" si="33">AVERAGE(D68:E68)</f>
        <v>0.85499999999999998</v>
      </c>
      <c r="I68" s="6">
        <f t="shared" ref="I68:I93" si="34">ABS((E68-D68)/E68)</f>
        <v>2.3419203747072621E-3</v>
      </c>
      <c r="J68" s="5">
        <f t="shared" ref="J68:J93" si="35">H68-F68</f>
        <v>9.8500000000000032E-2</v>
      </c>
      <c r="L68">
        <f t="shared" si="26"/>
        <v>65</v>
      </c>
      <c r="M68">
        <f t="shared" si="15"/>
        <v>74</v>
      </c>
      <c r="N68" s="11">
        <f t="shared" si="28"/>
        <v>4.2424242424242198E-4</v>
      </c>
      <c r="O68" s="12">
        <f t="shared" ref="O68:O84" si="36">((((N68/13650)/0.3)*0.0001)/0.0012)*1000000000</f>
        <v>8.6333419666752551</v>
      </c>
      <c r="P68" s="12">
        <f t="shared" ref="P68:P84" si="37">((((Q68/13650)/0.3)*0.0001)/0.0012)*1000000000</f>
        <v>0.81227043773017082</v>
      </c>
      <c r="Q68">
        <f t="shared" si="29"/>
        <v>3.9914969310060586E-5</v>
      </c>
      <c r="R68" s="13">
        <f t="shared" ref="R68:R84" si="38">RSQ(J68:J77,A68:A77)</f>
        <v>0.93386697160281507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3.2781954887218194E-4</v>
      </c>
      <c r="W68" s="12">
        <f t="shared" ref="W68:W74" si="40">((((V68/13650)/0.3)*0.0001)/0.0012)*1000000000</f>
        <v>6.6711344906833947</v>
      </c>
      <c r="X68" s="12">
        <f t="shared" ref="X68:X74" si="41">((((Y68/13650)/0.3)*0.0001)/0.0012)*1000000000</f>
        <v>0.32405694010413033</v>
      </c>
      <c r="Y68">
        <f t="shared" si="30"/>
        <v>1.5924158036716961E-5</v>
      </c>
      <c r="Z68" s="13">
        <f t="shared" ref="Z68:Z74" si="42">RSQ(J68:J87,A68:A87)</f>
        <v>0.95925720341121279</v>
      </c>
    </row>
    <row r="69" spans="1:26" x14ac:dyDescent="0.25">
      <c r="A69" s="5">
        <v>66</v>
      </c>
      <c r="B69" s="5">
        <v>0.748</v>
      </c>
      <c r="C69" s="5">
        <v>0.76300000000000001</v>
      </c>
      <c r="D69" s="5">
        <v>0.85599999999999998</v>
      </c>
      <c r="E69" s="5">
        <v>0.85299999999999998</v>
      </c>
      <c r="F69" s="5">
        <f t="shared" si="31"/>
        <v>0.75550000000000006</v>
      </c>
      <c r="G69" s="6">
        <f t="shared" si="32"/>
        <v>1.9659239842726099E-2</v>
      </c>
      <c r="H69" s="5">
        <f t="shared" si="33"/>
        <v>0.85450000000000004</v>
      </c>
      <c r="I69" s="6">
        <f t="shared" si="34"/>
        <v>3.5169988276670607E-3</v>
      </c>
      <c r="J69" s="5">
        <f t="shared" si="35"/>
        <v>9.8999999999999977E-2</v>
      </c>
      <c r="L69">
        <f t="shared" si="26"/>
        <v>66</v>
      </c>
      <c r="M69">
        <f t="shared" si="26"/>
        <v>75</v>
      </c>
      <c r="N69" s="11">
        <f t="shared" si="28"/>
        <v>4.1212121212121653E-4</v>
      </c>
      <c r="O69" s="12">
        <f t="shared" si="36"/>
        <v>8.3866750533418113</v>
      </c>
      <c r="P69" s="12">
        <f t="shared" si="37"/>
        <v>0.82619608829285818</v>
      </c>
      <c r="Q69">
        <f t="shared" si="29"/>
        <v>4.059927577871104E-5</v>
      </c>
      <c r="R69" s="13">
        <f t="shared" si="38"/>
        <v>0.92795504716034294</v>
      </c>
      <c r="T69">
        <f t="shared" si="27"/>
        <v>66</v>
      </c>
      <c r="U69">
        <f t="shared" si="27"/>
        <v>85</v>
      </c>
      <c r="V69" s="11">
        <f t="shared" si="39"/>
        <v>3.1541353383458842E-4</v>
      </c>
      <c r="W69" s="12">
        <f t="shared" si="40"/>
        <v>6.4186718322057086</v>
      </c>
      <c r="X69" s="12">
        <f t="shared" si="41"/>
        <v>0.32106302224032296</v>
      </c>
      <c r="Y69">
        <f t="shared" si="30"/>
        <v>1.5777036912889468E-5</v>
      </c>
      <c r="Z69" s="13">
        <f t="shared" si="42"/>
        <v>0.95690455573031163</v>
      </c>
    </row>
    <row r="70" spans="1:26" x14ac:dyDescent="0.25">
      <c r="A70" s="5">
        <v>67</v>
      </c>
      <c r="B70" s="5">
        <v>0.746</v>
      </c>
      <c r="C70" s="5">
        <v>0.76200000000000001</v>
      </c>
      <c r="D70" s="5">
        <v>0.85499999999999998</v>
      </c>
      <c r="E70" s="5">
        <v>0.85199999999999998</v>
      </c>
      <c r="F70" s="5">
        <f t="shared" si="31"/>
        <v>0.754</v>
      </c>
      <c r="G70" s="6">
        <f t="shared" si="32"/>
        <v>2.0997375328084007E-2</v>
      </c>
      <c r="H70" s="5">
        <f t="shared" si="33"/>
        <v>0.85349999999999993</v>
      </c>
      <c r="I70" s="6">
        <f t="shared" si="34"/>
        <v>3.5211267605633834E-3</v>
      </c>
      <c r="J70" s="5">
        <f t="shared" si="35"/>
        <v>9.9499999999999922E-2</v>
      </c>
      <c r="L70">
        <f t="shared" ref="L70:M84" si="43">L69+1</f>
        <v>67</v>
      </c>
      <c r="M70">
        <f t="shared" si="43"/>
        <v>76</v>
      </c>
      <c r="N70" s="11">
        <f t="shared" si="28"/>
        <v>3.8484848484848631E-4</v>
      </c>
      <c r="O70" s="12">
        <f t="shared" si="36"/>
        <v>7.8316744983411954</v>
      </c>
      <c r="P70" s="12">
        <f t="shared" si="37"/>
        <v>0.90526253104327192</v>
      </c>
      <c r="Q70">
        <f t="shared" si="29"/>
        <v>4.4484600775466379E-5</v>
      </c>
      <c r="R70" s="13">
        <f t="shared" si="38"/>
        <v>0.90343359659440237</v>
      </c>
      <c r="T70">
        <f t="shared" ref="T70:U74" si="44">T69+1</f>
        <v>67</v>
      </c>
      <c r="U70">
        <f t="shared" si="44"/>
        <v>86</v>
      </c>
      <c r="V70" s="11">
        <f t="shared" si="39"/>
        <v>3.0827067669173187E-4</v>
      </c>
      <c r="W70" s="12">
        <f t="shared" si="40"/>
        <v>6.2733145439912894</v>
      </c>
      <c r="X70" s="12">
        <f t="shared" si="41"/>
        <v>0.31425605497819803</v>
      </c>
      <c r="Y70">
        <f t="shared" si="30"/>
        <v>1.5442542541628647E-5</v>
      </c>
      <c r="Z70" s="13">
        <f t="shared" si="42"/>
        <v>0.95678256959582786</v>
      </c>
    </row>
    <row r="71" spans="1:26" x14ac:dyDescent="0.25">
      <c r="A71" s="5">
        <v>68</v>
      </c>
      <c r="B71" s="5">
        <v>0.745</v>
      </c>
      <c r="C71" s="5">
        <v>0.76100000000000001</v>
      </c>
      <c r="D71" s="5">
        <v>0.85299999999999998</v>
      </c>
      <c r="E71" s="5">
        <v>0.85099999999999998</v>
      </c>
      <c r="F71" s="5">
        <f t="shared" si="31"/>
        <v>0.753</v>
      </c>
      <c r="G71" s="6">
        <f t="shared" si="32"/>
        <v>2.1024967148488848E-2</v>
      </c>
      <c r="H71" s="5">
        <f t="shared" si="33"/>
        <v>0.85199999999999998</v>
      </c>
      <c r="I71" s="6">
        <f t="shared" si="34"/>
        <v>2.3501762632197436E-3</v>
      </c>
      <c r="J71" s="5">
        <f t="shared" si="35"/>
        <v>9.8999999999999977E-2</v>
      </c>
      <c r="L71">
        <f t="shared" si="43"/>
        <v>68</v>
      </c>
      <c r="M71">
        <f t="shared" si="43"/>
        <v>77</v>
      </c>
      <c r="N71" s="11">
        <f t="shared" si="28"/>
        <v>3.484848484848499E-4</v>
      </c>
      <c r="O71" s="12">
        <f t="shared" si="36"/>
        <v>7.0916737583404554</v>
      </c>
      <c r="P71" s="12">
        <f t="shared" si="37"/>
        <v>1.0346420083350489</v>
      </c>
      <c r="Q71">
        <f t="shared" si="29"/>
        <v>5.0842308289584303E-5</v>
      </c>
      <c r="R71" s="13">
        <f t="shared" si="38"/>
        <v>0.85449376494152274</v>
      </c>
      <c r="T71">
        <f t="shared" si="44"/>
        <v>68</v>
      </c>
      <c r="U71">
        <f t="shared" si="44"/>
        <v>87</v>
      </c>
      <c r="V71" s="11">
        <f t="shared" si="39"/>
        <v>3.1353383458646836E-4</v>
      </c>
      <c r="W71" s="12">
        <f t="shared" si="40"/>
        <v>6.3804199142545457</v>
      </c>
      <c r="X71" s="12">
        <f t="shared" si="41"/>
        <v>0.32897637844807237</v>
      </c>
      <c r="Y71">
        <f t="shared" si="30"/>
        <v>1.6165899236938271E-5</v>
      </c>
      <c r="Z71" s="13">
        <f t="shared" si="42"/>
        <v>0.95433291257340325</v>
      </c>
    </row>
    <row r="72" spans="1:26" x14ac:dyDescent="0.25">
      <c r="A72" s="5">
        <v>69</v>
      </c>
      <c r="B72" s="5">
        <v>0.74399999999999999</v>
      </c>
      <c r="C72" s="5">
        <v>0.75900000000000001</v>
      </c>
      <c r="D72" s="5">
        <v>0.85299999999999998</v>
      </c>
      <c r="E72" s="5">
        <v>0.85099999999999998</v>
      </c>
      <c r="F72" s="5">
        <f t="shared" si="31"/>
        <v>0.75150000000000006</v>
      </c>
      <c r="G72" s="6">
        <f t="shared" si="32"/>
        <v>1.9762845849802389E-2</v>
      </c>
      <c r="H72" s="5">
        <f t="shared" si="33"/>
        <v>0.85199999999999998</v>
      </c>
      <c r="I72" s="6">
        <f t="shared" si="34"/>
        <v>2.3501762632197436E-3</v>
      </c>
      <c r="J72" s="5">
        <f t="shared" si="35"/>
        <v>0.10049999999999992</v>
      </c>
      <c r="L72">
        <f t="shared" si="43"/>
        <v>69</v>
      </c>
      <c r="M72">
        <f t="shared" si="43"/>
        <v>78</v>
      </c>
      <c r="N72" s="11">
        <f t="shared" si="28"/>
        <v>2.9696969696970066E-4</v>
      </c>
      <c r="O72" s="12">
        <f t="shared" si="36"/>
        <v>6.0433393766727868</v>
      </c>
      <c r="P72" s="12">
        <f t="shared" si="37"/>
        <v>0.62584893902966654</v>
      </c>
      <c r="Q72">
        <f t="shared" si="29"/>
        <v>3.0754216863917812E-5</v>
      </c>
      <c r="R72" s="13">
        <f t="shared" si="38"/>
        <v>0.92098197161487538</v>
      </c>
      <c r="T72">
        <f t="shared" si="44"/>
        <v>69</v>
      </c>
      <c r="U72">
        <f t="shared" si="44"/>
        <v>88</v>
      </c>
      <c r="V72" s="11">
        <f t="shared" si="39"/>
        <v>3.0037593984962485E-4</v>
      </c>
      <c r="W72" s="12">
        <f t="shared" si="40"/>
        <v>6.1126564885963557</v>
      </c>
      <c r="X72" s="12">
        <f t="shared" si="41"/>
        <v>0.25889764173939411</v>
      </c>
      <c r="Y72">
        <f t="shared" si="30"/>
        <v>1.2722230115073824E-5</v>
      </c>
      <c r="Z72" s="13">
        <f t="shared" si="42"/>
        <v>0.9687199836119047</v>
      </c>
    </row>
    <row r="73" spans="1:26" x14ac:dyDescent="0.25">
      <c r="A73" s="5">
        <v>70</v>
      </c>
      <c r="B73" s="5">
        <v>0.74299999999999999</v>
      </c>
      <c r="C73" s="5">
        <v>0.75800000000000001</v>
      </c>
      <c r="D73" s="5">
        <v>0.85199999999999998</v>
      </c>
      <c r="E73" s="5">
        <v>0.85</v>
      </c>
      <c r="F73" s="5">
        <f t="shared" si="31"/>
        <v>0.75049999999999994</v>
      </c>
      <c r="G73" s="6">
        <f t="shared" si="32"/>
        <v>1.9788918205804768E-2</v>
      </c>
      <c r="H73" s="5">
        <f t="shared" si="33"/>
        <v>0.85099999999999998</v>
      </c>
      <c r="I73" s="6">
        <f t="shared" si="34"/>
        <v>2.3529411764705902E-3</v>
      </c>
      <c r="J73" s="5">
        <f t="shared" si="35"/>
        <v>0.10050000000000003</v>
      </c>
      <c r="L73">
        <f t="shared" si="43"/>
        <v>70</v>
      </c>
      <c r="M73">
        <f t="shared" si="43"/>
        <v>79</v>
      </c>
      <c r="N73" s="11">
        <f t="shared" si="28"/>
        <v>2.6363636363636221E-4</v>
      </c>
      <c r="O73" s="12">
        <f t="shared" si="36"/>
        <v>5.3650053650053362</v>
      </c>
      <c r="P73" s="12">
        <f t="shared" si="37"/>
        <v>0.70445971675216423</v>
      </c>
      <c r="Q73">
        <f t="shared" si="29"/>
        <v>3.4617150481201343E-5</v>
      </c>
      <c r="R73" s="13">
        <f t="shared" si="38"/>
        <v>0.87878787878786657</v>
      </c>
      <c r="T73">
        <f t="shared" si="44"/>
        <v>70</v>
      </c>
      <c r="U73">
        <f t="shared" si="44"/>
        <v>89</v>
      </c>
      <c r="V73" s="11">
        <f t="shared" si="39"/>
        <v>2.9962406015037623E-4</v>
      </c>
      <c r="W73" s="12">
        <f t="shared" si="40"/>
        <v>6.0973557214158784</v>
      </c>
      <c r="X73" s="12">
        <f t="shared" si="41"/>
        <v>0.25889764173939317</v>
      </c>
      <c r="Y73">
        <f t="shared" si="30"/>
        <v>1.272223011507378E-5</v>
      </c>
      <c r="Z73" s="13">
        <f t="shared" si="42"/>
        <v>0.96856773855140699</v>
      </c>
    </row>
    <row r="74" spans="1:26" x14ac:dyDescent="0.25">
      <c r="A74" s="5">
        <v>71</v>
      </c>
      <c r="B74" s="5">
        <v>0.74099999999999999</v>
      </c>
      <c r="C74" s="5">
        <v>0.75600000000000001</v>
      </c>
      <c r="D74" s="5">
        <v>0.85099999999999998</v>
      </c>
      <c r="E74" s="5">
        <v>0.84899999999999998</v>
      </c>
      <c r="F74" s="5">
        <f t="shared" si="31"/>
        <v>0.74849999999999994</v>
      </c>
      <c r="G74" s="6">
        <f t="shared" si="32"/>
        <v>1.9841269841269858E-2</v>
      </c>
      <c r="H74" s="5">
        <f t="shared" si="33"/>
        <v>0.85</v>
      </c>
      <c r="I74" s="6">
        <f t="shared" si="34"/>
        <v>2.3557126030624284E-3</v>
      </c>
      <c r="J74" s="5">
        <f t="shared" si="35"/>
        <v>0.10150000000000003</v>
      </c>
      <c r="L74">
        <f t="shared" si="43"/>
        <v>71</v>
      </c>
      <c r="M74">
        <f t="shared" si="43"/>
        <v>80</v>
      </c>
      <c r="N74" s="11">
        <f t="shared" si="28"/>
        <v>2.5454545454546091E-4</v>
      </c>
      <c r="O74" s="12">
        <f t="shared" si="36"/>
        <v>5.1800051800053106</v>
      </c>
      <c r="P74" s="12">
        <f t="shared" si="37"/>
        <v>0.64085943966001724</v>
      </c>
      <c r="Q74">
        <f t="shared" si="29"/>
        <v>3.149183286489325E-5</v>
      </c>
      <c r="R74" s="13">
        <f t="shared" si="38"/>
        <v>0.89090909090906723</v>
      </c>
      <c r="T74">
        <f t="shared" si="44"/>
        <v>71</v>
      </c>
      <c r="U74">
        <f t="shared" si="44"/>
        <v>90</v>
      </c>
      <c r="V74" s="11">
        <f t="shared" si="39"/>
        <v>2.8984962406015019E-4</v>
      </c>
      <c r="W74" s="12">
        <f t="shared" si="40"/>
        <v>5.8984457480698058</v>
      </c>
      <c r="X74" s="12">
        <f t="shared" si="41"/>
        <v>0.25428496126714611</v>
      </c>
      <c r="Y74">
        <f t="shared" si="30"/>
        <v>1.2495562996667561E-5</v>
      </c>
      <c r="Z74" s="13">
        <f t="shared" si="42"/>
        <v>0.96762961745129006</v>
      </c>
    </row>
    <row r="75" spans="1:26" x14ac:dyDescent="0.25">
      <c r="A75" s="5">
        <v>72</v>
      </c>
      <c r="B75" s="5">
        <v>0.74</v>
      </c>
      <c r="C75" s="5">
        <v>0.755</v>
      </c>
      <c r="D75" s="5">
        <v>0.85</v>
      </c>
      <c r="E75" s="5">
        <v>0.84799999999999998</v>
      </c>
      <c r="F75" s="5">
        <f t="shared" si="31"/>
        <v>0.74750000000000005</v>
      </c>
      <c r="G75" s="6">
        <f t="shared" si="32"/>
        <v>1.986754966887419E-2</v>
      </c>
      <c r="H75" s="5">
        <f t="shared" si="33"/>
        <v>0.84899999999999998</v>
      </c>
      <c r="I75" s="6">
        <f t="shared" si="34"/>
        <v>2.3584905660377379E-3</v>
      </c>
      <c r="J75" s="5">
        <f t="shared" si="35"/>
        <v>0.10149999999999992</v>
      </c>
      <c r="L75">
        <f t="shared" si="43"/>
        <v>72</v>
      </c>
      <c r="M75">
        <f t="shared" si="43"/>
        <v>81</v>
      </c>
      <c r="N75" s="11">
        <f t="shared" si="28"/>
        <v>2.9696969696970136E-4</v>
      </c>
      <c r="O75" s="12">
        <f t="shared" si="36"/>
        <v>6.043339376672801</v>
      </c>
      <c r="P75" s="12">
        <f t="shared" si="37"/>
        <v>0.71915145284907067</v>
      </c>
      <c r="Q75">
        <f t="shared" si="29"/>
        <v>3.5339102393003332E-5</v>
      </c>
      <c r="R75" s="13">
        <f t="shared" si="38"/>
        <v>0.8982416760194486</v>
      </c>
      <c r="V75" s="11"/>
      <c r="W75" s="12"/>
      <c r="X75" s="12"/>
      <c r="Z75" s="13"/>
    </row>
    <row r="76" spans="1:26" x14ac:dyDescent="0.25">
      <c r="A76" s="5">
        <v>73</v>
      </c>
      <c r="B76" s="5">
        <v>0.73899999999999999</v>
      </c>
      <c r="C76" s="5">
        <v>0.754</v>
      </c>
      <c r="D76" s="5">
        <v>0.85</v>
      </c>
      <c r="E76" s="5">
        <v>0.84699999999999998</v>
      </c>
      <c r="F76" s="5">
        <f t="shared" si="31"/>
        <v>0.74649999999999994</v>
      </c>
      <c r="G76" s="6">
        <f t="shared" si="32"/>
        <v>1.9893899204244048E-2</v>
      </c>
      <c r="H76" s="5">
        <f t="shared" si="33"/>
        <v>0.84850000000000003</v>
      </c>
      <c r="I76" s="6">
        <f t="shared" si="34"/>
        <v>3.5419126328217268E-3</v>
      </c>
      <c r="J76" s="5">
        <f t="shared" si="35"/>
        <v>0.10200000000000009</v>
      </c>
      <c r="L76">
        <f t="shared" si="43"/>
        <v>73</v>
      </c>
      <c r="M76">
        <f t="shared" si="43"/>
        <v>82</v>
      </c>
      <c r="N76" s="11">
        <f t="shared" si="28"/>
        <v>3.0303030303030536E-4</v>
      </c>
      <c r="O76" s="12">
        <f t="shared" si="36"/>
        <v>6.1666728333395486</v>
      </c>
      <c r="P76" s="12">
        <f t="shared" si="37"/>
        <v>0.71915145284907411</v>
      </c>
      <c r="Q76">
        <f t="shared" si="29"/>
        <v>3.5339102393003501E-5</v>
      </c>
      <c r="R76" s="13">
        <f t="shared" si="38"/>
        <v>0.90187590187589461</v>
      </c>
      <c r="V76" s="11"/>
      <c r="W76" s="12"/>
      <c r="X76" s="12"/>
      <c r="Z76" s="13"/>
    </row>
    <row r="77" spans="1:26" x14ac:dyDescent="0.25">
      <c r="A77" s="5">
        <v>74</v>
      </c>
      <c r="B77" s="5">
        <v>0.73799999999999999</v>
      </c>
      <c r="C77" s="5">
        <v>0.753</v>
      </c>
      <c r="D77" s="5">
        <v>0.84899999999999998</v>
      </c>
      <c r="E77" s="5">
        <v>0.84599999999999997</v>
      </c>
      <c r="F77" s="5">
        <f t="shared" si="31"/>
        <v>0.74550000000000005</v>
      </c>
      <c r="G77" s="6">
        <f t="shared" si="32"/>
        <v>1.9920318725099619E-2</v>
      </c>
      <c r="H77" s="5">
        <f t="shared" si="33"/>
        <v>0.84749999999999992</v>
      </c>
      <c r="I77" s="6">
        <f t="shared" si="34"/>
        <v>3.5460992907801452E-3</v>
      </c>
      <c r="J77" s="5">
        <f t="shared" si="35"/>
        <v>0.10199999999999987</v>
      </c>
      <c r="L77">
        <f t="shared" si="43"/>
        <v>74</v>
      </c>
      <c r="M77">
        <f t="shared" si="43"/>
        <v>83</v>
      </c>
      <c r="N77" s="11">
        <f t="shared" si="28"/>
        <v>3.060606060606101E-4</v>
      </c>
      <c r="O77" s="12">
        <f t="shared" si="36"/>
        <v>6.2283395616729784</v>
      </c>
      <c r="P77" s="12">
        <f t="shared" si="37"/>
        <v>0.70715364519308344</v>
      </c>
      <c r="Q77">
        <f t="shared" si="29"/>
        <v>3.4749530124788111E-5</v>
      </c>
      <c r="R77" s="13">
        <f t="shared" si="38"/>
        <v>0.90651381853727564</v>
      </c>
      <c r="V77" s="11"/>
      <c r="W77" s="12"/>
      <c r="X77" s="12"/>
      <c r="Z77" s="13"/>
    </row>
    <row r="78" spans="1:26" x14ac:dyDescent="0.25">
      <c r="A78" s="5">
        <v>75</v>
      </c>
      <c r="B78" s="5">
        <v>0.73599999999999999</v>
      </c>
      <c r="C78" s="5">
        <v>0.752</v>
      </c>
      <c r="D78" s="5">
        <v>0.84799999999999998</v>
      </c>
      <c r="E78" s="5">
        <v>0.84499999999999997</v>
      </c>
      <c r="F78" s="5">
        <f t="shared" si="31"/>
        <v>0.74399999999999999</v>
      </c>
      <c r="G78" s="6">
        <f t="shared" si="32"/>
        <v>2.1276595744680871E-2</v>
      </c>
      <c r="H78" s="5">
        <f t="shared" si="33"/>
        <v>0.84650000000000003</v>
      </c>
      <c r="I78" s="6">
        <f t="shared" si="34"/>
        <v>3.550295857988169E-3</v>
      </c>
      <c r="J78" s="5">
        <f t="shared" si="35"/>
        <v>0.10250000000000004</v>
      </c>
      <c r="L78">
        <f t="shared" si="43"/>
        <v>75</v>
      </c>
      <c r="M78">
        <f t="shared" si="43"/>
        <v>84</v>
      </c>
      <c r="N78" s="11">
        <f t="shared" si="28"/>
        <v>2.7878787878787777E-4</v>
      </c>
      <c r="O78" s="12">
        <f t="shared" si="36"/>
        <v>5.6733390066723199</v>
      </c>
      <c r="P78" s="12">
        <f t="shared" si="37"/>
        <v>0.78730808295431876</v>
      </c>
      <c r="Q78">
        <f t="shared" si="29"/>
        <v>3.8688319196375209E-5</v>
      </c>
      <c r="R78" s="13">
        <f t="shared" si="38"/>
        <v>0.86650286650286334</v>
      </c>
      <c r="V78" s="11"/>
      <c r="W78" s="12"/>
      <c r="X78" s="12"/>
      <c r="Z78" s="13"/>
    </row>
    <row r="79" spans="1:26" x14ac:dyDescent="0.25">
      <c r="A79" s="5">
        <v>76</v>
      </c>
      <c r="B79" s="5">
        <v>0.73499999999999999</v>
      </c>
      <c r="C79" s="5">
        <v>0.751</v>
      </c>
      <c r="D79" s="5">
        <v>0.84699999999999998</v>
      </c>
      <c r="E79" s="5">
        <v>0.84399999999999997</v>
      </c>
      <c r="F79" s="5">
        <f t="shared" si="31"/>
        <v>0.74299999999999999</v>
      </c>
      <c r="G79" s="6">
        <f t="shared" si="32"/>
        <v>2.1304926764314266E-2</v>
      </c>
      <c r="H79" s="5">
        <f t="shared" si="33"/>
        <v>0.84549999999999992</v>
      </c>
      <c r="I79" s="6">
        <f t="shared" si="34"/>
        <v>3.5545023696682498E-3</v>
      </c>
      <c r="J79" s="5">
        <f t="shared" si="35"/>
        <v>0.10249999999999992</v>
      </c>
      <c r="L79">
        <f t="shared" si="43"/>
        <v>76</v>
      </c>
      <c r="M79">
        <f t="shared" si="43"/>
        <v>85</v>
      </c>
      <c r="N79" s="11">
        <f t="shared" si="28"/>
        <v>2.818181818181818E-4</v>
      </c>
      <c r="O79" s="12">
        <f t="shared" si="36"/>
        <v>5.7350057350057355</v>
      </c>
      <c r="P79" s="12">
        <f t="shared" si="37"/>
        <v>0.78124711457184792</v>
      </c>
      <c r="Q79">
        <f t="shared" si="29"/>
        <v>3.8390483210060598E-5</v>
      </c>
      <c r="R79" s="13">
        <f t="shared" si="38"/>
        <v>0.8707339172455435</v>
      </c>
      <c r="V79" s="11"/>
      <c r="W79" s="12"/>
      <c r="X79" s="12"/>
      <c r="Z79" s="13"/>
    </row>
    <row r="80" spans="1:26" x14ac:dyDescent="0.25">
      <c r="A80" s="5">
        <v>77</v>
      </c>
      <c r="B80" s="5">
        <v>0.73399999999999999</v>
      </c>
      <c r="C80" s="5">
        <v>0.75</v>
      </c>
      <c r="D80" s="5">
        <v>0.84599999999999997</v>
      </c>
      <c r="E80" s="5">
        <v>0.84299999999999997</v>
      </c>
      <c r="F80" s="5">
        <f t="shared" si="31"/>
        <v>0.74199999999999999</v>
      </c>
      <c r="G80" s="6">
        <f t="shared" si="32"/>
        <v>2.1333333333333353E-2</v>
      </c>
      <c r="H80" s="5">
        <f t="shared" si="33"/>
        <v>0.84450000000000003</v>
      </c>
      <c r="I80" s="6">
        <f t="shared" si="34"/>
        <v>3.5587188612099677E-3</v>
      </c>
      <c r="J80" s="5">
        <f t="shared" si="35"/>
        <v>0.10250000000000004</v>
      </c>
      <c r="L80">
        <f t="shared" si="43"/>
        <v>77</v>
      </c>
      <c r="M80">
        <f t="shared" si="43"/>
        <v>86</v>
      </c>
      <c r="N80" s="11">
        <f t="shared" si="28"/>
        <v>2.8181818181817914E-4</v>
      </c>
      <c r="O80" s="12">
        <f t="shared" si="36"/>
        <v>5.7350057350056822</v>
      </c>
      <c r="P80" s="12">
        <f t="shared" si="37"/>
        <v>0.78124711457184493</v>
      </c>
      <c r="Q80">
        <f t="shared" si="29"/>
        <v>3.8390483210060449E-5</v>
      </c>
      <c r="R80" s="13">
        <f t="shared" si="38"/>
        <v>0.8707339172455425</v>
      </c>
      <c r="V80" s="11"/>
      <c r="W80" s="12"/>
      <c r="X80" s="12"/>
      <c r="Z80" s="13"/>
    </row>
    <row r="81" spans="1:26" x14ac:dyDescent="0.25">
      <c r="A81" s="5">
        <v>78</v>
      </c>
      <c r="B81" s="5">
        <v>0.73299999999999998</v>
      </c>
      <c r="C81" s="5">
        <v>0.748</v>
      </c>
      <c r="D81" s="5">
        <v>0.84499999999999997</v>
      </c>
      <c r="E81" s="5">
        <v>0.84299999999999997</v>
      </c>
      <c r="F81" s="5">
        <f t="shared" si="31"/>
        <v>0.74049999999999994</v>
      </c>
      <c r="G81" s="6">
        <f t="shared" si="32"/>
        <v>2.0053475935828895E-2</v>
      </c>
      <c r="H81" s="5">
        <f t="shared" si="33"/>
        <v>0.84399999999999997</v>
      </c>
      <c r="I81" s="6">
        <f t="shared" si="34"/>
        <v>2.3724792408066453E-3</v>
      </c>
      <c r="J81" s="5">
        <f t="shared" si="35"/>
        <v>0.10350000000000004</v>
      </c>
      <c r="L81">
        <f t="shared" si="43"/>
        <v>78</v>
      </c>
      <c r="M81">
        <f t="shared" si="43"/>
        <v>87</v>
      </c>
      <c r="N81" s="11">
        <f t="shared" si="28"/>
        <v>3.0000000000000073E-4</v>
      </c>
      <c r="O81" s="12">
        <f t="shared" si="36"/>
        <v>6.1050061050061215</v>
      </c>
      <c r="P81" s="12">
        <f t="shared" si="37"/>
        <v>0.90315971163880604</v>
      </c>
      <c r="Q81">
        <f t="shared" si="29"/>
        <v>4.4381268229930929E-5</v>
      </c>
      <c r="R81" s="13">
        <f t="shared" si="38"/>
        <v>0.85100286532950631</v>
      </c>
      <c r="V81" s="11"/>
      <c r="W81" s="12"/>
      <c r="X81" s="12"/>
      <c r="Z81" s="13"/>
    </row>
    <row r="82" spans="1:26" x14ac:dyDescent="0.25">
      <c r="A82" s="5">
        <v>79</v>
      </c>
      <c r="B82" s="5">
        <v>0.73199999999999998</v>
      </c>
      <c r="C82" s="5">
        <v>0.747</v>
      </c>
      <c r="D82" s="5">
        <v>0.84399999999999997</v>
      </c>
      <c r="E82" s="5">
        <v>0.84099999999999997</v>
      </c>
      <c r="F82" s="5">
        <f t="shared" si="31"/>
        <v>0.73950000000000005</v>
      </c>
      <c r="G82" s="6">
        <f t="shared" si="32"/>
        <v>2.0080321285140579E-2</v>
      </c>
      <c r="H82" s="5">
        <f t="shared" si="33"/>
        <v>0.84250000000000003</v>
      </c>
      <c r="I82" s="6">
        <f t="shared" si="34"/>
        <v>3.5671819262782433E-3</v>
      </c>
      <c r="J82" s="5">
        <f t="shared" si="35"/>
        <v>0.10299999999999998</v>
      </c>
      <c r="L82">
        <f t="shared" si="43"/>
        <v>79</v>
      </c>
      <c r="M82">
        <f t="shared" si="43"/>
        <v>88</v>
      </c>
      <c r="N82" s="11">
        <f t="shared" si="28"/>
        <v>3.3636363636363437E-4</v>
      </c>
      <c r="O82" s="12">
        <f t="shared" si="36"/>
        <v>6.8450068450068065</v>
      </c>
      <c r="P82" s="12">
        <f t="shared" si="37"/>
        <v>0.86443468684872504</v>
      </c>
      <c r="Q82">
        <f t="shared" si="29"/>
        <v>4.2478320511746344E-5</v>
      </c>
      <c r="R82" s="13">
        <f t="shared" si="38"/>
        <v>0.88684949255020218</v>
      </c>
      <c r="V82" s="11"/>
      <c r="W82" s="12"/>
      <c r="X82" s="12"/>
      <c r="Z82" s="13"/>
    </row>
    <row r="83" spans="1:26" x14ac:dyDescent="0.25">
      <c r="A83" s="5">
        <v>80</v>
      </c>
      <c r="B83" s="5">
        <v>0.73099999999999998</v>
      </c>
      <c r="C83" s="5">
        <v>0.746</v>
      </c>
      <c r="D83" s="5">
        <v>0.84399999999999997</v>
      </c>
      <c r="E83" s="5">
        <v>0.84099999999999997</v>
      </c>
      <c r="F83" s="5">
        <f t="shared" si="31"/>
        <v>0.73849999999999993</v>
      </c>
      <c r="G83" s="6">
        <f t="shared" si="32"/>
        <v>2.010723860589814E-2</v>
      </c>
      <c r="H83" s="5">
        <f t="shared" si="33"/>
        <v>0.84250000000000003</v>
      </c>
      <c r="I83" s="6">
        <f t="shared" si="34"/>
        <v>3.5671819262782433E-3</v>
      </c>
      <c r="J83" s="5">
        <f t="shared" si="35"/>
        <v>0.10400000000000009</v>
      </c>
      <c r="L83">
        <f t="shared" si="43"/>
        <v>80</v>
      </c>
      <c r="M83">
        <f t="shared" si="43"/>
        <v>89</v>
      </c>
      <c r="N83" s="11">
        <f t="shared" si="28"/>
        <v>3.0303030303030205E-4</v>
      </c>
      <c r="O83" s="12">
        <f t="shared" si="36"/>
        <v>6.1666728333394802</v>
      </c>
      <c r="P83" s="12">
        <f t="shared" si="37"/>
        <v>0.80166746833412728</v>
      </c>
      <c r="Q83">
        <f t="shared" si="29"/>
        <v>3.9393939393939007E-5</v>
      </c>
      <c r="R83" s="13">
        <f t="shared" si="38"/>
        <v>0.8809020436927425</v>
      </c>
      <c r="V83" s="11"/>
      <c r="W83" s="12"/>
      <c r="X83" s="12"/>
      <c r="Z83" s="13"/>
    </row>
    <row r="84" spans="1:26" x14ac:dyDescent="0.25">
      <c r="A84" s="5">
        <v>81</v>
      </c>
      <c r="B84" s="5">
        <v>0.72899999999999998</v>
      </c>
      <c r="C84" s="5">
        <v>0.745</v>
      </c>
      <c r="D84" s="5">
        <v>0.84299999999999997</v>
      </c>
      <c r="E84" s="5">
        <v>0.84</v>
      </c>
      <c r="F84" s="5">
        <f t="shared" si="31"/>
        <v>0.73699999999999999</v>
      </c>
      <c r="G84" s="6">
        <f t="shared" si="32"/>
        <v>2.1476510067114114E-2</v>
      </c>
      <c r="H84" s="5">
        <f t="shared" si="33"/>
        <v>0.84149999999999991</v>
      </c>
      <c r="I84" s="6">
        <f t="shared" si="34"/>
        <v>3.5714285714285748E-3</v>
      </c>
      <c r="J84" s="5">
        <f t="shared" si="35"/>
        <v>0.10449999999999993</v>
      </c>
      <c r="L84">
        <f t="shared" si="43"/>
        <v>81</v>
      </c>
      <c r="M84">
        <f t="shared" si="43"/>
        <v>90</v>
      </c>
      <c r="N84" s="11">
        <f t="shared" si="28"/>
        <v>2.9393939393939467E-4</v>
      </c>
      <c r="O84" s="12">
        <f t="shared" si="36"/>
        <v>5.9816726483393312</v>
      </c>
      <c r="P84" s="12">
        <f t="shared" si="37"/>
        <v>0.82964097921052127</v>
      </c>
      <c r="Q84">
        <f t="shared" si="29"/>
        <v>4.0768557718405008E-5</v>
      </c>
      <c r="R84" s="13">
        <f t="shared" si="38"/>
        <v>0.86662982407663369</v>
      </c>
      <c r="V84" s="11"/>
      <c r="W84" s="12"/>
      <c r="X84" s="12"/>
      <c r="Z84" s="13"/>
    </row>
    <row r="85" spans="1:26" x14ac:dyDescent="0.25">
      <c r="A85" s="5">
        <v>82</v>
      </c>
      <c r="B85" s="5">
        <v>0.72799999999999998</v>
      </c>
      <c r="C85" s="5">
        <v>0.74399999999999999</v>
      </c>
      <c r="D85" s="5">
        <v>0.84199999999999997</v>
      </c>
      <c r="E85" s="5">
        <v>0.83899999999999997</v>
      </c>
      <c r="F85" s="5">
        <f t="shared" si="31"/>
        <v>0.73599999999999999</v>
      </c>
      <c r="G85" s="6">
        <f t="shared" si="32"/>
        <v>2.1505376344086041E-2</v>
      </c>
      <c r="H85" s="5">
        <f t="shared" si="33"/>
        <v>0.84050000000000002</v>
      </c>
      <c r="I85" s="6">
        <f t="shared" si="34"/>
        <v>3.5756853396901106E-3</v>
      </c>
      <c r="J85" s="5">
        <f t="shared" si="35"/>
        <v>0.10450000000000004</v>
      </c>
    </row>
    <row r="86" spans="1:26" x14ac:dyDescent="0.25">
      <c r="A86" s="5">
        <v>83</v>
      </c>
      <c r="B86" s="5">
        <v>0.72699999999999998</v>
      </c>
      <c r="C86" s="5">
        <v>0.74299999999999999</v>
      </c>
      <c r="D86" s="5">
        <v>0.84099999999999997</v>
      </c>
      <c r="E86" s="5">
        <v>0.83799999999999997</v>
      </c>
      <c r="F86" s="5">
        <f t="shared" si="31"/>
        <v>0.73499999999999999</v>
      </c>
      <c r="G86" s="6">
        <f t="shared" si="32"/>
        <v>2.1534320323014826E-2</v>
      </c>
      <c r="H86" s="5">
        <f t="shared" si="33"/>
        <v>0.83949999999999991</v>
      </c>
      <c r="I86" s="6">
        <f t="shared" si="34"/>
        <v>3.5799522673031058E-3</v>
      </c>
      <c r="J86" s="5">
        <f t="shared" si="35"/>
        <v>0.10449999999999993</v>
      </c>
    </row>
    <row r="87" spans="1:26" x14ac:dyDescent="0.25">
      <c r="A87" s="5">
        <v>84</v>
      </c>
      <c r="B87" s="5">
        <v>0.72599999999999998</v>
      </c>
      <c r="C87" s="5">
        <v>0.74199999999999999</v>
      </c>
      <c r="D87" s="5">
        <v>0.84</v>
      </c>
      <c r="E87" s="5">
        <v>0.83699999999999997</v>
      </c>
      <c r="F87" s="5">
        <f t="shared" si="31"/>
        <v>0.73399999999999999</v>
      </c>
      <c r="G87" s="6">
        <f t="shared" si="32"/>
        <v>2.1563342318059318E-2</v>
      </c>
      <c r="H87" s="5">
        <f t="shared" si="33"/>
        <v>0.83850000000000002</v>
      </c>
      <c r="I87" s="6">
        <f t="shared" si="34"/>
        <v>3.5842293906810071E-3</v>
      </c>
      <c r="J87" s="5">
        <f t="shared" si="35"/>
        <v>0.10450000000000004</v>
      </c>
    </row>
    <row r="88" spans="1:26" x14ac:dyDescent="0.25">
      <c r="A88" s="5">
        <v>85</v>
      </c>
      <c r="B88" s="5">
        <v>0.72499999999999998</v>
      </c>
      <c r="C88" s="5">
        <v>0.74</v>
      </c>
      <c r="D88" s="5">
        <v>0.83899999999999997</v>
      </c>
      <c r="E88" s="5">
        <v>0.83599999999999997</v>
      </c>
      <c r="F88" s="5">
        <f t="shared" si="31"/>
        <v>0.73249999999999993</v>
      </c>
      <c r="G88" s="6">
        <f t="shared" si="32"/>
        <v>2.0270270270270289E-2</v>
      </c>
      <c r="H88" s="5">
        <f t="shared" si="33"/>
        <v>0.83749999999999991</v>
      </c>
      <c r="I88" s="6">
        <f t="shared" si="34"/>
        <v>3.5885167464114868E-3</v>
      </c>
      <c r="J88" s="5">
        <f t="shared" si="35"/>
        <v>0.10499999999999998</v>
      </c>
    </row>
    <row r="89" spans="1:26" x14ac:dyDescent="0.25">
      <c r="A89" s="5">
        <v>86</v>
      </c>
      <c r="B89" s="5">
        <v>0.72299999999999998</v>
      </c>
      <c r="C89" s="5">
        <v>0.73899999999999999</v>
      </c>
      <c r="D89" s="5">
        <v>0.83799999999999997</v>
      </c>
      <c r="E89" s="5">
        <v>0.83499999999999996</v>
      </c>
      <c r="F89" s="5">
        <f t="shared" si="31"/>
        <v>0.73099999999999998</v>
      </c>
      <c r="G89" s="6">
        <f t="shared" si="32"/>
        <v>2.1650879566982428E-2</v>
      </c>
      <c r="H89" s="5">
        <f t="shared" si="33"/>
        <v>0.83650000000000002</v>
      </c>
      <c r="I89" s="6">
        <f t="shared" si="34"/>
        <v>3.5928143712574885E-3</v>
      </c>
      <c r="J89" s="5">
        <f t="shared" si="35"/>
        <v>0.10550000000000004</v>
      </c>
      <c r="N89">
        <f t="array" ref="N89:O93">LINEST(J3:J12,A3:A12,TRUE,TRUE)</f>
        <v>2.2484848484848434E-3</v>
      </c>
      <c r="O89">
        <v>9.7818181818182335E-3</v>
      </c>
    </row>
    <row r="90" spans="1:26" x14ac:dyDescent="0.25">
      <c r="A90" s="5">
        <v>87</v>
      </c>
      <c r="B90" s="5">
        <v>0.72199999999999998</v>
      </c>
      <c r="C90" s="5">
        <v>0.73799999999999999</v>
      </c>
      <c r="D90" s="5">
        <v>0.83799999999999997</v>
      </c>
      <c r="E90" s="5">
        <v>0.83499999999999996</v>
      </c>
      <c r="F90" s="5">
        <f t="shared" si="31"/>
        <v>0.73</v>
      </c>
      <c r="G90" s="6">
        <f t="shared" si="32"/>
        <v>2.1680216802168042E-2</v>
      </c>
      <c r="H90" s="5">
        <f t="shared" si="33"/>
        <v>0.83650000000000002</v>
      </c>
      <c r="I90" s="6">
        <f t="shared" si="34"/>
        <v>3.5928143712574885E-3</v>
      </c>
      <c r="J90" s="5">
        <f t="shared" si="35"/>
        <v>0.10650000000000004</v>
      </c>
      <c r="N90">
        <v>6.5204347852577032E-5</v>
      </c>
      <c r="O90">
        <v>3.4809596219731735E-4</v>
      </c>
    </row>
    <row r="91" spans="1:26" x14ac:dyDescent="0.25">
      <c r="A91" s="5">
        <v>88</v>
      </c>
      <c r="B91" s="5">
        <v>0.72099999999999997</v>
      </c>
      <c r="C91" s="5">
        <v>0.73699999999999999</v>
      </c>
      <c r="D91" s="5">
        <v>0.83699999999999997</v>
      </c>
      <c r="E91" s="5">
        <v>0.83399999999999996</v>
      </c>
      <c r="F91" s="5">
        <f t="shared" si="31"/>
        <v>0.72899999999999998</v>
      </c>
      <c r="G91" s="6">
        <f t="shared" si="32"/>
        <v>2.1709633649932177E-2</v>
      </c>
      <c r="H91" s="5">
        <f t="shared" si="33"/>
        <v>0.83549999999999991</v>
      </c>
      <c r="I91" s="6">
        <f t="shared" si="34"/>
        <v>3.5971223021582766E-3</v>
      </c>
      <c r="J91" s="5">
        <f t="shared" si="35"/>
        <v>0.10649999999999993</v>
      </c>
      <c r="N91">
        <v>0.99331731220276087</v>
      </c>
      <c r="O91">
        <v>5.9224790059365256E-4</v>
      </c>
    </row>
    <row r="92" spans="1:26" x14ac:dyDescent="0.25">
      <c r="A92" s="5">
        <v>89</v>
      </c>
      <c r="B92" s="5">
        <v>0.72</v>
      </c>
      <c r="C92" s="5">
        <v>0.73599999999999999</v>
      </c>
      <c r="D92" s="5">
        <v>0.83599999999999997</v>
      </c>
      <c r="E92" s="5">
        <v>0.83299999999999996</v>
      </c>
      <c r="F92" s="5">
        <f t="shared" si="31"/>
        <v>0.72799999999999998</v>
      </c>
      <c r="G92" s="6">
        <f t="shared" si="32"/>
        <v>2.1739130434782629E-2</v>
      </c>
      <c r="H92" s="5">
        <f t="shared" si="33"/>
        <v>0.83450000000000002</v>
      </c>
      <c r="I92" s="6">
        <f t="shared" si="34"/>
        <v>3.6014405762304956E-3</v>
      </c>
      <c r="J92" s="5">
        <f t="shared" si="35"/>
        <v>0.10650000000000004</v>
      </c>
      <c r="N92">
        <v>1189.1231101511376</v>
      </c>
      <c r="O92">
        <v>8</v>
      </c>
    </row>
    <row r="93" spans="1:26" x14ac:dyDescent="0.25">
      <c r="A93" s="5">
        <v>90</v>
      </c>
      <c r="B93" s="5">
        <v>0.71899999999999997</v>
      </c>
      <c r="C93" s="5">
        <v>0.73499999999999999</v>
      </c>
      <c r="D93" s="5">
        <v>0.83499999999999996</v>
      </c>
      <c r="E93" s="5">
        <v>0.83199999999999996</v>
      </c>
      <c r="F93" s="5">
        <f t="shared" si="31"/>
        <v>0.72699999999999998</v>
      </c>
      <c r="G93" s="6">
        <f t="shared" si="32"/>
        <v>2.1768707482993217E-2</v>
      </c>
      <c r="H93" s="5">
        <f t="shared" si="33"/>
        <v>0.83349999999999991</v>
      </c>
      <c r="I93" s="6">
        <f t="shared" si="34"/>
        <v>3.605769230769234E-3</v>
      </c>
      <c r="J93" s="5">
        <f t="shared" si="35"/>
        <v>0.10649999999999993</v>
      </c>
      <c r="N93">
        <v>4.1709393939393742E-4</v>
      </c>
      <c r="O93">
        <v>2.8060606060607117E-6</v>
      </c>
    </row>
  </sheetData>
  <mergeCells count="2">
    <mergeCell ref="L1:R1"/>
    <mergeCell ref="T1:Z1"/>
  </mergeCells>
  <conditionalFormatting sqref="O3:P84">
    <cfRule type="top10" dxfId="5" priority="2" rank="1"/>
  </conditionalFormatting>
  <conditionalFormatting sqref="W10:X84 X3:X9">
    <cfRule type="top10" dxfId="4" priority="1" rank="1"/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0.90600000000000003</v>
      </c>
      <c r="C3" s="5">
        <v>0.92200000000000004</v>
      </c>
      <c r="D3" s="5">
        <v>0.94299999999999995</v>
      </c>
      <c r="E3" s="5">
        <v>0.92</v>
      </c>
      <c r="F3" s="5">
        <f>AVERAGE(B3:C3)</f>
        <v>0.91400000000000003</v>
      </c>
      <c r="G3" s="6">
        <f>ABS((C3-B3)/C3)</f>
        <v>1.7353579175705004E-2</v>
      </c>
      <c r="H3" s="5">
        <f>AVERAGE(D3:E3)</f>
        <v>0.93149999999999999</v>
      </c>
      <c r="I3" s="6">
        <f>ABS((E3-D3)/E3)</f>
        <v>2.4999999999999901E-2</v>
      </c>
      <c r="J3" s="5">
        <f>H3-F3</f>
        <v>1.749999999999996E-2</v>
      </c>
      <c r="L3" s="7">
        <v>0</v>
      </c>
      <c r="M3" s="7">
        <v>9</v>
      </c>
      <c r="N3" s="8">
        <f t="shared" ref="N3:N34" si="0">LINEST(J3:J12,A3:A12,TRUE,FALSE)</f>
        <v>2.503030303030299E-3</v>
      </c>
      <c r="O3" s="9">
        <f>((((N3/13650)/0.3)*0.0001)/0.0012)*1000000000</f>
        <v>50.936717603384196</v>
      </c>
      <c r="P3" s="9">
        <f>((((Q3/13650)/0.3)*0.0001)/0.0012)*1000000000</f>
        <v>1.1270005847544893</v>
      </c>
      <c r="Q3" s="7">
        <f t="shared" ref="Q3:Q34" si="1">(STEYX(J3:J12,A3:A12))/(STDEV(A3:A12)*SQRT(COUNT(A3:A12)-1))</f>
        <v>5.5380808734835592E-5</v>
      </c>
      <c r="R3" s="10">
        <f>RSQ(J3:J12,A3:A12)</f>
        <v>0.99609897393670788</v>
      </c>
      <c r="S3" s="7"/>
      <c r="T3" s="7">
        <v>0</v>
      </c>
      <c r="U3" s="7">
        <v>19</v>
      </c>
      <c r="V3" s="8">
        <f>LINEST(J3:J22,A3:A22,TRUE,FALSE)</f>
        <v>2.1984962406015086E-3</v>
      </c>
      <c r="W3" s="9">
        <f>((((V3/13650)/0.3)*0.0001)/0.0012)*1000000000</f>
        <v>44.739443235683943</v>
      </c>
      <c r="X3" s="9">
        <f>((((Y3/13650)/0.3)*0.0001)/0.0012)*1000000000</f>
        <v>0.8793098248768666</v>
      </c>
      <c r="Y3" s="7">
        <f t="shared" ref="Y3:Y34" si="2">(STEYX(J3:J22,A3:A22))/(STDEV(A3:A22)*SQRT(COUNT(A3:A22)-1))</f>
        <v>4.3209284794449219E-5</v>
      </c>
      <c r="Z3" s="10">
        <f>RSQ(J3:J22,A3:A22)</f>
        <v>0.99309496338984382</v>
      </c>
    </row>
    <row r="4" spans="1:26" x14ac:dyDescent="0.25">
      <c r="A4" s="5">
        <v>1</v>
      </c>
      <c r="B4" s="5">
        <v>0.90500000000000003</v>
      </c>
      <c r="C4" s="5">
        <v>0.91900000000000004</v>
      </c>
      <c r="D4" s="5">
        <v>0.94299999999999995</v>
      </c>
      <c r="E4" s="5">
        <v>0.91900000000000004</v>
      </c>
      <c r="F4" s="5">
        <f t="shared" ref="F4:F67" si="3">AVERAGE(B4:C4)</f>
        <v>0.91200000000000003</v>
      </c>
      <c r="G4" s="6">
        <f t="shared" ref="G4:G67" si="4">ABS((C4-B4)/C4)</f>
        <v>1.5233949945593048E-2</v>
      </c>
      <c r="H4" s="5">
        <f t="shared" ref="H4:H67" si="5">AVERAGE(D4:E4)</f>
        <v>0.93100000000000005</v>
      </c>
      <c r="I4" s="6">
        <f t="shared" ref="I4:I67" si="6">ABS((E4-D4)/E4)</f>
        <v>2.6115342763873676E-2</v>
      </c>
      <c r="J4" s="5">
        <f t="shared" ref="J4:J67" si="7">H4-F4</f>
        <v>1.9000000000000017E-2</v>
      </c>
      <c r="L4" s="7">
        <f>L3+1</f>
        <v>1</v>
      </c>
      <c r="M4" s="7">
        <f>M3+1</f>
        <v>10</v>
      </c>
      <c r="N4" s="8">
        <f t="shared" si="0"/>
        <v>2.5272727272727218E-3</v>
      </c>
      <c r="O4" s="9">
        <f t="shared" ref="O4:O67" si="8">((((N4/13650)/0.3)*0.0001)/0.0012)*1000000000</f>
        <v>51.430051430051329</v>
      </c>
      <c r="P4" s="9">
        <f t="shared" ref="P4:P67" si="9">((((Q4/13650)/0.3)*0.0001)/0.0012)*1000000000</f>
        <v>0.99051432544048179</v>
      </c>
      <c r="Q4" s="7">
        <f t="shared" si="1"/>
        <v>4.8673873952145272E-5</v>
      </c>
      <c r="R4" s="10">
        <f t="shared" ref="R4:R67" si="10">RSQ(J4:J13,A4:A13)</f>
        <v>0.99704136922679976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2.1616541353383493E-3</v>
      </c>
      <c r="W4" s="9">
        <f t="shared" ref="W4:W67" si="12">((((V4/13650)/0.3)*0.0001)/0.0012)*1000000000</f>
        <v>43.989705643841063</v>
      </c>
      <c r="X4" s="9">
        <f t="shared" ref="X4:X67" si="13">((((Y4/13650)/0.3)*0.0001)/0.0012)*1000000000</f>
        <v>0.90783835606555541</v>
      </c>
      <c r="Y4" s="7">
        <f t="shared" si="2"/>
        <v>4.4611176817061383E-5</v>
      </c>
      <c r="Z4" s="10">
        <f t="shared" ref="Z4:Z67" si="14">RSQ(J4:J23,A4:A23)</f>
        <v>0.99239199653451482</v>
      </c>
    </row>
    <row r="5" spans="1:26" x14ac:dyDescent="0.25">
      <c r="A5" s="5">
        <v>2</v>
      </c>
      <c r="B5" s="5">
        <v>0.90200000000000002</v>
      </c>
      <c r="C5" s="5">
        <v>0.91600000000000004</v>
      </c>
      <c r="D5" s="5">
        <v>0.94299999999999995</v>
      </c>
      <c r="E5" s="5">
        <v>0.91900000000000004</v>
      </c>
      <c r="F5" s="5">
        <f t="shared" si="3"/>
        <v>0.90900000000000003</v>
      </c>
      <c r="G5" s="6">
        <f t="shared" si="4"/>
        <v>1.5283842794759838E-2</v>
      </c>
      <c r="H5" s="5">
        <f t="shared" si="5"/>
        <v>0.93100000000000005</v>
      </c>
      <c r="I5" s="6">
        <f t="shared" si="6"/>
        <v>2.6115342763873676E-2</v>
      </c>
      <c r="J5" s="5">
        <f t="shared" si="7"/>
        <v>2.200000000000002E-2</v>
      </c>
      <c r="L5" s="7">
        <f>L4+1</f>
        <v>2</v>
      </c>
      <c r="M5" s="7">
        <f t="shared" ref="M5:M68" si="15">M4+1</f>
        <v>11</v>
      </c>
      <c r="N5" s="8">
        <f t="shared" si="0"/>
        <v>2.4969696969696911E-3</v>
      </c>
      <c r="O5" s="9">
        <f t="shared" si="8"/>
        <v>50.813384146717368</v>
      </c>
      <c r="P5" s="9">
        <f t="shared" si="9"/>
        <v>1.0095278513920942</v>
      </c>
      <c r="Q5" s="7">
        <f t="shared" si="1"/>
        <v>4.9608198617407491E-5</v>
      </c>
      <c r="R5" s="10">
        <f t="shared" si="10"/>
        <v>0.99685224336387168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2.0981203007518832E-3</v>
      </c>
      <c r="W5" s="9">
        <f t="shared" si="12"/>
        <v>42.696790817091646</v>
      </c>
      <c r="X5" s="9">
        <f t="shared" si="13"/>
        <v>0.9156734712499327</v>
      </c>
      <c r="Y5" s="7">
        <f t="shared" si="2"/>
        <v>4.4996194377221683E-5</v>
      </c>
      <c r="Z5" s="10">
        <f t="shared" si="14"/>
        <v>0.99178925244853422</v>
      </c>
    </row>
    <row r="6" spans="1:26" x14ac:dyDescent="0.25">
      <c r="A6" s="5">
        <v>3</v>
      </c>
      <c r="B6" s="5">
        <v>0.89900000000000002</v>
      </c>
      <c r="C6" s="5">
        <v>0.91300000000000003</v>
      </c>
      <c r="D6" s="5">
        <v>0.94199999999999995</v>
      </c>
      <c r="E6" s="5">
        <v>0.91900000000000004</v>
      </c>
      <c r="F6" s="5">
        <f t="shared" si="3"/>
        <v>0.90600000000000003</v>
      </c>
      <c r="G6" s="6">
        <f t="shared" si="4"/>
        <v>1.5334063526834625E-2</v>
      </c>
      <c r="H6" s="5">
        <f t="shared" si="5"/>
        <v>0.93049999999999999</v>
      </c>
      <c r="I6" s="6">
        <f t="shared" si="6"/>
        <v>2.5027203482045603E-2</v>
      </c>
      <c r="J6" s="5">
        <f t="shared" si="7"/>
        <v>2.4499999999999966E-2</v>
      </c>
      <c r="L6" s="7">
        <f t="shared" ref="L6:L21" si="17">L5+1</f>
        <v>3</v>
      </c>
      <c r="M6" s="7">
        <f t="shared" si="15"/>
        <v>12</v>
      </c>
      <c r="N6" s="8">
        <f t="shared" si="0"/>
        <v>2.4454545454545497E-3</v>
      </c>
      <c r="O6" s="9">
        <f t="shared" si="8"/>
        <v>49.765049765049859</v>
      </c>
      <c r="P6" s="9">
        <f t="shared" si="9"/>
        <v>1.2905890120037018</v>
      </c>
      <c r="Q6" s="7">
        <f t="shared" si="1"/>
        <v>6.3419544049861908E-5</v>
      </c>
      <c r="R6" s="10">
        <f t="shared" si="10"/>
        <v>0.99464836358138209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2.0394736842105285E-3</v>
      </c>
      <c r="W6" s="9">
        <f t="shared" si="12"/>
        <v>41.503330977015246</v>
      </c>
      <c r="X6" s="9">
        <f t="shared" si="13"/>
        <v>0.94296473554683791</v>
      </c>
      <c r="Y6" s="7">
        <f t="shared" si="2"/>
        <v>4.6337287104771605E-5</v>
      </c>
      <c r="Z6" s="10">
        <f t="shared" si="14"/>
        <v>0.99079379211352314</v>
      </c>
    </row>
    <row r="7" spans="1:26" x14ac:dyDescent="0.25">
      <c r="A7" s="5">
        <v>4</v>
      </c>
      <c r="B7" s="5">
        <v>0.89600000000000002</v>
      </c>
      <c r="C7" s="5">
        <v>0.91100000000000003</v>
      </c>
      <c r="D7" s="5">
        <v>0.94199999999999995</v>
      </c>
      <c r="E7" s="5">
        <v>0.91800000000000004</v>
      </c>
      <c r="F7" s="5">
        <f t="shared" si="3"/>
        <v>0.90349999999999997</v>
      </c>
      <c r="G7" s="6">
        <f t="shared" si="4"/>
        <v>1.6465422612513735E-2</v>
      </c>
      <c r="H7" s="5">
        <f t="shared" si="5"/>
        <v>0.92999999999999994</v>
      </c>
      <c r="I7" s="6">
        <f t="shared" si="6"/>
        <v>2.6143790849673103E-2</v>
      </c>
      <c r="J7" s="5">
        <f t="shared" si="7"/>
        <v>2.6499999999999968E-2</v>
      </c>
      <c r="L7" s="7">
        <f t="shared" si="17"/>
        <v>4</v>
      </c>
      <c r="M7" s="7">
        <f t="shared" si="15"/>
        <v>13</v>
      </c>
      <c r="N7" s="8">
        <f t="shared" si="0"/>
        <v>2.4121212121212179E-3</v>
      </c>
      <c r="O7" s="9">
        <f t="shared" si="8"/>
        <v>49.086715753382535</v>
      </c>
      <c r="P7" s="9">
        <f t="shared" si="9"/>
        <v>1.3919479705843385</v>
      </c>
      <c r="Q7" s="7">
        <f t="shared" si="1"/>
        <v>6.8400323274514385E-5</v>
      </c>
      <c r="R7" s="10">
        <f t="shared" si="10"/>
        <v>0.99360819956969926</v>
      </c>
      <c r="S7" s="7"/>
      <c r="T7" s="7">
        <f t="shared" si="18"/>
        <v>4</v>
      </c>
      <c r="U7" s="7">
        <f t="shared" si="16"/>
        <v>23</v>
      </c>
      <c r="V7" s="8">
        <f t="shared" si="11"/>
        <v>1.9800751879699291E-3</v>
      </c>
      <c r="W7" s="9">
        <f t="shared" si="12"/>
        <v>40.294570369758432</v>
      </c>
      <c r="X7" s="9">
        <f t="shared" si="13"/>
        <v>0.95702530864799684</v>
      </c>
      <c r="Y7" s="7">
        <f t="shared" si="2"/>
        <v>4.702822366696256E-5</v>
      </c>
      <c r="Z7" s="10">
        <f t="shared" si="14"/>
        <v>0.98994831632210856</v>
      </c>
    </row>
    <row r="8" spans="1:26" x14ac:dyDescent="0.25">
      <c r="A8" s="5">
        <v>5</v>
      </c>
      <c r="B8" s="5">
        <v>0.89400000000000002</v>
      </c>
      <c r="C8" s="5">
        <v>0.90800000000000003</v>
      </c>
      <c r="D8" s="5">
        <v>0.94099999999999995</v>
      </c>
      <c r="E8" s="5">
        <v>0.91800000000000004</v>
      </c>
      <c r="F8" s="5">
        <f t="shared" si="3"/>
        <v>0.90100000000000002</v>
      </c>
      <c r="G8" s="6">
        <f t="shared" si="4"/>
        <v>1.5418502202643186E-2</v>
      </c>
      <c r="H8" s="5">
        <f t="shared" si="5"/>
        <v>0.92949999999999999</v>
      </c>
      <c r="I8" s="6">
        <f t="shared" si="6"/>
        <v>2.5054466230936719E-2</v>
      </c>
      <c r="J8" s="5">
        <f t="shared" si="7"/>
        <v>2.849999999999997E-2</v>
      </c>
      <c r="L8" s="7">
        <f t="shared" si="17"/>
        <v>5</v>
      </c>
      <c r="M8" s="7">
        <f t="shared" si="15"/>
        <v>14</v>
      </c>
      <c r="N8" s="8">
        <f t="shared" si="0"/>
        <v>2.2818181818181826E-3</v>
      </c>
      <c r="O8" s="9">
        <f t="shared" si="8"/>
        <v>46.435046435046452</v>
      </c>
      <c r="P8" s="9">
        <f t="shared" si="9"/>
        <v>1.8015763443952488</v>
      </c>
      <c r="Q8" s="7">
        <f t="shared" si="1"/>
        <v>8.8529461563582513E-5</v>
      </c>
      <c r="R8" s="10">
        <f t="shared" si="10"/>
        <v>0.98810115067519255</v>
      </c>
      <c r="S8" s="7"/>
      <c r="T8" s="7">
        <f t="shared" si="18"/>
        <v>5</v>
      </c>
      <c r="U8" s="7">
        <f t="shared" si="16"/>
        <v>24</v>
      </c>
      <c r="V8" s="8">
        <f t="shared" si="11"/>
        <v>1.9063909774436117E-3</v>
      </c>
      <c r="W8" s="9">
        <f t="shared" si="12"/>
        <v>38.795095186072686</v>
      </c>
      <c r="X8" s="9">
        <f t="shared" si="13"/>
        <v>0.94496260281262134</v>
      </c>
      <c r="Y8" s="7">
        <f t="shared" si="2"/>
        <v>4.6435462302212203E-5</v>
      </c>
      <c r="Z8" s="10">
        <f t="shared" si="14"/>
        <v>0.98943341435400667</v>
      </c>
    </row>
    <row r="9" spans="1:26" x14ac:dyDescent="0.25">
      <c r="A9" s="5">
        <v>6</v>
      </c>
      <c r="B9" s="5">
        <v>0.89100000000000001</v>
      </c>
      <c r="C9" s="5">
        <v>0.90400000000000003</v>
      </c>
      <c r="D9" s="5">
        <v>0.94099999999999995</v>
      </c>
      <c r="E9" s="5">
        <v>0.91700000000000004</v>
      </c>
      <c r="F9" s="5">
        <f t="shared" si="3"/>
        <v>0.89749999999999996</v>
      </c>
      <c r="G9" s="6">
        <f t="shared" si="4"/>
        <v>1.4380530973451339E-2</v>
      </c>
      <c r="H9" s="5">
        <f t="shared" si="5"/>
        <v>0.92900000000000005</v>
      </c>
      <c r="I9" s="6">
        <f t="shared" si="6"/>
        <v>2.6172300981461189E-2</v>
      </c>
      <c r="J9" s="5">
        <f t="shared" si="7"/>
        <v>3.1500000000000083E-2</v>
      </c>
      <c r="L9" s="7">
        <f t="shared" si="17"/>
        <v>6</v>
      </c>
      <c r="M9" s="7">
        <f t="shared" si="15"/>
        <v>15</v>
      </c>
      <c r="N9" s="8">
        <f t="shared" si="0"/>
        <v>2.1484848484848548E-3</v>
      </c>
      <c r="O9" s="9">
        <f t="shared" si="8"/>
        <v>43.72171038837719</v>
      </c>
      <c r="P9" s="9">
        <f t="shared" si="9"/>
        <v>1.440284495026712</v>
      </c>
      <c r="Q9" s="7">
        <f t="shared" si="1"/>
        <v>7.0775580085612601E-5</v>
      </c>
      <c r="R9" s="10">
        <f t="shared" si="10"/>
        <v>0.99139326884201684</v>
      </c>
      <c r="S9" s="7"/>
      <c r="T9" s="7">
        <f t="shared" si="18"/>
        <v>6</v>
      </c>
      <c r="U9" s="7">
        <f t="shared" si="16"/>
        <v>25</v>
      </c>
      <c r="V9" s="8">
        <f t="shared" si="11"/>
        <v>1.8270676691729373E-3</v>
      </c>
      <c r="W9" s="9">
        <f t="shared" si="12"/>
        <v>37.180864248533524</v>
      </c>
      <c r="X9" s="9">
        <f t="shared" si="13"/>
        <v>0.82478405091158946</v>
      </c>
      <c r="Y9" s="7">
        <f t="shared" si="2"/>
        <v>4.0529888261795509E-5</v>
      </c>
      <c r="Z9" s="10">
        <f t="shared" si="14"/>
        <v>0.99122020854417747</v>
      </c>
    </row>
    <row r="10" spans="1:26" x14ac:dyDescent="0.25">
      <c r="A10" s="5">
        <v>7</v>
      </c>
      <c r="B10" s="5">
        <v>0.88700000000000001</v>
      </c>
      <c r="C10" s="5">
        <v>0.90100000000000002</v>
      </c>
      <c r="D10" s="5">
        <v>0.94</v>
      </c>
      <c r="E10" s="5">
        <v>0.91700000000000004</v>
      </c>
      <c r="F10" s="5">
        <f t="shared" si="3"/>
        <v>0.89400000000000002</v>
      </c>
      <c r="G10" s="6">
        <f t="shared" si="4"/>
        <v>1.5538290788013331E-2</v>
      </c>
      <c r="H10" s="5">
        <f t="shared" si="5"/>
        <v>0.92849999999999999</v>
      </c>
      <c r="I10" s="6">
        <f t="shared" si="6"/>
        <v>2.5081788440566966E-2</v>
      </c>
      <c r="J10" s="5">
        <f t="shared" si="7"/>
        <v>3.4499999999999975E-2</v>
      </c>
      <c r="L10" s="7">
        <f t="shared" si="17"/>
        <v>7</v>
      </c>
      <c r="M10" s="7">
        <f t="shared" si="15"/>
        <v>16</v>
      </c>
      <c r="N10" s="8">
        <f t="shared" si="0"/>
        <v>2.018181818181833E-3</v>
      </c>
      <c r="O10" s="9">
        <f t="shared" si="8"/>
        <v>41.070041070041377</v>
      </c>
      <c r="P10" s="9">
        <f t="shared" si="9"/>
        <v>1.0840021602623877</v>
      </c>
      <c r="Q10" s="7">
        <f t="shared" si="1"/>
        <v>5.3267866155293725E-5</v>
      </c>
      <c r="R10" s="10">
        <f t="shared" si="10"/>
        <v>0.99445774704727052</v>
      </c>
      <c r="S10" s="7"/>
      <c r="T10" s="7">
        <f t="shared" si="18"/>
        <v>7</v>
      </c>
      <c r="U10" s="7">
        <f t="shared" si="16"/>
        <v>26</v>
      </c>
      <c r="V10" s="8">
        <f t="shared" si="11"/>
        <v>1.7586466165413601E-3</v>
      </c>
      <c r="W10" s="9">
        <f t="shared" si="12"/>
        <v>35.788494435111112</v>
      </c>
      <c r="X10" s="9">
        <f t="shared" si="13"/>
        <v>0.7073652029874522</v>
      </c>
      <c r="Y10" s="7">
        <f t="shared" si="2"/>
        <v>3.4759926074803401E-5</v>
      </c>
      <c r="Z10" s="10">
        <f t="shared" si="14"/>
        <v>0.99301719681590972</v>
      </c>
    </row>
    <row r="11" spans="1:26" x14ac:dyDescent="0.25">
      <c r="A11" s="5">
        <v>8</v>
      </c>
      <c r="B11" s="5">
        <v>0.88400000000000001</v>
      </c>
      <c r="C11" s="5">
        <v>0.89700000000000002</v>
      </c>
      <c r="D11" s="5">
        <v>0.94</v>
      </c>
      <c r="E11" s="5">
        <v>0.91600000000000004</v>
      </c>
      <c r="F11" s="5">
        <f t="shared" si="3"/>
        <v>0.89050000000000007</v>
      </c>
      <c r="G11" s="6">
        <f t="shared" si="4"/>
        <v>1.4492753623188418E-2</v>
      </c>
      <c r="H11" s="5">
        <f t="shared" si="5"/>
        <v>0.92799999999999994</v>
      </c>
      <c r="I11" s="6">
        <f t="shared" si="6"/>
        <v>2.6200873362445316E-2</v>
      </c>
      <c r="J11" s="5">
        <f t="shared" si="7"/>
        <v>3.7499999999999867E-2</v>
      </c>
      <c r="L11" s="7">
        <f t="shared" si="17"/>
        <v>8</v>
      </c>
      <c r="M11" s="7">
        <f t="shared" si="15"/>
        <v>17</v>
      </c>
      <c r="N11" s="8">
        <f t="shared" si="0"/>
        <v>1.9363636363636527E-3</v>
      </c>
      <c r="O11" s="9">
        <f t="shared" si="8"/>
        <v>39.405039405039744</v>
      </c>
      <c r="P11" s="9">
        <f t="shared" si="9"/>
        <v>0.7476693462699292</v>
      </c>
      <c r="Q11" s="7">
        <f t="shared" si="1"/>
        <v>3.674047167570431E-5</v>
      </c>
      <c r="R11" s="10">
        <f t="shared" si="10"/>
        <v>0.99712818408926041</v>
      </c>
      <c r="S11" s="7"/>
      <c r="T11" s="7">
        <f t="shared" si="18"/>
        <v>8</v>
      </c>
      <c r="U11" s="7">
        <f t="shared" si="16"/>
        <v>27</v>
      </c>
      <c r="V11" s="8">
        <f t="shared" si="11"/>
        <v>1.6962406015037671E-3</v>
      </c>
      <c r="W11" s="9">
        <f t="shared" si="12"/>
        <v>34.518530759132432</v>
      </c>
      <c r="X11" s="9">
        <f t="shared" si="13"/>
        <v>0.65999555701900836</v>
      </c>
      <c r="Y11" s="7">
        <f t="shared" si="2"/>
        <v>3.2432181671914068E-5</v>
      </c>
      <c r="Z11" s="10">
        <f t="shared" si="14"/>
        <v>0.99346265401294898</v>
      </c>
    </row>
    <row r="12" spans="1:26" x14ac:dyDescent="0.25">
      <c r="A12" s="5">
        <v>9</v>
      </c>
      <c r="B12" s="5">
        <v>0.88200000000000001</v>
      </c>
      <c r="C12" s="5">
        <v>0.89400000000000002</v>
      </c>
      <c r="D12" s="5">
        <v>0.93899999999999995</v>
      </c>
      <c r="E12" s="5">
        <v>0.91600000000000004</v>
      </c>
      <c r="F12" s="5">
        <f t="shared" si="3"/>
        <v>0.88800000000000001</v>
      </c>
      <c r="G12" s="6">
        <f t="shared" si="4"/>
        <v>1.3422818791946321E-2</v>
      </c>
      <c r="H12" s="5">
        <f t="shared" si="5"/>
        <v>0.92749999999999999</v>
      </c>
      <c r="I12" s="6">
        <f t="shared" si="6"/>
        <v>2.5109170305676755E-2</v>
      </c>
      <c r="J12" s="5">
        <f t="shared" si="7"/>
        <v>3.949999999999998E-2</v>
      </c>
      <c r="L12" s="7">
        <f t="shared" si="17"/>
        <v>9</v>
      </c>
      <c r="M12" s="7">
        <f t="shared" si="15"/>
        <v>18</v>
      </c>
      <c r="N12" s="8">
        <f t="shared" si="0"/>
        <v>1.8878787878788012E-3</v>
      </c>
      <c r="O12" s="9">
        <f t="shared" si="8"/>
        <v>38.418371751705358</v>
      </c>
      <c r="P12" s="9">
        <f t="shared" si="9"/>
        <v>0.78730808295432442</v>
      </c>
      <c r="Q12" s="7">
        <f t="shared" si="1"/>
        <v>3.8688319196375501E-5</v>
      </c>
      <c r="R12" s="10">
        <f t="shared" si="10"/>
        <v>0.99665154211379048</v>
      </c>
      <c r="S12" s="7"/>
      <c r="T12" s="7">
        <f t="shared" si="18"/>
        <v>9</v>
      </c>
      <c r="U12" s="7">
        <f t="shared" si="16"/>
        <v>28</v>
      </c>
      <c r="V12" s="8">
        <f t="shared" si="11"/>
        <v>1.6428571428571484E-3</v>
      </c>
      <c r="W12" s="9">
        <f t="shared" si="12"/>
        <v>33.432176289319258</v>
      </c>
      <c r="X12" s="9">
        <f t="shared" si="13"/>
        <v>0.69542318809267267</v>
      </c>
      <c r="Y12" s="7">
        <f t="shared" si="2"/>
        <v>3.4173095462873934E-5</v>
      </c>
      <c r="Z12" s="10">
        <f t="shared" si="14"/>
        <v>0.99227190876350557</v>
      </c>
    </row>
    <row r="13" spans="1:26" x14ac:dyDescent="0.25">
      <c r="A13" s="5">
        <v>10</v>
      </c>
      <c r="B13" s="5">
        <v>0.879</v>
      </c>
      <c r="C13" s="5">
        <v>0.89100000000000001</v>
      </c>
      <c r="D13" s="5">
        <v>0.93799999999999994</v>
      </c>
      <c r="E13" s="5">
        <v>0.91500000000000004</v>
      </c>
      <c r="F13" s="5">
        <f t="shared" si="3"/>
        <v>0.88500000000000001</v>
      </c>
      <c r="G13" s="6">
        <f t="shared" si="4"/>
        <v>1.346801346801348E-2</v>
      </c>
      <c r="H13" s="5">
        <f t="shared" si="5"/>
        <v>0.92649999999999999</v>
      </c>
      <c r="I13" s="6">
        <f t="shared" si="6"/>
        <v>2.5136612021857824E-2</v>
      </c>
      <c r="J13" s="5">
        <f t="shared" si="7"/>
        <v>4.1499999999999981E-2</v>
      </c>
      <c r="L13" s="7">
        <f t="shared" si="17"/>
        <v>10</v>
      </c>
      <c r="M13" s="7">
        <f t="shared" si="15"/>
        <v>19</v>
      </c>
      <c r="N13" s="8">
        <f t="shared" si="0"/>
        <v>1.8242424242424361E-3</v>
      </c>
      <c r="O13" s="9">
        <f t="shared" si="8"/>
        <v>37.123370456704038</v>
      </c>
      <c r="P13" s="9">
        <f t="shared" si="9"/>
        <v>0.81227043773018337</v>
      </c>
      <c r="Q13" s="7">
        <f t="shared" si="1"/>
        <v>3.9914969310061203E-5</v>
      </c>
      <c r="R13" s="10">
        <f t="shared" si="10"/>
        <v>0.99618463297708537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1.5928571428571476E-3</v>
      </c>
      <c r="W13" s="9">
        <f t="shared" si="12"/>
        <v>32.414675271818226</v>
      </c>
      <c r="X13" s="9">
        <f t="shared" si="13"/>
        <v>0.6835056291870627</v>
      </c>
      <c r="Y13" s="7">
        <f t="shared" si="2"/>
        <v>3.3587466618252259E-5</v>
      </c>
      <c r="Z13" s="10">
        <f t="shared" si="14"/>
        <v>0.99206016717537437</v>
      </c>
    </row>
    <row r="14" spans="1:26" x14ac:dyDescent="0.25">
      <c r="A14" s="5">
        <v>11</v>
      </c>
      <c r="B14" s="5">
        <v>0.876</v>
      </c>
      <c r="C14" s="5">
        <v>0.88800000000000001</v>
      </c>
      <c r="D14" s="5">
        <v>0.93799999999999994</v>
      </c>
      <c r="E14" s="5">
        <v>0.91400000000000003</v>
      </c>
      <c r="F14" s="5">
        <f t="shared" si="3"/>
        <v>0.88200000000000001</v>
      </c>
      <c r="G14" s="6">
        <f t="shared" si="4"/>
        <v>1.3513513513513525E-2</v>
      </c>
      <c r="H14" s="5">
        <f t="shared" si="5"/>
        <v>0.92599999999999993</v>
      </c>
      <c r="I14" s="6">
        <f t="shared" si="6"/>
        <v>2.6258205689277801E-2</v>
      </c>
      <c r="J14" s="5">
        <f t="shared" si="7"/>
        <v>4.3999999999999928E-2</v>
      </c>
      <c r="L14">
        <f t="shared" si="17"/>
        <v>11</v>
      </c>
      <c r="M14">
        <f t="shared" si="15"/>
        <v>20</v>
      </c>
      <c r="N14" s="11">
        <f t="shared" si="0"/>
        <v>1.8060606060606116E-3</v>
      </c>
      <c r="O14" s="12">
        <f t="shared" si="8"/>
        <v>36.753370086703541</v>
      </c>
      <c r="P14" s="12">
        <f t="shared" si="9"/>
        <v>0.70715364519308876</v>
      </c>
      <c r="Q14">
        <f t="shared" si="1"/>
        <v>3.4749530124788369E-5</v>
      </c>
      <c r="R14" s="13">
        <f t="shared" si="10"/>
        <v>0.99704716673964555</v>
      </c>
      <c r="T14">
        <f t="shared" si="18"/>
        <v>11</v>
      </c>
      <c r="U14">
        <f t="shared" si="16"/>
        <v>30</v>
      </c>
      <c r="V14" s="11">
        <f t="shared" si="11"/>
        <v>1.5398496240601571E-3</v>
      </c>
      <c r="W14" s="12">
        <f t="shared" si="12"/>
        <v>31.33597118559539</v>
      </c>
      <c r="X14" s="12">
        <f t="shared" si="13"/>
        <v>0.66789985986377465</v>
      </c>
      <c r="Y14">
        <f t="shared" si="2"/>
        <v>3.2820599113705878E-5</v>
      </c>
      <c r="Z14" s="13">
        <f t="shared" si="14"/>
        <v>0.99188904512649845</v>
      </c>
    </row>
    <row r="15" spans="1:26" x14ac:dyDescent="0.25">
      <c r="A15" s="5">
        <v>12</v>
      </c>
      <c r="B15" s="5">
        <v>0.874</v>
      </c>
      <c r="C15" s="5">
        <v>0.88500000000000001</v>
      </c>
      <c r="D15" s="5">
        <v>0.93700000000000006</v>
      </c>
      <c r="E15" s="5">
        <v>0.91300000000000003</v>
      </c>
      <c r="F15" s="5">
        <f t="shared" si="3"/>
        <v>0.87949999999999995</v>
      </c>
      <c r="G15" s="6">
        <f t="shared" si="4"/>
        <v>1.2429378531073457E-2</v>
      </c>
      <c r="H15" s="5">
        <f t="shared" si="5"/>
        <v>0.92500000000000004</v>
      </c>
      <c r="I15" s="6">
        <f t="shared" si="6"/>
        <v>2.6286966046002214E-2</v>
      </c>
      <c r="J15" s="5">
        <f t="shared" si="7"/>
        <v>4.5500000000000096E-2</v>
      </c>
      <c r="L15">
        <f t="shared" si="17"/>
        <v>12</v>
      </c>
      <c r="M15">
        <f t="shared" si="15"/>
        <v>21</v>
      </c>
      <c r="N15" s="11">
        <f t="shared" si="0"/>
        <v>1.7787878787878758E-3</v>
      </c>
      <c r="O15" s="12">
        <f t="shared" si="8"/>
        <v>36.198369531702809</v>
      </c>
      <c r="P15" s="12">
        <f t="shared" si="9"/>
        <v>0.78730808295434584</v>
      </c>
      <c r="Q15">
        <f t="shared" si="1"/>
        <v>3.8688319196376551E-5</v>
      </c>
      <c r="R15" s="13">
        <f t="shared" si="10"/>
        <v>0.99622983002431509</v>
      </c>
      <c r="T15">
        <f t="shared" si="18"/>
        <v>12</v>
      </c>
      <c r="U15">
        <f t="shared" si="16"/>
        <v>31</v>
      </c>
      <c r="V15" s="11">
        <f t="shared" si="11"/>
        <v>1.4932330827067716E-3</v>
      </c>
      <c r="W15" s="12">
        <f t="shared" si="12"/>
        <v>30.387323620406431</v>
      </c>
      <c r="X15" s="12">
        <f t="shared" si="13"/>
        <v>0.69395347161853382</v>
      </c>
      <c r="Y15">
        <f t="shared" si="2"/>
        <v>3.4100873595334746E-5</v>
      </c>
      <c r="Z15" s="13">
        <f t="shared" si="14"/>
        <v>0.9906998404007612</v>
      </c>
    </row>
    <row r="16" spans="1:26" x14ac:dyDescent="0.25">
      <c r="A16" s="5">
        <v>13</v>
      </c>
      <c r="B16" s="5">
        <v>0.871</v>
      </c>
      <c r="C16" s="5">
        <v>0.88200000000000001</v>
      </c>
      <c r="D16" s="5">
        <v>0.93600000000000005</v>
      </c>
      <c r="E16" s="5">
        <v>0.91300000000000003</v>
      </c>
      <c r="F16" s="5">
        <f t="shared" si="3"/>
        <v>0.87650000000000006</v>
      </c>
      <c r="G16" s="6">
        <f t="shared" si="4"/>
        <v>1.2471655328798197E-2</v>
      </c>
      <c r="H16" s="5">
        <f t="shared" si="5"/>
        <v>0.9245000000000001</v>
      </c>
      <c r="I16" s="6">
        <f t="shared" si="6"/>
        <v>2.5191675794085454E-2</v>
      </c>
      <c r="J16" s="5">
        <f t="shared" si="7"/>
        <v>4.8000000000000043E-2</v>
      </c>
      <c r="L16">
        <f t="shared" si="17"/>
        <v>13</v>
      </c>
      <c r="M16">
        <f t="shared" si="15"/>
        <v>22</v>
      </c>
      <c r="N16" s="11">
        <f t="shared" si="0"/>
        <v>1.7212121212121165E-3</v>
      </c>
      <c r="O16" s="12">
        <f t="shared" si="8"/>
        <v>35.026701693368267</v>
      </c>
      <c r="P16" s="12">
        <f t="shared" si="9"/>
        <v>0.78730808295438925</v>
      </c>
      <c r="Q16">
        <f t="shared" si="1"/>
        <v>3.8688319196378679E-5</v>
      </c>
      <c r="R16" s="13">
        <f t="shared" si="10"/>
        <v>0.99597441406732301</v>
      </c>
      <c r="T16">
        <f t="shared" si="18"/>
        <v>13</v>
      </c>
      <c r="U16">
        <f t="shared" si="16"/>
        <v>32</v>
      </c>
      <c r="V16" s="11">
        <f t="shared" si="11"/>
        <v>1.4323308270676747E-3</v>
      </c>
      <c r="W16" s="12">
        <f t="shared" si="12"/>
        <v>29.147961478788663</v>
      </c>
      <c r="X16" s="12">
        <f t="shared" si="13"/>
        <v>0.71929881318332334</v>
      </c>
      <c r="Y16">
        <f t="shared" si="2"/>
        <v>3.534634367982851E-5</v>
      </c>
      <c r="Z16" s="13">
        <f t="shared" si="14"/>
        <v>0.98915723239583486</v>
      </c>
    </row>
    <row r="17" spans="1:26" x14ac:dyDescent="0.25">
      <c r="A17" s="5">
        <v>14</v>
      </c>
      <c r="B17" s="5">
        <v>0.86899999999999999</v>
      </c>
      <c r="C17" s="5">
        <v>0.88</v>
      </c>
      <c r="D17" s="5">
        <v>0.93500000000000005</v>
      </c>
      <c r="E17" s="5">
        <v>0.91200000000000003</v>
      </c>
      <c r="F17" s="5">
        <f t="shared" si="3"/>
        <v>0.87450000000000006</v>
      </c>
      <c r="G17" s="6">
        <f t="shared" si="4"/>
        <v>1.2500000000000011E-2</v>
      </c>
      <c r="H17" s="5">
        <f t="shared" si="5"/>
        <v>0.92349999999999999</v>
      </c>
      <c r="I17" s="6">
        <f t="shared" si="6"/>
        <v>2.5219298245614058E-2</v>
      </c>
      <c r="J17" s="5">
        <f t="shared" si="7"/>
        <v>4.8999999999999932E-2</v>
      </c>
      <c r="L17">
        <f t="shared" si="17"/>
        <v>14</v>
      </c>
      <c r="M17">
        <f t="shared" si="15"/>
        <v>23</v>
      </c>
      <c r="N17" s="11">
        <f t="shared" si="0"/>
        <v>1.7000000000000006E-3</v>
      </c>
      <c r="O17" s="12">
        <f t="shared" si="8"/>
        <v>34.595034595034612</v>
      </c>
      <c r="P17" s="12">
        <f t="shared" si="9"/>
        <v>0.86772778329514821</v>
      </c>
      <c r="Q17">
        <f t="shared" si="1"/>
        <v>4.2640143271123574E-5</v>
      </c>
      <c r="R17" s="13">
        <f t="shared" si="10"/>
        <v>0.9949921752738653</v>
      </c>
      <c r="T17">
        <f t="shared" si="18"/>
        <v>14</v>
      </c>
      <c r="U17">
        <f t="shared" si="16"/>
        <v>33</v>
      </c>
      <c r="V17" s="11">
        <f t="shared" si="11"/>
        <v>1.3815789473684247E-3</v>
      </c>
      <c r="W17" s="12">
        <f t="shared" si="12"/>
        <v>28.115159694107142</v>
      </c>
      <c r="X17" s="12">
        <f t="shared" si="13"/>
        <v>0.76942475474932193</v>
      </c>
      <c r="Y17">
        <f t="shared" si="2"/>
        <v>3.7809532448381673E-5</v>
      </c>
      <c r="Z17" s="13">
        <f t="shared" si="14"/>
        <v>0.98669827169585478</v>
      </c>
    </row>
    <row r="18" spans="1:26" x14ac:dyDescent="0.25">
      <c r="A18" s="5">
        <v>15</v>
      </c>
      <c r="B18" s="5">
        <v>0.86599999999999999</v>
      </c>
      <c r="C18" s="5">
        <v>0.877</v>
      </c>
      <c r="D18" s="5">
        <v>0.93500000000000005</v>
      </c>
      <c r="E18" s="5">
        <v>0.91100000000000003</v>
      </c>
      <c r="F18" s="5">
        <f t="shared" si="3"/>
        <v>0.87149999999999994</v>
      </c>
      <c r="G18" s="6">
        <f t="shared" si="4"/>
        <v>1.2542759407069566E-2</v>
      </c>
      <c r="H18" s="5">
        <f t="shared" si="5"/>
        <v>0.92300000000000004</v>
      </c>
      <c r="I18" s="6">
        <f t="shared" si="6"/>
        <v>2.6344676180021977E-2</v>
      </c>
      <c r="J18" s="5">
        <f t="shared" si="7"/>
        <v>5.1500000000000101E-2</v>
      </c>
      <c r="L18">
        <f t="shared" si="17"/>
        <v>15</v>
      </c>
      <c r="M18">
        <f t="shared" si="15"/>
        <v>24</v>
      </c>
      <c r="N18" s="11">
        <f t="shared" si="0"/>
        <v>1.5999999999999921E-3</v>
      </c>
      <c r="O18" s="12">
        <f t="shared" si="8"/>
        <v>32.560032560032411</v>
      </c>
      <c r="P18" s="12">
        <f t="shared" si="9"/>
        <v>0.86772778329509914</v>
      </c>
      <c r="Q18">
        <f t="shared" si="1"/>
        <v>4.2640143271121161E-5</v>
      </c>
      <c r="R18" s="13">
        <f t="shared" si="10"/>
        <v>0.99435028248587609</v>
      </c>
      <c r="T18">
        <f t="shared" si="18"/>
        <v>15</v>
      </c>
      <c r="U18">
        <f t="shared" si="16"/>
        <v>34</v>
      </c>
      <c r="V18" s="11">
        <f t="shared" si="11"/>
        <v>1.3195488721804548E-3</v>
      </c>
      <c r="W18" s="12">
        <f t="shared" si="12"/>
        <v>26.852846401718661</v>
      </c>
      <c r="X18" s="12">
        <f t="shared" si="13"/>
        <v>0.72268122068915452</v>
      </c>
      <c r="Y18">
        <f t="shared" si="2"/>
        <v>3.5512555184665047E-5</v>
      </c>
      <c r="Z18" s="13">
        <f t="shared" si="14"/>
        <v>0.9871305501605675</v>
      </c>
    </row>
    <row r="19" spans="1:26" x14ac:dyDescent="0.25">
      <c r="A19" s="5">
        <v>16</v>
      </c>
      <c r="B19" s="5">
        <v>0.86399999999999999</v>
      </c>
      <c r="C19" s="5">
        <v>0.874</v>
      </c>
      <c r="D19" s="5">
        <v>0.93400000000000005</v>
      </c>
      <c r="E19" s="5">
        <v>0.91</v>
      </c>
      <c r="F19" s="5">
        <f t="shared" si="3"/>
        <v>0.86899999999999999</v>
      </c>
      <c r="G19" s="6">
        <f t="shared" si="4"/>
        <v>1.1441647597254015E-2</v>
      </c>
      <c r="H19" s="5">
        <f t="shared" si="5"/>
        <v>0.92200000000000004</v>
      </c>
      <c r="I19" s="6">
        <f t="shared" si="6"/>
        <v>2.6373626373626394E-2</v>
      </c>
      <c r="J19" s="5">
        <f t="shared" si="7"/>
        <v>5.3000000000000047E-2</v>
      </c>
      <c r="L19">
        <f t="shared" si="17"/>
        <v>16</v>
      </c>
      <c r="M19">
        <f t="shared" si="15"/>
        <v>25</v>
      </c>
      <c r="N19" s="11">
        <f t="shared" si="0"/>
        <v>1.5484848484848518E-3</v>
      </c>
      <c r="O19" s="12">
        <f t="shared" si="8"/>
        <v>31.511698178364917</v>
      </c>
      <c r="P19" s="12">
        <f t="shared" si="9"/>
        <v>0.93927962233609996</v>
      </c>
      <c r="Q19">
        <f t="shared" si="1"/>
        <v>4.6156200641595938E-5</v>
      </c>
      <c r="R19" s="13">
        <f t="shared" si="10"/>
        <v>0.99294234857040831</v>
      </c>
      <c r="T19">
        <f t="shared" si="18"/>
        <v>16</v>
      </c>
      <c r="U19">
        <f t="shared" si="16"/>
        <v>35</v>
      </c>
      <c r="V19" s="11">
        <f t="shared" si="11"/>
        <v>1.2770676691729362E-3</v>
      </c>
      <c r="W19" s="12">
        <f t="shared" si="12"/>
        <v>25.988353056022312</v>
      </c>
      <c r="X19" s="12">
        <f t="shared" si="13"/>
        <v>0.6856335444536199</v>
      </c>
      <c r="Y19">
        <f t="shared" si="2"/>
        <v>3.369203237445088E-5</v>
      </c>
      <c r="Z19" s="13">
        <f t="shared" si="14"/>
        <v>0.98762652039941534</v>
      </c>
    </row>
    <row r="20" spans="1:26" x14ac:dyDescent="0.25">
      <c r="A20" s="5">
        <v>17</v>
      </c>
      <c r="B20" s="5">
        <v>0.86099999999999999</v>
      </c>
      <c r="C20" s="5">
        <v>0.871</v>
      </c>
      <c r="D20" s="5">
        <v>0.93300000000000005</v>
      </c>
      <c r="E20" s="5">
        <v>0.90900000000000003</v>
      </c>
      <c r="F20" s="5">
        <f t="shared" si="3"/>
        <v>0.86599999999999999</v>
      </c>
      <c r="G20" s="6">
        <f t="shared" si="4"/>
        <v>1.148105625717567E-2</v>
      </c>
      <c r="H20" s="5">
        <f t="shared" si="5"/>
        <v>0.92100000000000004</v>
      </c>
      <c r="I20" s="6">
        <f t="shared" si="6"/>
        <v>2.6402640264026424E-2</v>
      </c>
      <c r="J20" s="5">
        <f t="shared" si="7"/>
        <v>5.5000000000000049E-2</v>
      </c>
      <c r="L20">
        <f t="shared" si="17"/>
        <v>17</v>
      </c>
      <c r="M20">
        <f t="shared" si="15"/>
        <v>26</v>
      </c>
      <c r="N20" s="11">
        <f t="shared" si="0"/>
        <v>1.4909090909090983E-3</v>
      </c>
      <c r="O20" s="12">
        <f t="shared" si="8"/>
        <v>30.340030340030491</v>
      </c>
      <c r="P20" s="12">
        <f t="shared" si="9"/>
        <v>0.83762396290159846</v>
      </c>
      <c r="Q20">
        <f t="shared" si="1"/>
        <v>4.1160841536984539E-5</v>
      </c>
      <c r="R20" s="13">
        <f t="shared" si="10"/>
        <v>0.99393939393939501</v>
      </c>
      <c r="T20">
        <f t="shared" si="18"/>
        <v>17</v>
      </c>
      <c r="U20">
        <f t="shared" si="16"/>
        <v>36</v>
      </c>
      <c r="V20" s="11">
        <f t="shared" si="11"/>
        <v>1.2327067669172949E-3</v>
      </c>
      <c r="W20" s="12">
        <f t="shared" si="12"/>
        <v>25.085607792374745</v>
      </c>
      <c r="X20" s="12">
        <f t="shared" si="13"/>
        <v>0.61482414011199549</v>
      </c>
      <c r="Y20">
        <f t="shared" si="2"/>
        <v>3.0212458245103455E-5</v>
      </c>
      <c r="Z20" s="13">
        <f t="shared" si="14"/>
        <v>0.98930318514882276</v>
      </c>
    </row>
    <row r="21" spans="1:26" x14ac:dyDescent="0.25">
      <c r="A21" s="5">
        <v>18</v>
      </c>
      <c r="B21" s="5">
        <v>0.85899999999999999</v>
      </c>
      <c r="C21" s="5">
        <v>0.86899999999999999</v>
      </c>
      <c r="D21" s="5">
        <v>0.93200000000000005</v>
      </c>
      <c r="E21" s="5">
        <v>0.90900000000000003</v>
      </c>
      <c r="F21" s="5">
        <f t="shared" si="3"/>
        <v>0.86399999999999999</v>
      </c>
      <c r="G21" s="6">
        <f t="shared" si="4"/>
        <v>1.1507479861910253E-2</v>
      </c>
      <c r="H21" s="5">
        <f t="shared" si="5"/>
        <v>0.9205000000000001</v>
      </c>
      <c r="I21" s="6">
        <f t="shared" si="6"/>
        <v>2.5302530253025323E-2</v>
      </c>
      <c r="J21" s="5">
        <f t="shared" si="7"/>
        <v>5.6500000000000106E-2</v>
      </c>
      <c r="L21">
        <f t="shared" si="17"/>
        <v>18</v>
      </c>
      <c r="M21">
        <f t="shared" si="15"/>
        <v>27</v>
      </c>
      <c r="N21" s="11">
        <f t="shared" si="0"/>
        <v>1.4333333333333433E-3</v>
      </c>
      <c r="O21" s="12">
        <f t="shared" si="8"/>
        <v>29.168362501696038</v>
      </c>
      <c r="P21" s="12">
        <f t="shared" si="9"/>
        <v>0.87969700778764315</v>
      </c>
      <c r="Q21">
        <f t="shared" si="1"/>
        <v>4.3228310962684767E-5</v>
      </c>
      <c r="R21" s="13">
        <f t="shared" si="10"/>
        <v>0.99277590667252535</v>
      </c>
      <c r="T21">
        <f t="shared" si="18"/>
        <v>18</v>
      </c>
      <c r="U21">
        <f t="shared" si="16"/>
        <v>37</v>
      </c>
      <c r="V21" s="11">
        <f t="shared" si="11"/>
        <v>1.1879699248120322E-3</v>
      </c>
      <c r="W21" s="12">
        <f t="shared" si="12"/>
        <v>24.175212145137003</v>
      </c>
      <c r="X21" s="12">
        <f t="shared" si="13"/>
        <v>0.58976910251108505</v>
      </c>
      <c r="Y21">
        <f t="shared" si="2"/>
        <v>2.8981253697394716E-5</v>
      </c>
      <c r="Z21" s="13">
        <f t="shared" si="14"/>
        <v>0.98940091782352346</v>
      </c>
    </row>
    <row r="22" spans="1:26" x14ac:dyDescent="0.25">
      <c r="A22" s="5">
        <v>19</v>
      </c>
      <c r="B22" s="5">
        <v>0.85699999999999998</v>
      </c>
      <c r="C22" s="5">
        <v>0.86599999999999999</v>
      </c>
      <c r="D22" s="5">
        <v>0.93100000000000005</v>
      </c>
      <c r="E22" s="5">
        <v>0.90800000000000003</v>
      </c>
      <c r="F22" s="5">
        <f t="shared" si="3"/>
        <v>0.86149999999999993</v>
      </c>
      <c r="G22" s="6">
        <f t="shared" si="4"/>
        <v>1.0392609699769063E-2</v>
      </c>
      <c r="H22" s="5">
        <f t="shared" si="5"/>
        <v>0.91949999999999998</v>
      </c>
      <c r="I22" s="6">
        <f t="shared" si="6"/>
        <v>2.5330396475770948E-2</v>
      </c>
      <c r="J22" s="5">
        <f t="shared" si="7"/>
        <v>5.8000000000000052E-2</v>
      </c>
      <c r="L22">
        <f t="shared" ref="L22:L37" si="19">L21+1</f>
        <v>19</v>
      </c>
      <c r="M22">
        <f t="shared" si="15"/>
        <v>28</v>
      </c>
      <c r="N22" s="11">
        <f t="shared" si="0"/>
        <v>1.3545454545454707E-3</v>
      </c>
      <c r="O22" s="12">
        <f t="shared" si="8"/>
        <v>27.565027565027901</v>
      </c>
      <c r="P22" s="12">
        <f t="shared" si="9"/>
        <v>0.85113489854848146</v>
      </c>
      <c r="Q22">
        <f t="shared" si="1"/>
        <v>4.1824768914672376E-5</v>
      </c>
      <c r="R22" s="13">
        <f t="shared" si="10"/>
        <v>0.99243045104379335</v>
      </c>
      <c r="T22">
        <f t="shared" ref="T22:T37" si="20">T21+1</f>
        <v>19</v>
      </c>
      <c r="U22">
        <f t="shared" si="16"/>
        <v>38</v>
      </c>
      <c r="V22" s="11">
        <f t="shared" si="11"/>
        <v>1.1443609022556407E-3</v>
      </c>
      <c r="W22" s="12">
        <f t="shared" si="12"/>
        <v>23.287767648669945</v>
      </c>
      <c r="X22" s="12">
        <f t="shared" si="13"/>
        <v>0.52908854282303275</v>
      </c>
      <c r="Y22">
        <f t="shared" si="2"/>
        <v>2.5999410994323823E-5</v>
      </c>
      <c r="Z22" s="13">
        <f t="shared" si="14"/>
        <v>0.99079429616763237</v>
      </c>
    </row>
    <row r="23" spans="1:26" x14ac:dyDescent="0.25">
      <c r="A23" s="5">
        <v>20</v>
      </c>
      <c r="B23" s="5">
        <v>0.85399999999999998</v>
      </c>
      <c r="C23" s="5">
        <v>0.86299999999999999</v>
      </c>
      <c r="D23" s="5">
        <v>0.93100000000000005</v>
      </c>
      <c r="E23" s="5">
        <v>0.90700000000000003</v>
      </c>
      <c r="F23" s="5">
        <f t="shared" si="3"/>
        <v>0.85850000000000004</v>
      </c>
      <c r="G23" s="6">
        <f t="shared" si="4"/>
        <v>1.0428736964078804E-2</v>
      </c>
      <c r="H23" s="5">
        <f t="shared" si="5"/>
        <v>0.91900000000000004</v>
      </c>
      <c r="I23" s="6">
        <f t="shared" si="6"/>
        <v>2.6460859977949305E-2</v>
      </c>
      <c r="J23" s="5">
        <f t="shared" si="7"/>
        <v>6.0499999999999998E-2</v>
      </c>
      <c r="L23">
        <f t="shared" si="19"/>
        <v>20</v>
      </c>
      <c r="M23">
        <f t="shared" si="15"/>
        <v>29</v>
      </c>
      <c r="N23" s="11">
        <f t="shared" si="0"/>
        <v>1.2878787878788033E-3</v>
      </c>
      <c r="O23" s="12">
        <f t="shared" si="8"/>
        <v>26.208359541693195</v>
      </c>
      <c r="P23" s="12">
        <f t="shared" si="9"/>
        <v>0.42500859486480136</v>
      </c>
      <c r="Q23">
        <f t="shared" si="1"/>
        <v>2.0884922351656337E-5</v>
      </c>
      <c r="R23" s="13">
        <f t="shared" si="10"/>
        <v>0.9979006104803726</v>
      </c>
      <c r="T23">
        <f t="shared" si="20"/>
        <v>20</v>
      </c>
      <c r="U23">
        <f t="shared" si="16"/>
        <v>39</v>
      </c>
      <c r="V23" s="11">
        <f t="shared" si="11"/>
        <v>1.0954887218045141E-3</v>
      </c>
      <c r="W23" s="12">
        <f t="shared" si="12"/>
        <v>22.293217781939649</v>
      </c>
      <c r="X23" s="12">
        <f t="shared" si="13"/>
        <v>0.46076230759603659</v>
      </c>
      <c r="Y23">
        <f t="shared" si="2"/>
        <v>2.2641859795269238E-5</v>
      </c>
      <c r="Z23" s="13">
        <f t="shared" si="14"/>
        <v>0.99236947753616733</v>
      </c>
    </row>
    <row r="24" spans="1:26" x14ac:dyDescent="0.25">
      <c r="A24" s="5">
        <v>21</v>
      </c>
      <c r="B24" s="5">
        <v>0.85199999999999998</v>
      </c>
      <c r="C24" s="5">
        <v>0.86099999999999999</v>
      </c>
      <c r="D24" s="5">
        <v>0.93</v>
      </c>
      <c r="E24" s="5">
        <v>0.90600000000000003</v>
      </c>
      <c r="F24" s="5">
        <f t="shared" si="3"/>
        <v>0.85650000000000004</v>
      </c>
      <c r="G24" s="6">
        <f t="shared" si="4"/>
        <v>1.0452961672473877E-2</v>
      </c>
      <c r="H24" s="5">
        <f t="shared" si="5"/>
        <v>0.91800000000000004</v>
      </c>
      <c r="I24" s="6">
        <f t="shared" si="6"/>
        <v>2.6490066225165587E-2</v>
      </c>
      <c r="J24" s="5">
        <f t="shared" si="7"/>
        <v>6.1499999999999999E-2</v>
      </c>
      <c r="L24">
        <f t="shared" si="19"/>
        <v>21</v>
      </c>
      <c r="M24">
        <f t="shared" si="15"/>
        <v>30</v>
      </c>
      <c r="N24" s="11">
        <f t="shared" si="0"/>
        <v>1.2727272727272899E-3</v>
      </c>
      <c r="O24" s="12">
        <f t="shared" si="8"/>
        <v>25.900025900026254</v>
      </c>
      <c r="P24" s="12">
        <f t="shared" si="9"/>
        <v>0.47766842370071172</v>
      </c>
      <c r="Q24">
        <f t="shared" si="1"/>
        <v>2.3472626340652969E-5</v>
      </c>
      <c r="R24" s="13">
        <f t="shared" si="10"/>
        <v>0.99728629579375794</v>
      </c>
      <c r="T24">
        <f t="shared" si="20"/>
        <v>21</v>
      </c>
      <c r="U24">
        <f t="shared" si="16"/>
        <v>40</v>
      </c>
      <c r="V24" s="11">
        <f t="shared" si="11"/>
        <v>1.0586466165413541E-3</v>
      </c>
      <c r="W24" s="12">
        <f t="shared" si="12"/>
        <v>21.543480190096748</v>
      </c>
      <c r="X24" s="12">
        <f t="shared" si="13"/>
        <v>0.50812217571973606</v>
      </c>
      <c r="Y24">
        <f t="shared" si="2"/>
        <v>2.4969123714867826E-5</v>
      </c>
      <c r="Z24" s="13">
        <f t="shared" si="14"/>
        <v>0.99008597548337685</v>
      </c>
    </row>
    <row r="25" spans="1:26" x14ac:dyDescent="0.25">
      <c r="A25" s="5">
        <v>22</v>
      </c>
      <c r="B25" s="5">
        <v>0.85</v>
      </c>
      <c r="C25" s="5">
        <v>0.85899999999999999</v>
      </c>
      <c r="D25" s="5">
        <v>0.92900000000000005</v>
      </c>
      <c r="E25" s="5">
        <v>0.90600000000000003</v>
      </c>
      <c r="F25" s="5">
        <f t="shared" si="3"/>
        <v>0.85450000000000004</v>
      </c>
      <c r="G25" s="6">
        <f t="shared" si="4"/>
        <v>1.0477299185098961E-2</v>
      </c>
      <c r="H25" s="5">
        <f t="shared" si="5"/>
        <v>0.91749999999999998</v>
      </c>
      <c r="I25" s="6">
        <f t="shared" si="6"/>
        <v>2.5386313465783687E-2</v>
      </c>
      <c r="J25" s="5">
        <f t="shared" si="7"/>
        <v>6.2999999999999945E-2</v>
      </c>
      <c r="L25">
        <f t="shared" si="19"/>
        <v>22</v>
      </c>
      <c r="M25">
        <f t="shared" si="15"/>
        <v>31</v>
      </c>
      <c r="N25" s="11">
        <f t="shared" si="0"/>
        <v>1.2272727272727374E-3</v>
      </c>
      <c r="O25" s="12">
        <f t="shared" si="8"/>
        <v>24.975024975025189</v>
      </c>
      <c r="P25" s="12">
        <f t="shared" si="9"/>
        <v>0.47766842370076507</v>
      </c>
      <c r="Q25">
        <f t="shared" si="1"/>
        <v>2.3472626340655591E-5</v>
      </c>
      <c r="R25" s="13">
        <f t="shared" si="10"/>
        <v>0.99708215555758062</v>
      </c>
      <c r="T25">
        <f t="shared" si="20"/>
        <v>22</v>
      </c>
      <c r="U25">
        <f t="shared" si="16"/>
        <v>41</v>
      </c>
      <c r="V25" s="11">
        <f t="shared" si="11"/>
        <v>1.0203007518796998E-3</v>
      </c>
      <c r="W25" s="12">
        <f t="shared" si="12"/>
        <v>20.763141063892959</v>
      </c>
      <c r="X25" s="12">
        <f t="shared" si="13"/>
        <v>0.48950499793582086</v>
      </c>
      <c r="Y25">
        <f t="shared" si="2"/>
        <v>2.4054275598566236E-5</v>
      </c>
      <c r="Z25" s="13">
        <f t="shared" si="14"/>
        <v>0.99009447962010277</v>
      </c>
    </row>
    <row r="26" spans="1:26" x14ac:dyDescent="0.25">
      <c r="A26" s="5">
        <v>23</v>
      </c>
      <c r="B26" s="5">
        <v>0.84799999999999998</v>
      </c>
      <c r="C26" s="5">
        <v>0.85599999999999998</v>
      </c>
      <c r="D26" s="5">
        <v>0.92800000000000005</v>
      </c>
      <c r="E26" s="5">
        <v>0.90500000000000003</v>
      </c>
      <c r="F26" s="5">
        <f t="shared" si="3"/>
        <v>0.85199999999999998</v>
      </c>
      <c r="G26" s="6">
        <f t="shared" si="4"/>
        <v>9.3457943925233725E-3</v>
      </c>
      <c r="H26" s="5">
        <f t="shared" si="5"/>
        <v>0.91650000000000009</v>
      </c>
      <c r="I26" s="6">
        <f t="shared" si="6"/>
        <v>2.5414364640884E-2</v>
      </c>
      <c r="J26" s="5">
        <f t="shared" si="7"/>
        <v>6.4500000000000113E-2</v>
      </c>
      <c r="L26">
        <f t="shared" si="19"/>
        <v>23</v>
      </c>
      <c r="M26">
        <f t="shared" si="15"/>
        <v>32</v>
      </c>
      <c r="N26" s="11">
        <f t="shared" si="0"/>
        <v>1.1575757575757598E-3</v>
      </c>
      <c r="O26" s="12">
        <f t="shared" si="8"/>
        <v>23.556690223356938</v>
      </c>
      <c r="P26" s="12">
        <f t="shared" si="9"/>
        <v>0.7309523557387102</v>
      </c>
      <c r="Q26">
        <f t="shared" si="1"/>
        <v>3.5918998761000218E-5</v>
      </c>
      <c r="R26" s="13">
        <f t="shared" si="10"/>
        <v>0.99235623741907375</v>
      </c>
      <c r="T26">
        <f t="shared" si="20"/>
        <v>23</v>
      </c>
      <c r="U26">
        <f t="shared" si="16"/>
        <v>42</v>
      </c>
      <c r="V26" s="11">
        <f t="shared" si="11"/>
        <v>9.740601503759373E-4</v>
      </c>
      <c r="W26" s="12">
        <f t="shared" si="12"/>
        <v>19.82214388229421</v>
      </c>
      <c r="X26" s="12">
        <f t="shared" si="13"/>
        <v>0.53554506620558207</v>
      </c>
      <c r="Y26">
        <f t="shared" si="2"/>
        <v>2.6316684553342295E-5</v>
      </c>
      <c r="Z26" s="13">
        <f t="shared" si="14"/>
        <v>0.98703136534701874</v>
      </c>
    </row>
    <row r="27" spans="1:26" x14ac:dyDescent="0.25">
      <c r="A27" s="5">
        <v>24</v>
      </c>
      <c r="B27" s="5">
        <v>0.84599999999999997</v>
      </c>
      <c r="C27" s="5">
        <v>0.85399999999999998</v>
      </c>
      <c r="D27" s="5">
        <v>0.92700000000000005</v>
      </c>
      <c r="E27" s="5">
        <v>0.90400000000000003</v>
      </c>
      <c r="F27" s="5">
        <f t="shared" si="3"/>
        <v>0.85</v>
      </c>
      <c r="G27" s="6">
        <f t="shared" si="4"/>
        <v>9.3676814988290485E-3</v>
      </c>
      <c r="H27" s="5">
        <f t="shared" si="5"/>
        <v>0.91549999999999998</v>
      </c>
      <c r="I27" s="6">
        <f t="shared" si="6"/>
        <v>2.5442477876106217E-2</v>
      </c>
      <c r="J27" s="5">
        <f t="shared" si="7"/>
        <v>6.5500000000000003E-2</v>
      </c>
      <c r="L27">
        <f t="shared" si="19"/>
        <v>24</v>
      </c>
      <c r="M27">
        <f t="shared" si="15"/>
        <v>33</v>
      </c>
      <c r="N27" s="11">
        <f t="shared" si="0"/>
        <v>1.1030303030303008E-3</v>
      </c>
      <c r="O27" s="12">
        <f t="shared" si="8"/>
        <v>22.446689113355738</v>
      </c>
      <c r="P27" s="12">
        <f t="shared" si="9"/>
        <v>0.8398908789899785</v>
      </c>
      <c r="Q27">
        <f t="shared" si="1"/>
        <v>4.1272237793567539E-5</v>
      </c>
      <c r="R27" s="13">
        <f t="shared" si="10"/>
        <v>0.98892371995820139</v>
      </c>
      <c r="T27">
        <f t="shared" si="20"/>
        <v>24</v>
      </c>
      <c r="U27">
        <f t="shared" si="16"/>
        <v>43</v>
      </c>
      <c r="V27" s="11">
        <f t="shared" si="11"/>
        <v>9.3646616541353232E-4</v>
      </c>
      <c r="W27" s="12">
        <f t="shared" si="12"/>
        <v>19.057105523270909</v>
      </c>
      <c r="X27" s="12">
        <f t="shared" si="13"/>
        <v>0.5439787963742484</v>
      </c>
      <c r="Y27">
        <f t="shared" si="2"/>
        <v>2.6731118053830565E-5</v>
      </c>
      <c r="Z27" s="13">
        <f t="shared" si="14"/>
        <v>0.98554562540193635</v>
      </c>
    </row>
    <row r="28" spans="1:26" x14ac:dyDescent="0.25">
      <c r="A28" s="5">
        <v>25</v>
      </c>
      <c r="B28" s="5">
        <v>0.84399999999999997</v>
      </c>
      <c r="C28" s="5">
        <v>0.85099999999999998</v>
      </c>
      <c r="D28" s="5">
        <v>0.92600000000000005</v>
      </c>
      <c r="E28" s="5">
        <v>0.90300000000000002</v>
      </c>
      <c r="F28" s="5">
        <f t="shared" si="3"/>
        <v>0.84749999999999992</v>
      </c>
      <c r="G28" s="6">
        <f t="shared" si="4"/>
        <v>8.2256169212691025E-3</v>
      </c>
      <c r="H28" s="5">
        <f t="shared" si="5"/>
        <v>0.91450000000000009</v>
      </c>
      <c r="I28" s="6">
        <f t="shared" si="6"/>
        <v>2.5470653377630145E-2</v>
      </c>
      <c r="J28" s="5">
        <f t="shared" si="7"/>
        <v>6.7000000000000171E-2</v>
      </c>
      <c r="L28">
        <f t="shared" si="19"/>
        <v>25</v>
      </c>
      <c r="M28">
        <f t="shared" si="15"/>
        <v>34</v>
      </c>
      <c r="N28" s="11">
        <f t="shared" si="0"/>
        <v>1.0363636363636295E-3</v>
      </c>
      <c r="O28" s="12">
        <f t="shared" si="8"/>
        <v>21.090021090020958</v>
      </c>
      <c r="P28" s="12">
        <f t="shared" si="9"/>
        <v>0.7044597167521095</v>
      </c>
      <c r="Q28">
        <f t="shared" si="1"/>
        <v>3.4617150481198653E-5</v>
      </c>
      <c r="R28" s="13">
        <f t="shared" si="10"/>
        <v>0.99115314215985362</v>
      </c>
      <c r="T28">
        <f t="shared" si="20"/>
        <v>25</v>
      </c>
      <c r="U28">
        <f t="shared" si="16"/>
        <v>44</v>
      </c>
      <c r="V28" s="11">
        <f t="shared" si="11"/>
        <v>9.0037593984962046E-4</v>
      </c>
      <c r="W28" s="12">
        <f t="shared" si="12"/>
        <v>18.322668698608478</v>
      </c>
      <c r="X28" s="12">
        <f t="shared" si="13"/>
        <v>0.49342832530281044</v>
      </c>
      <c r="Y28">
        <f t="shared" si="2"/>
        <v>2.42470679053801E-5</v>
      </c>
      <c r="Z28" s="13">
        <f t="shared" si="14"/>
        <v>0.98711422303900165</v>
      </c>
    </row>
    <row r="29" spans="1:26" x14ac:dyDescent="0.25">
      <c r="A29" s="5">
        <v>26</v>
      </c>
      <c r="B29" s="5">
        <v>0.84199999999999997</v>
      </c>
      <c r="C29" s="5">
        <v>0.84899999999999998</v>
      </c>
      <c r="D29" s="5">
        <v>0.92500000000000004</v>
      </c>
      <c r="E29" s="5">
        <v>0.90300000000000002</v>
      </c>
      <c r="F29" s="5">
        <f t="shared" si="3"/>
        <v>0.84549999999999992</v>
      </c>
      <c r="G29" s="6">
        <f t="shared" si="4"/>
        <v>8.2449941107185006E-3</v>
      </c>
      <c r="H29" s="5">
        <f t="shared" si="5"/>
        <v>0.91400000000000003</v>
      </c>
      <c r="I29" s="6">
        <f t="shared" si="6"/>
        <v>2.4363233665559269E-2</v>
      </c>
      <c r="J29" s="5">
        <f t="shared" si="7"/>
        <v>6.8500000000000116E-2</v>
      </c>
      <c r="L29">
        <f t="shared" si="19"/>
        <v>26</v>
      </c>
      <c r="M29">
        <f t="shared" si="15"/>
        <v>35</v>
      </c>
      <c r="N29" s="11">
        <f t="shared" si="0"/>
        <v>1.018181818181813E-3</v>
      </c>
      <c r="O29" s="12">
        <f t="shared" si="8"/>
        <v>20.720020720020621</v>
      </c>
      <c r="P29" s="12">
        <f t="shared" si="9"/>
        <v>0.59946911407183701</v>
      </c>
      <c r="Q29">
        <f t="shared" si="1"/>
        <v>2.9457912265490061E-5</v>
      </c>
      <c r="R29" s="13">
        <f t="shared" si="10"/>
        <v>0.99334811529933464</v>
      </c>
      <c r="T29">
        <f t="shared" si="20"/>
        <v>26</v>
      </c>
      <c r="U29">
        <f t="shared" si="16"/>
        <v>45</v>
      </c>
      <c r="V29" s="11">
        <f t="shared" si="11"/>
        <v>8.665413533834543E-4</v>
      </c>
      <c r="W29" s="12">
        <f t="shared" si="12"/>
        <v>17.634134175487471</v>
      </c>
      <c r="X29" s="12">
        <f t="shared" si="13"/>
        <v>0.46660371817738572</v>
      </c>
      <c r="Y29">
        <f t="shared" si="2"/>
        <v>2.2928906711236737E-5</v>
      </c>
      <c r="Z29" s="13">
        <f t="shared" si="14"/>
        <v>0.98755423576617241</v>
      </c>
    </row>
    <row r="30" spans="1:26" x14ac:dyDescent="0.25">
      <c r="A30" s="5">
        <v>27</v>
      </c>
      <c r="B30" s="5">
        <v>0.84</v>
      </c>
      <c r="C30" s="5">
        <v>0.84699999999999998</v>
      </c>
      <c r="D30" s="5">
        <v>0.92500000000000004</v>
      </c>
      <c r="E30" s="5">
        <v>0.90100000000000002</v>
      </c>
      <c r="F30" s="5">
        <f t="shared" si="3"/>
        <v>0.84349999999999992</v>
      </c>
      <c r="G30" s="6">
        <f t="shared" si="4"/>
        <v>8.2644628099173625E-3</v>
      </c>
      <c r="H30" s="5">
        <f t="shared" si="5"/>
        <v>0.91300000000000003</v>
      </c>
      <c r="I30" s="6">
        <f t="shared" si="6"/>
        <v>2.6637069922308569E-2</v>
      </c>
      <c r="J30" s="5">
        <f t="shared" si="7"/>
        <v>6.9500000000000117E-2</v>
      </c>
      <c r="L30">
        <f t="shared" si="19"/>
        <v>27</v>
      </c>
      <c r="M30">
        <f t="shared" si="15"/>
        <v>36</v>
      </c>
      <c r="N30" s="11">
        <f t="shared" si="0"/>
        <v>1.0212121212121099E-3</v>
      </c>
      <c r="O30" s="12">
        <f t="shared" si="8"/>
        <v>20.781687448353889</v>
      </c>
      <c r="P30" s="12">
        <f t="shared" si="9"/>
        <v>0.60734683845758208</v>
      </c>
      <c r="Q30">
        <f t="shared" si="1"/>
        <v>2.9845023641805578E-5</v>
      </c>
      <c r="R30" s="13">
        <f t="shared" si="10"/>
        <v>0.99321352048624811</v>
      </c>
      <c r="T30">
        <f t="shared" si="20"/>
        <v>27</v>
      </c>
      <c r="U30">
        <f t="shared" si="16"/>
        <v>46</v>
      </c>
      <c r="V30" s="11">
        <f t="shared" si="11"/>
        <v>8.3646616541353108E-4</v>
      </c>
      <c r="W30" s="12">
        <f t="shared" si="12"/>
        <v>17.022103488268847</v>
      </c>
      <c r="X30" s="12">
        <f t="shared" si="13"/>
        <v>0.46882836784399995</v>
      </c>
      <c r="Y30">
        <f t="shared" si="2"/>
        <v>2.3038225995854153E-5</v>
      </c>
      <c r="Z30" s="13">
        <f t="shared" si="14"/>
        <v>0.98652949460396688</v>
      </c>
    </row>
    <row r="31" spans="1:26" x14ac:dyDescent="0.25">
      <c r="A31" s="5">
        <v>28</v>
      </c>
      <c r="B31" s="5">
        <v>0.83799999999999997</v>
      </c>
      <c r="C31" s="5">
        <v>0.84499999999999997</v>
      </c>
      <c r="D31" s="5">
        <v>0.92400000000000004</v>
      </c>
      <c r="E31" s="5">
        <v>0.9</v>
      </c>
      <c r="F31" s="5">
        <f t="shared" si="3"/>
        <v>0.84149999999999991</v>
      </c>
      <c r="G31" s="6">
        <f t="shared" si="4"/>
        <v>8.2840236686390605E-3</v>
      </c>
      <c r="H31" s="5">
        <f t="shared" si="5"/>
        <v>0.91200000000000003</v>
      </c>
      <c r="I31" s="6">
        <f t="shared" si="6"/>
        <v>2.6666666666666689E-2</v>
      </c>
      <c r="J31" s="5">
        <f t="shared" si="7"/>
        <v>7.0500000000000118E-2</v>
      </c>
      <c r="L31">
        <f t="shared" si="19"/>
        <v>28</v>
      </c>
      <c r="M31">
        <f t="shared" si="15"/>
        <v>37</v>
      </c>
      <c r="N31" s="11">
        <f t="shared" si="0"/>
        <v>9.9090909090908418E-4</v>
      </c>
      <c r="O31" s="12">
        <f t="shared" si="8"/>
        <v>20.165020165020035</v>
      </c>
      <c r="P31" s="12">
        <f t="shared" si="9"/>
        <v>0.62280342733571614</v>
      </c>
      <c r="Q31">
        <f t="shared" si="1"/>
        <v>3.0604560419277079E-5</v>
      </c>
      <c r="R31" s="13">
        <f t="shared" si="10"/>
        <v>0.99242656271752805</v>
      </c>
      <c r="T31">
        <f t="shared" si="20"/>
        <v>28</v>
      </c>
      <c r="U31">
        <f t="shared" si="16"/>
        <v>47</v>
      </c>
      <c r="V31" s="11">
        <f t="shared" si="11"/>
        <v>8.1090225563909329E-4</v>
      </c>
      <c r="W31" s="12">
        <f t="shared" si="12"/>
        <v>16.501877404132955</v>
      </c>
      <c r="X31" s="12">
        <f t="shared" si="13"/>
        <v>0.43456303847116723</v>
      </c>
      <c r="Y31">
        <f t="shared" si="2"/>
        <v>2.1354427710473154E-5</v>
      </c>
      <c r="Z31" s="13">
        <f t="shared" si="14"/>
        <v>0.98767111743049407</v>
      </c>
    </row>
    <row r="32" spans="1:26" x14ac:dyDescent="0.25">
      <c r="A32" s="5">
        <v>29</v>
      </c>
      <c r="B32" s="5">
        <v>0.83599999999999997</v>
      </c>
      <c r="C32" s="5">
        <v>0.84299999999999997</v>
      </c>
      <c r="D32" s="5">
        <v>0.92300000000000004</v>
      </c>
      <c r="E32" s="5">
        <v>0.9</v>
      </c>
      <c r="F32" s="5">
        <f t="shared" si="3"/>
        <v>0.83949999999999991</v>
      </c>
      <c r="G32" s="6">
        <f t="shared" si="4"/>
        <v>8.3036773428232583E-3</v>
      </c>
      <c r="H32" s="5">
        <f t="shared" si="5"/>
        <v>0.91149999999999998</v>
      </c>
      <c r="I32" s="6">
        <f t="shared" si="6"/>
        <v>2.5555555555555578E-2</v>
      </c>
      <c r="J32" s="5">
        <f t="shared" si="7"/>
        <v>7.2000000000000064E-2</v>
      </c>
      <c r="L32">
        <f t="shared" si="19"/>
        <v>29</v>
      </c>
      <c r="M32">
        <f t="shared" si="15"/>
        <v>38</v>
      </c>
      <c r="N32" s="11">
        <f t="shared" si="0"/>
        <v>9.6060606060605254E-4</v>
      </c>
      <c r="O32" s="12">
        <f t="shared" si="8"/>
        <v>19.54835288168605</v>
      </c>
      <c r="P32" s="12">
        <f t="shared" si="9"/>
        <v>0.55841597526773723</v>
      </c>
      <c r="Q32">
        <f t="shared" si="1"/>
        <v>2.7440561024656607E-5</v>
      </c>
      <c r="R32" s="13">
        <f t="shared" si="10"/>
        <v>0.9935142617034961</v>
      </c>
      <c r="T32">
        <f t="shared" si="20"/>
        <v>29</v>
      </c>
      <c r="U32">
        <f t="shared" si="16"/>
        <v>48</v>
      </c>
      <c r="V32" s="11">
        <f t="shared" si="11"/>
        <v>7.8270676691728791E-4</v>
      </c>
      <c r="W32" s="12">
        <f t="shared" si="12"/>
        <v>15.928098634865444</v>
      </c>
      <c r="X32" s="12">
        <f t="shared" si="13"/>
        <v>0.39021122963303179</v>
      </c>
      <c r="Y32">
        <f t="shared" si="2"/>
        <v>1.9174979824167179E-5</v>
      </c>
      <c r="Z32" s="13">
        <f t="shared" si="14"/>
        <v>0.98931246279856944</v>
      </c>
    </row>
    <row r="33" spans="1:26" x14ac:dyDescent="0.25">
      <c r="A33" s="5">
        <v>30</v>
      </c>
      <c r="B33" s="5">
        <v>0.83399999999999996</v>
      </c>
      <c r="C33" s="5">
        <v>0.84099999999999997</v>
      </c>
      <c r="D33" s="5">
        <v>0.92200000000000004</v>
      </c>
      <c r="E33" s="5">
        <v>0.89900000000000002</v>
      </c>
      <c r="F33" s="5">
        <f t="shared" si="3"/>
        <v>0.83749999999999991</v>
      </c>
      <c r="G33" s="6">
        <f t="shared" si="4"/>
        <v>8.3234244946492342E-3</v>
      </c>
      <c r="H33" s="5">
        <f t="shared" si="5"/>
        <v>0.91050000000000009</v>
      </c>
      <c r="I33" s="6">
        <f t="shared" si="6"/>
        <v>2.5583982202447186E-2</v>
      </c>
      <c r="J33" s="5">
        <f t="shared" si="7"/>
        <v>7.3000000000000176E-2</v>
      </c>
      <c r="L33">
        <f t="shared" si="19"/>
        <v>30</v>
      </c>
      <c r="M33">
        <f t="shared" si="15"/>
        <v>39</v>
      </c>
      <c r="N33" s="11">
        <f t="shared" si="0"/>
        <v>9.3636363636363372E-4</v>
      </c>
      <c r="O33" s="12">
        <f t="shared" si="8"/>
        <v>19.055019055019002</v>
      </c>
      <c r="P33" s="12">
        <f t="shared" si="9"/>
        <v>0.65842048396232256</v>
      </c>
      <c r="Q33">
        <f t="shared" si="1"/>
        <v>3.2354782581908526E-5</v>
      </c>
      <c r="R33" s="13">
        <f t="shared" si="10"/>
        <v>0.99053873206560894</v>
      </c>
      <c r="T33">
        <f t="shared" si="20"/>
        <v>30</v>
      </c>
      <c r="U33">
        <f t="shared" si="16"/>
        <v>49</v>
      </c>
      <c r="V33" s="11">
        <f t="shared" si="11"/>
        <v>7.6052631578946638E-4</v>
      </c>
      <c r="W33" s="12">
        <f t="shared" si="12"/>
        <v>15.476726003041644</v>
      </c>
      <c r="X33" s="12">
        <f t="shared" si="13"/>
        <v>0.38576110477358716</v>
      </c>
      <c r="Y33">
        <f t="shared" si="2"/>
        <v>1.8956300688574069E-5</v>
      </c>
      <c r="Z33" s="13">
        <f t="shared" si="14"/>
        <v>0.9889408560772005</v>
      </c>
    </row>
    <row r="34" spans="1:26" x14ac:dyDescent="0.25">
      <c r="A34" s="5">
        <v>31</v>
      </c>
      <c r="B34" s="5">
        <v>0.83199999999999996</v>
      </c>
      <c r="C34" s="5">
        <v>0.83899999999999997</v>
      </c>
      <c r="D34" s="5">
        <v>0.92100000000000004</v>
      </c>
      <c r="E34" s="5">
        <v>0.89800000000000002</v>
      </c>
      <c r="F34" s="5">
        <f t="shared" si="3"/>
        <v>0.83549999999999991</v>
      </c>
      <c r="G34" s="6">
        <f t="shared" si="4"/>
        <v>8.3432657926102577E-3</v>
      </c>
      <c r="H34" s="5">
        <f t="shared" si="5"/>
        <v>0.90949999999999998</v>
      </c>
      <c r="I34" s="6">
        <f t="shared" si="6"/>
        <v>2.5612472160356371E-2</v>
      </c>
      <c r="J34" s="5">
        <f t="shared" si="7"/>
        <v>7.4000000000000066E-2</v>
      </c>
      <c r="L34">
        <f t="shared" si="19"/>
        <v>31</v>
      </c>
      <c r="M34">
        <f t="shared" si="15"/>
        <v>40</v>
      </c>
      <c r="N34" s="11">
        <f t="shared" si="0"/>
        <v>8.9696969696969643E-4</v>
      </c>
      <c r="O34" s="12">
        <f t="shared" si="8"/>
        <v>18.253351586684911</v>
      </c>
      <c r="P34" s="12">
        <f t="shared" si="9"/>
        <v>0.83989087898986203</v>
      </c>
      <c r="Q34">
        <f t="shared" si="1"/>
        <v>4.1272237793561813E-5</v>
      </c>
      <c r="R34" s="13">
        <f t="shared" si="10"/>
        <v>0.98334455667789178</v>
      </c>
      <c r="T34">
        <f t="shared" si="20"/>
        <v>31</v>
      </c>
      <c r="U34">
        <f t="shared" si="16"/>
        <v>50</v>
      </c>
      <c r="V34" s="11">
        <f t="shared" si="11"/>
        <v>7.4511278195488152E-4</v>
      </c>
      <c r="W34" s="12">
        <f t="shared" si="12"/>
        <v>15.163060275842117</v>
      </c>
      <c r="X34" s="12">
        <f t="shared" si="13"/>
        <v>0.36480200791453776</v>
      </c>
      <c r="Y34">
        <f t="shared" si="2"/>
        <v>1.7926370668920383E-5</v>
      </c>
      <c r="Z34" s="13">
        <f t="shared" si="14"/>
        <v>0.98968873732380747</v>
      </c>
    </row>
    <row r="35" spans="1:26" x14ac:dyDescent="0.25">
      <c r="A35" s="5">
        <v>32</v>
      </c>
      <c r="B35" s="5">
        <v>0.83099999999999996</v>
      </c>
      <c r="C35" s="5">
        <v>0.83699999999999997</v>
      </c>
      <c r="D35" s="5">
        <v>0.92</v>
      </c>
      <c r="E35" s="5">
        <v>0.89700000000000002</v>
      </c>
      <c r="F35" s="5">
        <f t="shared" si="3"/>
        <v>0.83399999999999996</v>
      </c>
      <c r="G35" s="6">
        <f t="shared" si="4"/>
        <v>7.1684587813620141E-3</v>
      </c>
      <c r="H35" s="5">
        <f t="shared" si="5"/>
        <v>0.90850000000000009</v>
      </c>
      <c r="I35" s="6">
        <f t="shared" si="6"/>
        <v>2.5641025641025664E-2</v>
      </c>
      <c r="J35" s="5">
        <f t="shared" si="7"/>
        <v>7.4500000000000122E-2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8.7575757575757856E-4</v>
      </c>
      <c r="O35" s="12">
        <f t="shared" si="8"/>
        <v>17.821684488351217</v>
      </c>
      <c r="P35" s="12">
        <f t="shared" si="9"/>
        <v>0.88615753772147343</v>
      </c>
      <c r="Q35">
        <f t="shared" ref="Q35:Q66" si="22">(STEYX(J35:J44,A35:A44))/(STDEV(A35:A44)*SQRT(COUNT(A35:A44)-1))</f>
        <v>4.3545781403633196E-5</v>
      </c>
      <c r="R35" s="13">
        <f t="shared" si="10"/>
        <v>0.98060418207648181</v>
      </c>
      <c r="T35">
        <f t="shared" si="20"/>
        <v>32</v>
      </c>
      <c r="U35">
        <f t="shared" si="16"/>
        <v>51</v>
      </c>
      <c r="V35" s="11">
        <f t="shared" si="11"/>
        <v>7.2218045112781197E-4</v>
      </c>
      <c r="W35" s="12">
        <f t="shared" si="12"/>
        <v>14.696386876837852</v>
      </c>
      <c r="X35" s="12">
        <f t="shared" si="13"/>
        <v>0.37710002307408952</v>
      </c>
      <c r="Y35">
        <f t="shared" ref="Y35:Y66" si="23">(STEYX(J35:J54,A35:A54))/(STDEV(A35:A54)*SQRT(COUNT(A35:A54)-1))</f>
        <v>1.8530695133860755E-5</v>
      </c>
      <c r="Z35" s="13">
        <f t="shared" si="14"/>
        <v>0.98828754879183656</v>
      </c>
    </row>
    <row r="36" spans="1:26" x14ac:dyDescent="0.25">
      <c r="A36" s="5">
        <v>33</v>
      </c>
      <c r="B36" s="5">
        <v>0.82899999999999996</v>
      </c>
      <c r="C36" s="5">
        <v>0.83499999999999996</v>
      </c>
      <c r="D36" s="5">
        <v>0.91900000000000004</v>
      </c>
      <c r="E36" s="5">
        <v>0.89600000000000002</v>
      </c>
      <c r="F36" s="5">
        <f t="shared" si="3"/>
        <v>0.83199999999999996</v>
      </c>
      <c r="G36" s="6">
        <f t="shared" si="4"/>
        <v>7.1856287425149769E-3</v>
      </c>
      <c r="H36" s="5">
        <f t="shared" si="5"/>
        <v>0.90749999999999997</v>
      </c>
      <c r="I36" s="6">
        <f t="shared" si="6"/>
        <v>2.566964285714288E-2</v>
      </c>
      <c r="J36" s="5">
        <f t="shared" si="7"/>
        <v>7.5500000000000012E-2</v>
      </c>
      <c r="L36">
        <f t="shared" si="19"/>
        <v>33</v>
      </c>
      <c r="M36">
        <f t="shared" si="15"/>
        <v>42</v>
      </c>
      <c r="N36" s="11">
        <f t="shared" si="21"/>
        <v>7.8484848484848752E-4</v>
      </c>
      <c r="O36" s="12">
        <f t="shared" si="8"/>
        <v>15.97168263834936</v>
      </c>
      <c r="P36" s="12">
        <f t="shared" si="9"/>
        <v>1.0346420083350378</v>
      </c>
      <c r="Q36">
        <f t="shared" si="22"/>
        <v>5.0842308289583747E-5</v>
      </c>
      <c r="R36" s="13">
        <f t="shared" si="10"/>
        <v>0.96751907461093556</v>
      </c>
      <c r="T36">
        <f t="shared" si="20"/>
        <v>33</v>
      </c>
      <c r="U36">
        <f t="shared" si="16"/>
        <v>52</v>
      </c>
      <c r="V36" s="11">
        <f t="shared" si="11"/>
        <v>6.9962406015036986E-4</v>
      </c>
      <c r="W36" s="12">
        <f t="shared" si="12"/>
        <v>14.237363861423891</v>
      </c>
      <c r="X36" s="12">
        <f t="shared" si="13"/>
        <v>0.31878638329650755</v>
      </c>
      <c r="Y36">
        <f t="shared" si="23"/>
        <v>1.5665162875190379E-5</v>
      </c>
      <c r="Z36" s="13">
        <f t="shared" si="14"/>
        <v>0.99105642317019926</v>
      </c>
    </row>
    <row r="37" spans="1:26" x14ac:dyDescent="0.25">
      <c r="A37" s="5">
        <v>34</v>
      </c>
      <c r="B37" s="5">
        <v>0.82699999999999996</v>
      </c>
      <c r="C37" s="5">
        <v>0.83299999999999996</v>
      </c>
      <c r="D37" s="5">
        <v>0.91800000000000004</v>
      </c>
      <c r="E37" s="5">
        <v>0.89500000000000002</v>
      </c>
      <c r="F37" s="5">
        <f t="shared" si="3"/>
        <v>0.83</v>
      </c>
      <c r="G37" s="6">
        <f t="shared" si="4"/>
        <v>7.2028811524609913E-3</v>
      </c>
      <c r="H37" s="5">
        <f t="shared" si="5"/>
        <v>0.90650000000000008</v>
      </c>
      <c r="I37" s="6">
        <f t="shared" si="6"/>
        <v>2.569832402234639E-2</v>
      </c>
      <c r="J37" s="5">
        <f t="shared" si="7"/>
        <v>7.6500000000000123E-2</v>
      </c>
      <c r="L37">
        <f t="shared" si="19"/>
        <v>34</v>
      </c>
      <c r="M37">
        <f t="shared" si="15"/>
        <v>43</v>
      </c>
      <c r="N37" s="11">
        <f t="shared" si="21"/>
        <v>7.1818181818182039E-4</v>
      </c>
      <c r="O37" s="12">
        <f t="shared" si="8"/>
        <v>14.615014615014664</v>
      </c>
      <c r="P37" s="12">
        <f t="shared" si="9"/>
        <v>0.85781056864388905</v>
      </c>
      <c r="Q37">
        <f t="shared" si="22"/>
        <v>4.2152811343160698E-5</v>
      </c>
      <c r="R37" s="13">
        <f t="shared" si="10"/>
        <v>0.97317947918291148</v>
      </c>
      <c r="T37">
        <f t="shared" si="20"/>
        <v>34</v>
      </c>
      <c r="U37">
        <f t="shared" si="16"/>
        <v>53</v>
      </c>
      <c r="V37" s="11">
        <f t="shared" si="11"/>
        <v>6.7744360902254888E-4</v>
      </c>
      <c r="W37" s="12">
        <f t="shared" si="12"/>
        <v>13.785991229600102</v>
      </c>
      <c r="X37" s="12">
        <f t="shared" si="13"/>
        <v>0.25378577303300248</v>
      </c>
      <c r="Y37">
        <f t="shared" si="23"/>
        <v>1.2471032886841738E-5</v>
      </c>
      <c r="Z37" s="13">
        <f t="shared" si="14"/>
        <v>0.99393696747976445</v>
      </c>
    </row>
    <row r="38" spans="1:26" x14ac:dyDescent="0.25">
      <c r="A38" s="5">
        <v>35</v>
      </c>
      <c r="B38" s="5">
        <v>0.82599999999999996</v>
      </c>
      <c r="C38" s="5">
        <v>0.83099999999999996</v>
      </c>
      <c r="D38" s="5">
        <v>0.91800000000000004</v>
      </c>
      <c r="E38" s="5">
        <v>0.89500000000000002</v>
      </c>
      <c r="F38" s="5">
        <f t="shared" si="3"/>
        <v>0.82850000000000001</v>
      </c>
      <c r="G38" s="6">
        <f t="shared" si="4"/>
        <v>6.0168471720818345E-3</v>
      </c>
      <c r="H38" s="5">
        <f t="shared" si="5"/>
        <v>0.90650000000000008</v>
      </c>
      <c r="I38" s="6">
        <f t="shared" si="6"/>
        <v>2.569832402234639E-2</v>
      </c>
      <c r="J38" s="5">
        <f t="shared" si="7"/>
        <v>7.8000000000000069E-2</v>
      </c>
      <c r="L38">
        <f t="shared" ref="L38:L53" si="24">L37+1</f>
        <v>35</v>
      </c>
      <c r="M38">
        <f t="shared" si="15"/>
        <v>44</v>
      </c>
      <c r="N38" s="11">
        <f t="shared" si="21"/>
        <v>6.7575757575757814E-4</v>
      </c>
      <c r="O38" s="12">
        <f t="shared" si="8"/>
        <v>13.751680418347137</v>
      </c>
      <c r="P38" s="12">
        <f t="shared" si="9"/>
        <v>0.53226639106671914</v>
      </c>
      <c r="Q38">
        <f t="shared" si="22"/>
        <v>2.6155570457018574E-5</v>
      </c>
      <c r="R38" s="13">
        <f t="shared" si="10"/>
        <v>0.98815697963238902</v>
      </c>
      <c r="T38">
        <f t="shared" ref="T38:T53" si="25">T37+1</f>
        <v>35</v>
      </c>
      <c r="U38">
        <f t="shared" si="16"/>
        <v>54</v>
      </c>
      <c r="V38" s="11">
        <f t="shared" si="11"/>
        <v>6.635338345864593E-4</v>
      </c>
      <c r="W38" s="12">
        <f t="shared" si="12"/>
        <v>13.502927036761486</v>
      </c>
      <c r="X38" s="12">
        <f t="shared" si="13"/>
        <v>0.17180747210619726</v>
      </c>
      <c r="Y38">
        <f t="shared" si="23"/>
        <v>8.442619179298533E-6</v>
      </c>
      <c r="Z38" s="13">
        <f t="shared" si="14"/>
        <v>0.99709439193317706</v>
      </c>
    </row>
    <row r="39" spans="1:26" x14ac:dyDescent="0.25">
      <c r="A39" s="5">
        <v>36</v>
      </c>
      <c r="B39" s="5">
        <v>0.82399999999999995</v>
      </c>
      <c r="C39" s="5">
        <v>0.82899999999999996</v>
      </c>
      <c r="D39" s="5">
        <v>0.91700000000000004</v>
      </c>
      <c r="E39" s="5">
        <v>0.89400000000000002</v>
      </c>
      <c r="F39" s="5">
        <f t="shared" si="3"/>
        <v>0.82650000000000001</v>
      </c>
      <c r="G39" s="6">
        <f t="shared" si="4"/>
        <v>6.031363088057907E-3</v>
      </c>
      <c r="H39" s="5">
        <f t="shared" si="5"/>
        <v>0.90549999999999997</v>
      </c>
      <c r="I39" s="6">
        <f t="shared" si="6"/>
        <v>2.5727069351230446E-2</v>
      </c>
      <c r="J39" s="5">
        <f t="shared" si="7"/>
        <v>7.8999999999999959E-2</v>
      </c>
      <c r="L39">
        <f t="shared" si="24"/>
        <v>36</v>
      </c>
      <c r="M39">
        <f t="shared" si="15"/>
        <v>45</v>
      </c>
      <c r="N39" s="11">
        <f t="shared" si="21"/>
        <v>6.636363636363605E-4</v>
      </c>
      <c r="O39" s="12">
        <f t="shared" si="8"/>
        <v>13.505013505013444</v>
      </c>
      <c r="P39" s="12">
        <f t="shared" si="9"/>
        <v>0.49525716272027531</v>
      </c>
      <c r="Q39">
        <f t="shared" si="22"/>
        <v>2.4336936976074326E-5</v>
      </c>
      <c r="R39" s="13">
        <f t="shared" si="10"/>
        <v>0.98935577696639609</v>
      </c>
      <c r="T39">
        <f t="shared" si="25"/>
        <v>36</v>
      </c>
      <c r="U39">
        <f t="shared" si="16"/>
        <v>55</v>
      </c>
      <c r="V39" s="11">
        <f t="shared" si="11"/>
        <v>6.586466165413472E-4</v>
      </c>
      <c r="W39" s="12">
        <f t="shared" si="12"/>
        <v>13.403472050088469</v>
      </c>
      <c r="X39" s="12">
        <f t="shared" si="13"/>
        <v>0.16244934995846697</v>
      </c>
      <c r="Y39">
        <f t="shared" si="23"/>
        <v>7.9827610569590651E-6</v>
      </c>
      <c r="Z39" s="13">
        <f t="shared" si="14"/>
        <v>0.99736289730376049</v>
      </c>
    </row>
    <row r="40" spans="1:26" x14ac:dyDescent="0.25">
      <c r="A40" s="5">
        <v>37</v>
      </c>
      <c r="B40" s="5">
        <v>0.82199999999999995</v>
      </c>
      <c r="C40" s="5">
        <v>0.82799999999999996</v>
      </c>
      <c r="D40" s="5">
        <v>0.91600000000000004</v>
      </c>
      <c r="E40" s="5">
        <v>0.89300000000000002</v>
      </c>
      <c r="F40" s="5">
        <f t="shared" si="3"/>
        <v>0.82499999999999996</v>
      </c>
      <c r="G40" s="6">
        <f t="shared" si="4"/>
        <v>7.2463768115942099E-3</v>
      </c>
      <c r="H40" s="5">
        <f t="shared" si="5"/>
        <v>0.90450000000000008</v>
      </c>
      <c r="I40" s="6">
        <f t="shared" si="6"/>
        <v>2.5755879059350527E-2</v>
      </c>
      <c r="J40" s="5">
        <f t="shared" si="7"/>
        <v>7.9500000000000126E-2</v>
      </c>
      <c r="L40">
        <f t="shared" si="24"/>
        <v>37</v>
      </c>
      <c r="M40">
        <f t="shared" si="15"/>
        <v>46</v>
      </c>
      <c r="N40" s="11">
        <f t="shared" si="21"/>
        <v>6.6060606060605522E-4</v>
      </c>
      <c r="O40" s="12">
        <f t="shared" si="8"/>
        <v>13.443346776680004</v>
      </c>
      <c r="P40" s="12">
        <f t="shared" si="9"/>
        <v>0.499081599148952</v>
      </c>
      <c r="Q40">
        <f t="shared" si="22"/>
        <v>2.4524869782179502E-5</v>
      </c>
      <c r="R40" s="13">
        <f t="shared" si="10"/>
        <v>0.9890942390942391</v>
      </c>
      <c r="T40">
        <f t="shared" si="25"/>
        <v>37</v>
      </c>
      <c r="U40">
        <f t="shared" si="16"/>
        <v>56</v>
      </c>
      <c r="V40" s="11">
        <f t="shared" si="11"/>
        <v>6.4924812030074338E-4</v>
      </c>
      <c r="W40" s="12">
        <f t="shared" si="12"/>
        <v>13.212212460332591</v>
      </c>
      <c r="X40" s="12">
        <f t="shared" si="13"/>
        <v>0.19725201933677944</v>
      </c>
      <c r="Y40">
        <f t="shared" si="23"/>
        <v>9.6929642302093385E-6</v>
      </c>
      <c r="Z40" s="13">
        <f t="shared" si="14"/>
        <v>0.99600400067457084</v>
      </c>
    </row>
    <row r="41" spans="1:26" x14ac:dyDescent="0.25">
      <c r="A41" s="5">
        <v>38</v>
      </c>
      <c r="B41" s="5">
        <v>0.82</v>
      </c>
      <c r="C41" s="5">
        <v>0.82599999999999996</v>
      </c>
      <c r="D41" s="5">
        <v>0.91500000000000004</v>
      </c>
      <c r="E41" s="5">
        <v>0.89200000000000002</v>
      </c>
      <c r="F41" s="5">
        <f t="shared" si="3"/>
        <v>0.82299999999999995</v>
      </c>
      <c r="G41" s="6">
        <f t="shared" si="4"/>
        <v>7.2639225181598127E-3</v>
      </c>
      <c r="H41" s="5">
        <f t="shared" si="5"/>
        <v>0.90349999999999997</v>
      </c>
      <c r="I41" s="6">
        <f t="shared" si="6"/>
        <v>2.5784753363228722E-2</v>
      </c>
      <c r="J41" s="5">
        <f t="shared" si="7"/>
        <v>8.0500000000000016E-2</v>
      </c>
      <c r="L41">
        <f t="shared" si="24"/>
        <v>38</v>
      </c>
      <c r="M41">
        <f t="shared" si="15"/>
        <v>47</v>
      </c>
      <c r="N41" s="11">
        <f t="shared" si="21"/>
        <v>6.666666666666558E-4</v>
      </c>
      <c r="O41" s="12">
        <f t="shared" si="8"/>
        <v>13.566680233346684</v>
      </c>
      <c r="P41" s="12">
        <f t="shared" si="9"/>
        <v>0.52143950263584382</v>
      </c>
      <c r="Q41">
        <f t="shared" si="22"/>
        <v>2.5623537159525358E-5</v>
      </c>
      <c r="R41" s="13">
        <f t="shared" si="10"/>
        <v>0.98831985624438512</v>
      </c>
      <c r="T41">
        <f t="shared" si="25"/>
        <v>38</v>
      </c>
      <c r="U41">
        <f t="shared" si="16"/>
        <v>57</v>
      </c>
      <c r="V41" s="11">
        <f t="shared" si="11"/>
        <v>6.4323308270676028E-4</v>
      </c>
      <c r="W41" s="12">
        <f t="shared" si="12"/>
        <v>13.089806322888894</v>
      </c>
      <c r="X41" s="12">
        <f t="shared" si="13"/>
        <v>0.19459664640809654</v>
      </c>
      <c r="Y41">
        <f t="shared" si="23"/>
        <v>9.5624792044938616E-6</v>
      </c>
      <c r="Z41" s="13">
        <f t="shared" si="14"/>
        <v>0.99603765284517709</v>
      </c>
    </row>
    <row r="42" spans="1:26" x14ac:dyDescent="0.25">
      <c r="A42" s="5">
        <v>39</v>
      </c>
      <c r="B42" s="5">
        <v>0.81899999999999995</v>
      </c>
      <c r="C42" s="5">
        <v>0.82399999999999995</v>
      </c>
      <c r="D42" s="5">
        <v>0.91400000000000003</v>
      </c>
      <c r="E42" s="5">
        <v>0.89100000000000001</v>
      </c>
      <c r="F42" s="5">
        <f t="shared" si="3"/>
        <v>0.8214999999999999</v>
      </c>
      <c r="G42" s="6">
        <f t="shared" si="4"/>
        <v>6.0679611650485497E-3</v>
      </c>
      <c r="H42" s="5">
        <f t="shared" si="5"/>
        <v>0.90250000000000008</v>
      </c>
      <c r="I42" s="6">
        <f t="shared" si="6"/>
        <v>2.5813692480359168E-2</v>
      </c>
      <c r="J42" s="5">
        <f t="shared" si="7"/>
        <v>8.1000000000000183E-2</v>
      </c>
      <c r="L42">
        <f t="shared" si="24"/>
        <v>39</v>
      </c>
      <c r="M42">
        <f t="shared" si="15"/>
        <v>48</v>
      </c>
      <c r="N42" s="11">
        <f t="shared" si="21"/>
        <v>6.8181818181816398E-4</v>
      </c>
      <c r="O42" s="12">
        <f t="shared" si="8"/>
        <v>13.875013875013515</v>
      </c>
      <c r="P42" s="12">
        <f t="shared" si="9"/>
        <v>0.48360242046096291</v>
      </c>
      <c r="Q42">
        <f t="shared" si="22"/>
        <v>2.3764222941451715E-5</v>
      </c>
      <c r="R42" s="13">
        <f t="shared" si="10"/>
        <v>0.99037502200833327</v>
      </c>
      <c r="T42">
        <f t="shared" si="25"/>
        <v>39</v>
      </c>
      <c r="U42">
        <f t="shared" si="16"/>
        <v>58</v>
      </c>
      <c r="V42" s="11">
        <f t="shared" si="11"/>
        <v>6.3345864661653337E-4</v>
      </c>
      <c r="W42" s="12">
        <f t="shared" si="12"/>
        <v>12.890896349542805</v>
      </c>
      <c r="X42" s="12">
        <f t="shared" si="13"/>
        <v>0.23476416722926</v>
      </c>
      <c r="Y42">
        <f t="shared" si="23"/>
        <v>1.1536311177645835E-5</v>
      </c>
      <c r="Z42" s="13">
        <f t="shared" si="14"/>
        <v>0.99406548968463004</v>
      </c>
    </row>
    <row r="43" spans="1:26" x14ac:dyDescent="0.25">
      <c r="A43" s="5">
        <v>40</v>
      </c>
      <c r="B43" s="5">
        <v>0.81699999999999995</v>
      </c>
      <c r="C43" s="5">
        <v>0.82299999999999995</v>
      </c>
      <c r="D43" s="5">
        <v>0.91300000000000003</v>
      </c>
      <c r="E43" s="5">
        <v>0.89</v>
      </c>
      <c r="F43" s="5">
        <f t="shared" si="3"/>
        <v>0.82</v>
      </c>
      <c r="G43" s="6">
        <f t="shared" si="4"/>
        <v>7.2904009720534697E-3</v>
      </c>
      <c r="H43" s="5">
        <f t="shared" si="5"/>
        <v>0.90149999999999997</v>
      </c>
      <c r="I43" s="6">
        <f t="shared" si="6"/>
        <v>2.5842696629213506E-2</v>
      </c>
      <c r="J43" s="5">
        <f t="shared" si="7"/>
        <v>8.1500000000000017E-2</v>
      </c>
      <c r="L43">
        <f t="shared" si="24"/>
        <v>40</v>
      </c>
      <c r="M43">
        <f t="shared" si="15"/>
        <v>49</v>
      </c>
      <c r="N43" s="11">
        <f t="shared" si="21"/>
        <v>6.7878787878786272E-4</v>
      </c>
      <c r="O43" s="12">
        <f t="shared" si="8"/>
        <v>13.813347146680156</v>
      </c>
      <c r="P43" s="12">
        <f t="shared" si="9"/>
        <v>0.49333382666715841</v>
      </c>
      <c r="Q43">
        <f t="shared" si="22"/>
        <v>2.4242424242424159E-5</v>
      </c>
      <c r="R43" s="13">
        <f t="shared" si="10"/>
        <v>0.98989898989898961</v>
      </c>
      <c r="T43">
        <f t="shared" si="25"/>
        <v>40</v>
      </c>
      <c r="U43">
        <f t="shared" si="16"/>
        <v>59</v>
      </c>
      <c r="V43" s="11">
        <f t="shared" si="11"/>
        <v>6.1353383458646112E-4</v>
      </c>
      <c r="W43" s="12">
        <f t="shared" si="12"/>
        <v>12.485426019260505</v>
      </c>
      <c r="X43" s="12">
        <f t="shared" si="13"/>
        <v>0.31555707131601185</v>
      </c>
      <c r="Y43">
        <f t="shared" si="23"/>
        <v>1.5506474484468822E-5</v>
      </c>
      <c r="Z43" s="13">
        <f t="shared" si="14"/>
        <v>0.98863271923885587</v>
      </c>
    </row>
    <row r="44" spans="1:26" x14ac:dyDescent="0.25">
      <c r="A44" s="5">
        <v>41</v>
      </c>
      <c r="B44" s="5">
        <v>0.81499999999999995</v>
      </c>
      <c r="C44" s="5">
        <v>0.82099999999999995</v>
      </c>
      <c r="D44" s="5">
        <v>0.91200000000000003</v>
      </c>
      <c r="E44" s="5">
        <v>0.88900000000000001</v>
      </c>
      <c r="F44" s="5">
        <f t="shared" si="3"/>
        <v>0.81799999999999995</v>
      </c>
      <c r="G44" s="6">
        <f t="shared" si="4"/>
        <v>7.3081607795371564E-3</v>
      </c>
      <c r="H44" s="5">
        <f t="shared" si="5"/>
        <v>0.90050000000000008</v>
      </c>
      <c r="I44" s="6">
        <f t="shared" si="6"/>
        <v>2.5871766029246367E-2</v>
      </c>
      <c r="J44" s="5">
        <f t="shared" si="7"/>
        <v>8.2500000000000129E-2</v>
      </c>
      <c r="L44">
        <f t="shared" si="24"/>
        <v>41</v>
      </c>
      <c r="M44">
        <f t="shared" si="15"/>
        <v>50</v>
      </c>
      <c r="N44" s="11">
        <f t="shared" si="21"/>
        <v>6.8484848484846883E-4</v>
      </c>
      <c r="O44" s="12">
        <f t="shared" si="8"/>
        <v>13.936680603346945</v>
      </c>
      <c r="P44" s="12">
        <f t="shared" si="9"/>
        <v>0.50476392569607231</v>
      </c>
      <c r="Q44">
        <f t="shared" si="22"/>
        <v>2.4804099308704985E-5</v>
      </c>
      <c r="R44" s="13">
        <f t="shared" si="10"/>
        <v>0.9896148182593183</v>
      </c>
      <c r="T44">
        <f t="shared" si="25"/>
        <v>41</v>
      </c>
      <c r="U44">
        <f t="shared" si="16"/>
        <v>60</v>
      </c>
      <c r="V44" s="11">
        <f t="shared" si="11"/>
        <v>6.0563909774435573E-4</v>
      </c>
      <c r="W44" s="12">
        <f t="shared" si="12"/>
        <v>12.324767963865606</v>
      </c>
      <c r="X44" s="12">
        <f t="shared" si="13"/>
        <v>0.3065567668188674</v>
      </c>
      <c r="Y44">
        <f t="shared" si="23"/>
        <v>1.506419952147914E-5</v>
      </c>
      <c r="Z44" s="13">
        <f t="shared" si="14"/>
        <v>0.98898645427618048</v>
      </c>
    </row>
    <row r="45" spans="1:26" x14ac:dyDescent="0.25">
      <c r="A45" s="5">
        <v>42</v>
      </c>
      <c r="B45" s="5">
        <v>0.81399999999999995</v>
      </c>
      <c r="C45" s="5">
        <v>0.82</v>
      </c>
      <c r="D45" s="5">
        <v>0.91100000000000003</v>
      </c>
      <c r="E45" s="5">
        <v>0.88800000000000001</v>
      </c>
      <c r="F45" s="5">
        <f t="shared" si="3"/>
        <v>0.81699999999999995</v>
      </c>
      <c r="G45" s="6">
        <f t="shared" si="4"/>
        <v>7.3170731707317147E-3</v>
      </c>
      <c r="H45" s="5">
        <f t="shared" si="5"/>
        <v>0.89949999999999997</v>
      </c>
      <c r="I45" s="6">
        <f t="shared" si="6"/>
        <v>2.5900900900900924E-2</v>
      </c>
      <c r="J45" s="5">
        <f t="shared" si="7"/>
        <v>8.2500000000000018E-2</v>
      </c>
      <c r="L45">
        <f t="shared" si="24"/>
        <v>42</v>
      </c>
      <c r="M45">
        <f t="shared" si="15"/>
        <v>51</v>
      </c>
      <c r="N45" s="11">
        <f t="shared" si="21"/>
        <v>6.727272727272578E-4</v>
      </c>
      <c r="O45" s="12">
        <f t="shared" si="8"/>
        <v>13.690013690013389</v>
      </c>
      <c r="P45" s="12">
        <f t="shared" si="9"/>
        <v>0.59469239162029641</v>
      </c>
      <c r="Q45">
        <f t="shared" si="22"/>
        <v>2.9223184124221364E-5</v>
      </c>
      <c r="R45" s="13">
        <f t="shared" si="10"/>
        <v>0.98512832813624285</v>
      </c>
      <c r="T45">
        <f t="shared" si="25"/>
        <v>42</v>
      </c>
      <c r="U45">
        <f t="shared" si="16"/>
        <v>61</v>
      </c>
      <c r="V45" s="11">
        <f t="shared" si="11"/>
        <v>5.9473684210525966E-4</v>
      </c>
      <c r="W45" s="12">
        <f t="shared" si="12"/>
        <v>12.102906839748876</v>
      </c>
      <c r="X45" s="12">
        <f t="shared" si="13"/>
        <v>0.32651596569096614</v>
      </c>
      <c r="Y45">
        <f t="shared" si="23"/>
        <v>1.6044994554054073E-5</v>
      </c>
      <c r="Z45" s="13">
        <f t="shared" si="14"/>
        <v>0.98706848952006609</v>
      </c>
    </row>
    <row r="46" spans="1:26" x14ac:dyDescent="0.25">
      <c r="A46" s="5">
        <v>43</v>
      </c>
      <c r="B46" s="5">
        <v>0.81200000000000006</v>
      </c>
      <c r="C46" s="5">
        <v>0.81799999999999995</v>
      </c>
      <c r="D46" s="5">
        <v>0.91</v>
      </c>
      <c r="E46" s="5">
        <v>0.88700000000000001</v>
      </c>
      <c r="F46" s="5">
        <f t="shared" si="3"/>
        <v>0.81499999999999995</v>
      </c>
      <c r="G46" s="6">
        <f t="shared" si="4"/>
        <v>7.3349633251832457E-3</v>
      </c>
      <c r="H46" s="5">
        <f t="shared" si="5"/>
        <v>0.89850000000000008</v>
      </c>
      <c r="I46" s="6">
        <f t="shared" si="6"/>
        <v>2.5930101465614454E-2</v>
      </c>
      <c r="J46" s="5">
        <f t="shared" si="7"/>
        <v>8.350000000000013E-2</v>
      </c>
      <c r="L46">
        <f t="shared" si="24"/>
        <v>43</v>
      </c>
      <c r="M46">
        <f t="shared" si="15"/>
        <v>52</v>
      </c>
      <c r="N46" s="11">
        <f t="shared" si="21"/>
        <v>6.4242424242423048E-4</v>
      </c>
      <c r="O46" s="12">
        <f t="shared" si="8"/>
        <v>13.0733464066795</v>
      </c>
      <c r="P46" s="12">
        <f t="shared" si="9"/>
        <v>0.46963981116805442</v>
      </c>
      <c r="Q46">
        <f t="shared" si="22"/>
        <v>2.3078100320798189E-5</v>
      </c>
      <c r="R46" s="13">
        <f t="shared" si="10"/>
        <v>0.98978153629316479</v>
      </c>
      <c r="T46">
        <f t="shared" si="25"/>
        <v>43</v>
      </c>
      <c r="U46">
        <f t="shared" si="16"/>
        <v>62</v>
      </c>
      <c r="V46" s="11">
        <f t="shared" si="11"/>
        <v>5.7368421052631175E-4</v>
      </c>
      <c r="W46" s="12">
        <f t="shared" si="12"/>
        <v>11.674485358695804</v>
      </c>
      <c r="X46" s="12">
        <f t="shared" si="13"/>
        <v>0.30218746179394174</v>
      </c>
      <c r="Y46">
        <f t="shared" si="23"/>
        <v>1.4849491872554292E-5</v>
      </c>
      <c r="Z46" s="13">
        <f t="shared" si="14"/>
        <v>0.98808364025187123</v>
      </c>
    </row>
    <row r="47" spans="1:26" x14ac:dyDescent="0.25">
      <c r="A47" s="5">
        <v>44</v>
      </c>
      <c r="B47" s="5">
        <v>0.81100000000000005</v>
      </c>
      <c r="C47" s="5">
        <v>0.81599999999999995</v>
      </c>
      <c r="D47" s="5">
        <v>0.91</v>
      </c>
      <c r="E47" s="5">
        <v>0.88600000000000001</v>
      </c>
      <c r="F47" s="5">
        <f t="shared" si="3"/>
        <v>0.8135</v>
      </c>
      <c r="G47" s="6">
        <f t="shared" si="4"/>
        <v>6.1274509803920267E-3</v>
      </c>
      <c r="H47" s="5">
        <f t="shared" si="5"/>
        <v>0.89800000000000002</v>
      </c>
      <c r="I47" s="6">
        <f t="shared" si="6"/>
        <v>2.7088036117381514E-2</v>
      </c>
      <c r="J47" s="5">
        <f t="shared" si="7"/>
        <v>8.450000000000002E-2</v>
      </c>
      <c r="L47">
        <f t="shared" si="24"/>
        <v>44</v>
      </c>
      <c r="M47">
        <f t="shared" si="15"/>
        <v>53</v>
      </c>
      <c r="N47" s="11">
        <f t="shared" si="21"/>
        <v>6.2121212121211619E-4</v>
      </c>
      <c r="O47" s="12">
        <f t="shared" si="8"/>
        <v>12.641679308345875</v>
      </c>
      <c r="P47" s="12">
        <f t="shared" si="9"/>
        <v>0.42500859486471138</v>
      </c>
      <c r="Q47">
        <f t="shared" si="22"/>
        <v>2.0884922351651912E-5</v>
      </c>
      <c r="R47" s="13">
        <f t="shared" si="10"/>
        <v>0.99103879259521244</v>
      </c>
      <c r="T47">
        <f t="shared" si="25"/>
        <v>44</v>
      </c>
      <c r="U47">
        <f t="shared" si="16"/>
        <v>63</v>
      </c>
      <c r="V47" s="11">
        <f t="shared" si="11"/>
        <v>5.575187969924794E-4</v>
      </c>
      <c r="W47" s="12">
        <f t="shared" si="12"/>
        <v>11.345518864315823</v>
      </c>
      <c r="X47" s="12">
        <f t="shared" si="13"/>
        <v>0.29039003691025733</v>
      </c>
      <c r="Y47">
        <f t="shared" si="23"/>
        <v>1.426976641377004E-5</v>
      </c>
      <c r="Z47" s="13">
        <f t="shared" si="14"/>
        <v>0.98834543773814987</v>
      </c>
    </row>
    <row r="48" spans="1:26" x14ac:dyDescent="0.25">
      <c r="A48" s="5">
        <v>45</v>
      </c>
      <c r="B48" s="5">
        <v>0.81</v>
      </c>
      <c r="C48" s="5">
        <v>0.81499999999999995</v>
      </c>
      <c r="D48" s="5">
        <v>0.90900000000000003</v>
      </c>
      <c r="E48" s="5">
        <v>0.88600000000000001</v>
      </c>
      <c r="F48" s="5">
        <f t="shared" si="3"/>
        <v>0.8125</v>
      </c>
      <c r="G48" s="6">
        <f t="shared" si="4"/>
        <v>6.1349693251532443E-3</v>
      </c>
      <c r="H48" s="5">
        <f t="shared" si="5"/>
        <v>0.89749999999999996</v>
      </c>
      <c r="I48" s="6">
        <f t="shared" si="6"/>
        <v>2.5959367945823951E-2</v>
      </c>
      <c r="J48" s="5">
        <f t="shared" si="7"/>
        <v>8.4999999999999964E-2</v>
      </c>
      <c r="L48">
        <f t="shared" si="24"/>
        <v>45</v>
      </c>
      <c r="M48">
        <f t="shared" si="15"/>
        <v>54</v>
      </c>
      <c r="N48" s="11">
        <f t="shared" si="21"/>
        <v>6.4242424242423927E-4</v>
      </c>
      <c r="O48" s="12">
        <f t="shared" si="8"/>
        <v>13.073346406679677</v>
      </c>
      <c r="P48" s="12">
        <f t="shared" si="9"/>
        <v>0.46963981116809073</v>
      </c>
      <c r="Q48">
        <f t="shared" si="22"/>
        <v>2.3078100320799971E-5</v>
      </c>
      <c r="R48" s="13">
        <f t="shared" si="10"/>
        <v>0.98978153629316379</v>
      </c>
      <c r="T48">
        <f t="shared" si="25"/>
        <v>45</v>
      </c>
      <c r="U48">
        <f t="shared" si="16"/>
        <v>64</v>
      </c>
      <c r="V48" s="11">
        <f t="shared" si="11"/>
        <v>5.4699248120300707E-4</v>
      </c>
      <c r="W48" s="12">
        <f t="shared" si="12"/>
        <v>11.131308123789321</v>
      </c>
      <c r="X48" s="12">
        <f t="shared" si="13"/>
        <v>0.29226512466056909</v>
      </c>
      <c r="Y48">
        <f t="shared" si="23"/>
        <v>1.4361908225820363E-5</v>
      </c>
      <c r="Z48" s="13">
        <f t="shared" si="14"/>
        <v>0.98774317114536225</v>
      </c>
    </row>
    <row r="49" spans="1:26" x14ac:dyDescent="0.25">
      <c r="A49" s="5">
        <v>46</v>
      </c>
      <c r="B49" s="5">
        <v>0.80800000000000005</v>
      </c>
      <c r="C49" s="5">
        <v>0.81399999999999995</v>
      </c>
      <c r="D49" s="5">
        <v>0.90800000000000003</v>
      </c>
      <c r="E49" s="5">
        <v>0.88500000000000001</v>
      </c>
      <c r="F49" s="5">
        <f t="shared" si="3"/>
        <v>0.81099999999999994</v>
      </c>
      <c r="G49" s="6">
        <f t="shared" si="4"/>
        <v>7.371007371007242E-3</v>
      </c>
      <c r="H49" s="5">
        <f t="shared" si="5"/>
        <v>0.89650000000000007</v>
      </c>
      <c r="I49" s="6">
        <f t="shared" si="6"/>
        <v>2.5988700564971774E-2</v>
      </c>
      <c r="J49" s="5">
        <f t="shared" si="7"/>
        <v>8.5500000000000131E-2</v>
      </c>
      <c r="L49">
        <f t="shared" si="24"/>
        <v>46</v>
      </c>
      <c r="M49">
        <f t="shared" si="15"/>
        <v>55</v>
      </c>
      <c r="N49" s="11">
        <f t="shared" si="21"/>
        <v>6.4545454545454379E-4</v>
      </c>
      <c r="O49" s="12">
        <f t="shared" si="8"/>
        <v>13.135013135013104</v>
      </c>
      <c r="P49" s="12">
        <f t="shared" si="9"/>
        <v>0.4716597766671175</v>
      </c>
      <c r="Q49">
        <f t="shared" si="22"/>
        <v>2.3177361425422151E-5</v>
      </c>
      <c r="R49" s="13">
        <f t="shared" si="10"/>
        <v>0.98978990771647302</v>
      </c>
      <c r="T49">
        <f t="shared" si="25"/>
        <v>46</v>
      </c>
      <c r="U49">
        <f t="shared" si="16"/>
        <v>65</v>
      </c>
      <c r="V49" s="11">
        <f t="shared" si="11"/>
        <v>5.3496240601503533E-4</v>
      </c>
      <c r="W49" s="12">
        <f t="shared" si="12"/>
        <v>10.88649584890182</v>
      </c>
      <c r="X49" s="12">
        <f t="shared" si="13"/>
        <v>0.28359210543471669</v>
      </c>
      <c r="Y49">
        <f t="shared" si="23"/>
        <v>1.3935716061061975E-5</v>
      </c>
      <c r="Z49" s="13">
        <f t="shared" si="14"/>
        <v>0.98793265039179579</v>
      </c>
    </row>
    <row r="50" spans="1:26" x14ac:dyDescent="0.25">
      <c r="A50" s="5">
        <v>47</v>
      </c>
      <c r="B50" s="5">
        <v>0.80600000000000005</v>
      </c>
      <c r="C50" s="5">
        <v>0.81200000000000006</v>
      </c>
      <c r="D50" s="5">
        <v>0.90700000000000003</v>
      </c>
      <c r="E50" s="5">
        <v>0.88400000000000001</v>
      </c>
      <c r="F50" s="5">
        <f t="shared" si="3"/>
        <v>0.80900000000000005</v>
      </c>
      <c r="G50" s="6">
        <f t="shared" si="4"/>
        <v>7.3891625615763604E-3</v>
      </c>
      <c r="H50" s="5">
        <f t="shared" si="5"/>
        <v>0.89549999999999996</v>
      </c>
      <c r="I50" s="6">
        <f t="shared" si="6"/>
        <v>2.6018099547511334E-2</v>
      </c>
      <c r="J50" s="5">
        <f t="shared" si="7"/>
        <v>8.649999999999991E-2</v>
      </c>
      <c r="L50">
        <f t="shared" si="24"/>
        <v>47</v>
      </c>
      <c r="M50">
        <f t="shared" si="15"/>
        <v>56</v>
      </c>
      <c r="N50" s="11">
        <f t="shared" si="21"/>
        <v>6.0303030303030739E-4</v>
      </c>
      <c r="O50" s="12">
        <f t="shared" si="8"/>
        <v>12.271678938345696</v>
      </c>
      <c r="P50" s="12">
        <f t="shared" si="9"/>
        <v>0.57353372669740499</v>
      </c>
      <c r="Q50">
        <f t="shared" si="22"/>
        <v>2.8183447329910477E-5</v>
      </c>
      <c r="R50" s="13">
        <f t="shared" si="10"/>
        <v>0.9828258010076143</v>
      </c>
      <c r="T50">
        <f t="shared" si="25"/>
        <v>47</v>
      </c>
      <c r="U50">
        <f t="shared" si="16"/>
        <v>66</v>
      </c>
      <c r="V50" s="11">
        <f t="shared" si="11"/>
        <v>5.1428571428571441E-4</v>
      </c>
      <c r="W50" s="12">
        <f t="shared" si="12"/>
        <v>10.465724751439042</v>
      </c>
      <c r="X50" s="12">
        <f t="shared" si="13"/>
        <v>0.28296079039032218</v>
      </c>
      <c r="Y50">
        <f t="shared" si="23"/>
        <v>1.390469323978043E-5</v>
      </c>
      <c r="Z50" s="13">
        <f t="shared" si="14"/>
        <v>0.98701298701298545</v>
      </c>
    </row>
    <row r="51" spans="1:26" x14ac:dyDescent="0.25">
      <c r="A51" s="5">
        <v>48</v>
      </c>
      <c r="B51" s="5">
        <v>0.80500000000000005</v>
      </c>
      <c r="C51" s="5">
        <v>0.81</v>
      </c>
      <c r="D51" s="5">
        <v>0.90600000000000003</v>
      </c>
      <c r="E51" s="5">
        <v>0.88300000000000001</v>
      </c>
      <c r="F51" s="5">
        <f t="shared" si="3"/>
        <v>0.80750000000000011</v>
      </c>
      <c r="G51" s="6">
        <f t="shared" si="4"/>
        <v>6.1728395061728444E-3</v>
      </c>
      <c r="H51" s="5">
        <f t="shared" si="5"/>
        <v>0.89450000000000007</v>
      </c>
      <c r="I51" s="6">
        <f t="shared" si="6"/>
        <v>2.6047565118912819E-2</v>
      </c>
      <c r="J51" s="5">
        <f t="shared" si="7"/>
        <v>8.6999999999999966E-2</v>
      </c>
      <c r="L51">
        <f t="shared" si="24"/>
        <v>48</v>
      </c>
      <c r="M51">
        <f t="shared" si="15"/>
        <v>57</v>
      </c>
      <c r="N51" s="11">
        <f t="shared" si="21"/>
        <v>6.0909090909091351E-4</v>
      </c>
      <c r="O51" s="12">
        <f t="shared" si="8"/>
        <v>12.395012395012488</v>
      </c>
      <c r="P51" s="12">
        <f t="shared" si="9"/>
        <v>0.57020886548358185</v>
      </c>
      <c r="Q51">
        <f t="shared" si="22"/>
        <v>2.8020063649863208E-5</v>
      </c>
      <c r="R51" s="13">
        <f t="shared" si="10"/>
        <v>0.98335158817086077</v>
      </c>
      <c r="T51">
        <f t="shared" si="25"/>
        <v>48</v>
      </c>
      <c r="U51">
        <f t="shared" si="16"/>
        <v>67</v>
      </c>
      <c r="V51" s="11">
        <f t="shared" si="11"/>
        <v>5.0075187969924673E-4</v>
      </c>
      <c r="W51" s="12">
        <f t="shared" si="12"/>
        <v>10.190310942190616</v>
      </c>
      <c r="X51" s="12">
        <f t="shared" si="13"/>
        <v>0.29111694973761237</v>
      </c>
      <c r="Y51">
        <f t="shared" si="23"/>
        <v>1.4305486910106267E-5</v>
      </c>
      <c r="Z51" s="13">
        <f t="shared" si="14"/>
        <v>0.98552231642937027</v>
      </c>
    </row>
    <row r="52" spans="1:26" x14ac:dyDescent="0.25">
      <c r="A52" s="5">
        <v>49</v>
      </c>
      <c r="B52" s="5">
        <v>0.80300000000000005</v>
      </c>
      <c r="C52" s="5">
        <v>0.80900000000000005</v>
      </c>
      <c r="D52" s="5">
        <v>0.90500000000000003</v>
      </c>
      <c r="E52" s="5">
        <v>0.88200000000000001</v>
      </c>
      <c r="F52" s="5">
        <f t="shared" si="3"/>
        <v>0.80600000000000005</v>
      </c>
      <c r="G52" s="6">
        <f t="shared" si="4"/>
        <v>7.416563658838078E-3</v>
      </c>
      <c r="H52" s="5">
        <f t="shared" si="5"/>
        <v>0.89349999999999996</v>
      </c>
      <c r="I52" s="6">
        <f t="shared" si="6"/>
        <v>2.6077097505668959E-2</v>
      </c>
      <c r="J52" s="5">
        <f t="shared" si="7"/>
        <v>8.7499999999999911E-2</v>
      </c>
      <c r="L52">
        <f t="shared" si="24"/>
        <v>49</v>
      </c>
      <c r="M52">
        <f t="shared" si="15"/>
        <v>58</v>
      </c>
      <c r="N52" s="11">
        <f t="shared" si="21"/>
        <v>5.7575757575757626E-4</v>
      </c>
      <c r="O52" s="12">
        <f t="shared" si="8"/>
        <v>11.716678383345064</v>
      </c>
      <c r="P52" s="12">
        <f t="shared" si="9"/>
        <v>0.68669162477409817</v>
      </c>
      <c r="Q52">
        <f t="shared" si="22"/>
        <v>3.3744026441399174E-5</v>
      </c>
      <c r="R52" s="13">
        <f t="shared" si="10"/>
        <v>0.97325568855817191</v>
      </c>
      <c r="T52">
        <f t="shared" si="25"/>
        <v>49</v>
      </c>
      <c r="U52">
        <f t="shared" si="16"/>
        <v>68</v>
      </c>
      <c r="V52" s="11">
        <f t="shared" si="11"/>
        <v>4.8007518796992451E-4</v>
      </c>
      <c r="W52" s="12">
        <f t="shared" si="12"/>
        <v>9.7695398447278095</v>
      </c>
      <c r="X52" s="12">
        <f t="shared" si="13"/>
        <v>0.31529936006048254</v>
      </c>
      <c r="Y52">
        <f t="shared" si="23"/>
        <v>1.5493810553372108E-5</v>
      </c>
      <c r="Z52" s="13">
        <f t="shared" si="14"/>
        <v>0.98159637344903339</v>
      </c>
    </row>
    <row r="53" spans="1:26" x14ac:dyDescent="0.25">
      <c r="A53" s="5">
        <v>50</v>
      </c>
      <c r="B53" s="5">
        <v>0.80100000000000005</v>
      </c>
      <c r="C53" s="5">
        <v>0.80700000000000005</v>
      </c>
      <c r="D53" s="5">
        <v>0.90400000000000003</v>
      </c>
      <c r="E53" s="5">
        <v>0.88100000000000001</v>
      </c>
      <c r="F53" s="5">
        <f t="shared" si="3"/>
        <v>0.80400000000000005</v>
      </c>
      <c r="G53" s="6">
        <f t="shared" si="4"/>
        <v>7.4349442379182213E-3</v>
      </c>
      <c r="H53" s="5">
        <f t="shared" si="5"/>
        <v>0.89250000000000007</v>
      </c>
      <c r="I53" s="6">
        <f t="shared" si="6"/>
        <v>2.6106696935300818E-2</v>
      </c>
      <c r="J53" s="5">
        <f t="shared" si="7"/>
        <v>8.8500000000000023E-2</v>
      </c>
      <c r="L53">
        <f t="shared" si="24"/>
        <v>50</v>
      </c>
      <c r="M53">
        <f t="shared" si="15"/>
        <v>59</v>
      </c>
      <c r="N53" s="11">
        <f t="shared" si="21"/>
        <v>5.0909090909090902E-4</v>
      </c>
      <c r="O53" s="12">
        <f t="shared" si="8"/>
        <v>10.360010360010358</v>
      </c>
      <c r="P53" s="12">
        <f t="shared" si="9"/>
        <v>0.87427676513353447</v>
      </c>
      <c r="Q53">
        <f t="shared" si="22"/>
        <v>4.2961960238661877E-5</v>
      </c>
      <c r="R53" s="13">
        <f t="shared" si="10"/>
        <v>0.94609814963796846</v>
      </c>
      <c r="T53">
        <f t="shared" si="25"/>
        <v>50</v>
      </c>
      <c r="U53">
        <f t="shared" si="16"/>
        <v>69</v>
      </c>
      <c r="V53" s="11">
        <f t="shared" si="11"/>
        <v>4.6015037593984847E-4</v>
      </c>
      <c r="W53" s="12">
        <f t="shared" si="12"/>
        <v>9.3640695144454327</v>
      </c>
      <c r="X53" s="12">
        <f t="shared" si="13"/>
        <v>0.30811201639021563</v>
      </c>
      <c r="Y53">
        <f t="shared" si="23"/>
        <v>1.5140624485415195E-5</v>
      </c>
      <c r="Z53" s="13">
        <f t="shared" si="14"/>
        <v>0.98088481391566684</v>
      </c>
    </row>
    <row r="54" spans="1:26" x14ac:dyDescent="0.25">
      <c r="A54" s="5">
        <v>51</v>
      </c>
      <c r="B54" s="5">
        <v>0.8</v>
      </c>
      <c r="C54" s="5">
        <v>0.80600000000000005</v>
      </c>
      <c r="D54" s="5">
        <v>0.90300000000000002</v>
      </c>
      <c r="E54" s="5">
        <v>0.88</v>
      </c>
      <c r="F54" s="5">
        <f t="shared" si="3"/>
        <v>0.80300000000000005</v>
      </c>
      <c r="G54" s="6">
        <f t="shared" si="4"/>
        <v>7.4441687344913212E-3</v>
      </c>
      <c r="H54" s="5">
        <f t="shared" si="5"/>
        <v>0.89149999999999996</v>
      </c>
      <c r="I54" s="6">
        <f t="shared" si="6"/>
        <v>2.6136363636363659E-2</v>
      </c>
      <c r="J54" s="5">
        <f t="shared" si="7"/>
        <v>8.8499999999999912E-2</v>
      </c>
      <c r="L54">
        <f t="shared" ref="L54:M69" si="26">L53+1</f>
        <v>51</v>
      </c>
      <c r="M54">
        <f t="shared" si="15"/>
        <v>60</v>
      </c>
      <c r="N54" s="11">
        <f t="shared" si="21"/>
        <v>5.3030303030303253E-4</v>
      </c>
      <c r="O54" s="12">
        <f t="shared" si="8"/>
        <v>10.791677458344173</v>
      </c>
      <c r="P54" s="12">
        <f t="shared" si="9"/>
        <v>0.91154188398607727</v>
      </c>
      <c r="Q54">
        <f t="shared" si="22"/>
        <v>4.4793168179075832E-5</v>
      </c>
      <c r="R54" s="13">
        <f t="shared" si="10"/>
        <v>0.94600438637135564</v>
      </c>
      <c r="T54">
        <f t="shared" ref="T54:U69" si="27">T53+1</f>
        <v>51</v>
      </c>
      <c r="U54">
        <f t="shared" si="16"/>
        <v>70</v>
      </c>
      <c r="V54" s="11">
        <f t="shared" si="11"/>
        <v>4.4887218045112665E-4</v>
      </c>
      <c r="W54" s="12">
        <f t="shared" si="12"/>
        <v>9.1345580067384375</v>
      </c>
      <c r="X54" s="12">
        <f t="shared" si="13"/>
        <v>0.31188803985910568</v>
      </c>
      <c r="Y54">
        <f t="shared" si="23"/>
        <v>1.5326178278676454E-5</v>
      </c>
      <c r="Z54" s="13">
        <f t="shared" si="14"/>
        <v>0.97944697269489445</v>
      </c>
    </row>
    <row r="55" spans="1:26" x14ac:dyDescent="0.25">
      <c r="A55" s="5">
        <v>52</v>
      </c>
      <c r="B55" s="5">
        <v>0.79800000000000004</v>
      </c>
      <c r="C55" s="5">
        <v>0.80400000000000005</v>
      </c>
      <c r="D55" s="5">
        <v>0.90200000000000002</v>
      </c>
      <c r="E55" s="5">
        <v>0.879</v>
      </c>
      <c r="F55" s="5">
        <f t="shared" si="3"/>
        <v>0.80100000000000005</v>
      </c>
      <c r="G55" s="6">
        <f t="shared" si="4"/>
        <v>7.462686567164185E-3</v>
      </c>
      <c r="H55" s="5">
        <f t="shared" si="5"/>
        <v>0.89050000000000007</v>
      </c>
      <c r="I55" s="6">
        <f t="shared" si="6"/>
        <v>2.616609783845281E-2</v>
      </c>
      <c r="J55" s="5">
        <f t="shared" si="7"/>
        <v>8.9500000000000024E-2</v>
      </c>
      <c r="L55">
        <f t="shared" si="26"/>
        <v>52</v>
      </c>
      <c r="M55">
        <f t="shared" si="15"/>
        <v>61</v>
      </c>
      <c r="N55" s="11">
        <f t="shared" si="21"/>
        <v>4.8484848484848267E-4</v>
      </c>
      <c r="O55" s="12">
        <f t="shared" si="8"/>
        <v>9.8666765333431563</v>
      </c>
      <c r="P55" s="12">
        <f t="shared" si="9"/>
        <v>0.79452021600160705</v>
      </c>
      <c r="Q55">
        <f t="shared" si="22"/>
        <v>3.9042723414318957E-5</v>
      </c>
      <c r="R55" s="13">
        <f t="shared" si="10"/>
        <v>0.95068330362447839</v>
      </c>
      <c r="T55">
        <f t="shared" si="27"/>
        <v>52</v>
      </c>
      <c r="U55">
        <f t="shared" si="16"/>
        <v>71</v>
      </c>
      <c r="V55" s="11">
        <f t="shared" si="11"/>
        <v>4.3120300751879511E-4</v>
      </c>
      <c r="W55" s="12">
        <f t="shared" si="12"/>
        <v>8.7749899779974587</v>
      </c>
      <c r="X55" s="12">
        <f t="shared" si="13"/>
        <v>0.26239068484178413</v>
      </c>
      <c r="Y55">
        <f t="shared" si="23"/>
        <v>1.2893878253125271E-5</v>
      </c>
      <c r="Z55" s="13">
        <f t="shared" si="14"/>
        <v>0.98416048079606122</v>
      </c>
    </row>
    <row r="56" spans="1:26" x14ac:dyDescent="0.25">
      <c r="A56" s="5">
        <v>53</v>
      </c>
      <c r="B56" s="5">
        <v>0.79700000000000004</v>
      </c>
      <c r="C56" s="5">
        <v>0.80300000000000005</v>
      </c>
      <c r="D56" s="5">
        <v>0.90100000000000002</v>
      </c>
      <c r="E56" s="5">
        <v>0.879</v>
      </c>
      <c r="F56" s="5">
        <f t="shared" si="3"/>
        <v>0.8</v>
      </c>
      <c r="G56" s="6">
        <f t="shared" si="4"/>
        <v>7.4719800747198072E-3</v>
      </c>
      <c r="H56" s="5">
        <f t="shared" si="5"/>
        <v>0.89</v>
      </c>
      <c r="I56" s="6">
        <f t="shared" si="6"/>
        <v>2.5028441410693991E-2</v>
      </c>
      <c r="J56" s="5">
        <f t="shared" si="7"/>
        <v>8.9999999999999969E-2</v>
      </c>
      <c r="L56">
        <f t="shared" si="26"/>
        <v>53</v>
      </c>
      <c r="M56">
        <f t="shared" si="15"/>
        <v>62</v>
      </c>
      <c r="N56" s="11">
        <f t="shared" si="21"/>
        <v>4.666666666666639E-4</v>
      </c>
      <c r="O56" s="12">
        <f t="shared" si="8"/>
        <v>9.4966761633427765</v>
      </c>
      <c r="P56" s="12">
        <f t="shared" si="9"/>
        <v>0.76526397343342634</v>
      </c>
      <c r="Q56">
        <f t="shared" si="22"/>
        <v>3.7605071654518565E-5</v>
      </c>
      <c r="R56" s="13">
        <f t="shared" si="10"/>
        <v>0.95061728395061496</v>
      </c>
      <c r="T56">
        <f t="shared" si="27"/>
        <v>53</v>
      </c>
      <c r="U56">
        <f t="shared" si="16"/>
        <v>72</v>
      </c>
      <c r="V56" s="11">
        <f t="shared" si="11"/>
        <v>4.2218045112781943E-4</v>
      </c>
      <c r="W56" s="12">
        <f t="shared" si="12"/>
        <v>8.5913807718318989</v>
      </c>
      <c r="X56" s="12">
        <f t="shared" si="13"/>
        <v>0.24325332708425976</v>
      </c>
      <c r="Y56">
        <f t="shared" si="23"/>
        <v>1.1953468492920521E-5</v>
      </c>
      <c r="Z56" s="13">
        <f t="shared" si="14"/>
        <v>0.98577533343703427</v>
      </c>
    </row>
    <row r="57" spans="1:26" x14ac:dyDescent="0.25">
      <c r="A57" s="5">
        <v>54</v>
      </c>
      <c r="B57" s="5">
        <v>0.79600000000000004</v>
      </c>
      <c r="C57" s="5">
        <v>0.80100000000000005</v>
      </c>
      <c r="D57" s="5">
        <v>0.90100000000000002</v>
      </c>
      <c r="E57" s="5">
        <v>0.878</v>
      </c>
      <c r="F57" s="5">
        <f t="shared" si="3"/>
        <v>0.79849999999999999</v>
      </c>
      <c r="G57" s="6">
        <f t="shared" si="4"/>
        <v>6.2421972534332133E-3</v>
      </c>
      <c r="H57" s="5">
        <f t="shared" si="5"/>
        <v>0.88949999999999996</v>
      </c>
      <c r="I57" s="6">
        <f t="shared" si="6"/>
        <v>2.619589977220959E-2</v>
      </c>
      <c r="J57" s="5">
        <f t="shared" si="7"/>
        <v>9.099999999999997E-2</v>
      </c>
      <c r="L57">
        <f t="shared" si="26"/>
        <v>54</v>
      </c>
      <c r="M57">
        <f t="shared" si="15"/>
        <v>63</v>
      </c>
      <c r="N57" s="11">
        <f t="shared" si="21"/>
        <v>4.4848484848484567E-4</v>
      </c>
      <c r="O57" s="12">
        <f t="shared" si="8"/>
        <v>9.1266757933424039</v>
      </c>
      <c r="P57" s="12">
        <f t="shared" si="9"/>
        <v>0.7111754045134514</v>
      </c>
      <c r="Q57">
        <f t="shared" si="22"/>
        <v>3.4947159377790997E-5</v>
      </c>
      <c r="R57" s="13">
        <f t="shared" si="10"/>
        <v>0.9536746778126064</v>
      </c>
      <c r="T57">
        <f t="shared" si="27"/>
        <v>54</v>
      </c>
      <c r="U57">
        <f t="shared" si="16"/>
        <v>73</v>
      </c>
      <c r="V57" s="11">
        <f t="shared" si="11"/>
        <v>4.0751879699248036E-4</v>
      </c>
      <c r="W57" s="12">
        <f t="shared" si="12"/>
        <v>8.2930158118127881</v>
      </c>
      <c r="X57" s="12">
        <f t="shared" si="13"/>
        <v>0.2287451900160343</v>
      </c>
      <c r="Y57">
        <f t="shared" si="23"/>
        <v>1.1240538637387925E-5</v>
      </c>
      <c r="Z57" s="13">
        <f t="shared" si="14"/>
        <v>0.98649034376920419</v>
      </c>
    </row>
    <row r="58" spans="1:26" x14ac:dyDescent="0.25">
      <c r="A58" s="5">
        <v>55</v>
      </c>
      <c r="B58" s="5">
        <v>0.79400000000000004</v>
      </c>
      <c r="C58" s="5">
        <v>0.8</v>
      </c>
      <c r="D58" s="5">
        <v>0.9</v>
      </c>
      <c r="E58" s="5">
        <v>0.877</v>
      </c>
      <c r="F58" s="5">
        <f t="shared" si="3"/>
        <v>0.79700000000000004</v>
      </c>
      <c r="G58" s="6">
        <f t="shared" si="4"/>
        <v>7.5000000000000067E-3</v>
      </c>
      <c r="H58" s="5">
        <f t="shared" si="5"/>
        <v>0.88850000000000007</v>
      </c>
      <c r="I58" s="6">
        <f t="shared" si="6"/>
        <v>2.6225769669327274E-2</v>
      </c>
      <c r="J58" s="5">
        <f t="shared" si="7"/>
        <v>9.1500000000000026E-2</v>
      </c>
      <c r="L58">
        <f t="shared" si="26"/>
        <v>55</v>
      </c>
      <c r="M58">
        <f t="shared" si="15"/>
        <v>64</v>
      </c>
      <c r="N58" s="11">
        <f t="shared" si="21"/>
        <v>4.6363636363636377E-4</v>
      </c>
      <c r="O58" s="12">
        <f t="shared" si="8"/>
        <v>9.4350094350094391</v>
      </c>
      <c r="P58" s="12">
        <f t="shared" si="9"/>
        <v>0.7044597167521488</v>
      </c>
      <c r="Q58">
        <f t="shared" si="22"/>
        <v>3.4617150481200584E-5</v>
      </c>
      <c r="R58" s="13">
        <f t="shared" si="10"/>
        <v>0.95730585204269159</v>
      </c>
      <c r="T58">
        <f t="shared" si="27"/>
        <v>55</v>
      </c>
      <c r="U58">
        <f t="shared" si="16"/>
        <v>74</v>
      </c>
      <c r="V58" s="11">
        <f t="shared" si="11"/>
        <v>3.9586466165413551E-4</v>
      </c>
      <c r="W58" s="12">
        <f t="shared" si="12"/>
        <v>8.0558539205155792</v>
      </c>
      <c r="X58" s="12">
        <f t="shared" si="13"/>
        <v>0.25814298319154066</v>
      </c>
      <c r="Y58">
        <f t="shared" si="23"/>
        <v>1.2685146194032308E-5</v>
      </c>
      <c r="Z58" s="13">
        <f t="shared" si="14"/>
        <v>0.98185252319351068</v>
      </c>
    </row>
    <row r="59" spans="1:26" x14ac:dyDescent="0.25">
      <c r="A59" s="5">
        <v>56</v>
      </c>
      <c r="B59" s="5">
        <v>0.79300000000000004</v>
      </c>
      <c r="C59" s="5">
        <v>0.79900000000000004</v>
      </c>
      <c r="D59" s="5">
        <v>0.89900000000000002</v>
      </c>
      <c r="E59" s="5">
        <v>0.876</v>
      </c>
      <c r="F59" s="5">
        <f t="shared" si="3"/>
        <v>0.79600000000000004</v>
      </c>
      <c r="G59" s="6">
        <f t="shared" si="4"/>
        <v>7.5093867334167768E-3</v>
      </c>
      <c r="H59" s="5">
        <f t="shared" si="5"/>
        <v>0.88749999999999996</v>
      </c>
      <c r="I59" s="6">
        <f t="shared" si="6"/>
        <v>2.62557077625571E-2</v>
      </c>
      <c r="J59" s="5">
        <f t="shared" si="7"/>
        <v>9.1499999999999915E-2</v>
      </c>
      <c r="L59">
        <f t="shared" si="26"/>
        <v>56</v>
      </c>
      <c r="M59">
        <f t="shared" si="15"/>
        <v>65</v>
      </c>
      <c r="N59" s="11">
        <f t="shared" si="21"/>
        <v>4.8484848484848191E-4</v>
      </c>
      <c r="O59" s="12">
        <f t="shared" si="8"/>
        <v>9.8666765333431421</v>
      </c>
      <c r="P59" s="12">
        <f t="shared" si="9"/>
        <v>0.66560085423598181</v>
      </c>
      <c r="Q59">
        <f t="shared" si="22"/>
        <v>3.2707625977156141E-5</v>
      </c>
      <c r="R59" s="13">
        <f t="shared" si="10"/>
        <v>0.9648726066636506</v>
      </c>
      <c r="T59">
        <f t="shared" si="27"/>
        <v>56</v>
      </c>
      <c r="U59">
        <f t="shared" si="16"/>
        <v>75</v>
      </c>
      <c r="V59" s="11">
        <f t="shared" si="11"/>
        <v>3.9511278195488911E-4</v>
      </c>
      <c r="W59" s="12">
        <f t="shared" si="12"/>
        <v>8.0405531533351482</v>
      </c>
      <c r="X59" s="12">
        <f t="shared" si="13"/>
        <v>0.25784050131846059</v>
      </c>
      <c r="Y59">
        <f t="shared" si="23"/>
        <v>1.2670282234789153E-5</v>
      </c>
      <c r="Z59" s="13">
        <f t="shared" si="14"/>
        <v>0.98182653702467648</v>
      </c>
    </row>
    <row r="60" spans="1:26" x14ac:dyDescent="0.25">
      <c r="A60" s="5">
        <v>57</v>
      </c>
      <c r="B60" s="5">
        <v>0.79100000000000004</v>
      </c>
      <c r="C60" s="5">
        <v>0.79700000000000004</v>
      </c>
      <c r="D60" s="5">
        <v>0.89800000000000002</v>
      </c>
      <c r="E60" s="5">
        <v>0.875</v>
      </c>
      <c r="F60" s="5">
        <f t="shared" si="3"/>
        <v>0.79400000000000004</v>
      </c>
      <c r="G60" s="6">
        <f t="shared" si="4"/>
        <v>7.5282308657465555E-3</v>
      </c>
      <c r="H60" s="5">
        <f t="shared" si="5"/>
        <v>0.88650000000000007</v>
      </c>
      <c r="I60" s="6">
        <f t="shared" si="6"/>
        <v>2.6285714285714308E-2</v>
      </c>
      <c r="J60" s="5">
        <f t="shared" si="7"/>
        <v>9.2500000000000027E-2</v>
      </c>
      <c r="L60">
        <f t="shared" si="26"/>
        <v>57</v>
      </c>
      <c r="M60">
        <f t="shared" si="15"/>
        <v>66</v>
      </c>
      <c r="N60" s="11">
        <f t="shared" si="21"/>
        <v>4.5151515151514623E-4</v>
      </c>
      <c r="O60" s="12">
        <f t="shared" si="8"/>
        <v>9.1883425216757502</v>
      </c>
      <c r="P60" s="12">
        <f t="shared" si="9"/>
        <v>0.71117540451341699</v>
      </c>
      <c r="Q60">
        <f t="shared" si="22"/>
        <v>3.4947159377789303E-5</v>
      </c>
      <c r="R60" s="13">
        <f t="shared" si="10"/>
        <v>0.9542660649043645</v>
      </c>
      <c r="T60">
        <f t="shared" si="27"/>
        <v>57</v>
      </c>
      <c r="U60">
        <f t="shared" si="16"/>
        <v>76</v>
      </c>
      <c r="V60" s="11">
        <f t="shared" si="11"/>
        <v>3.8233082706767103E-4</v>
      </c>
      <c r="W60" s="12">
        <f t="shared" si="12"/>
        <v>7.7804401112672181</v>
      </c>
      <c r="X60" s="12">
        <f t="shared" si="13"/>
        <v>0.24463954904718849</v>
      </c>
      <c r="Y60">
        <f t="shared" si="23"/>
        <v>1.202158744017884E-5</v>
      </c>
      <c r="Z60" s="13">
        <f t="shared" si="14"/>
        <v>0.98251535344995677</v>
      </c>
    </row>
    <row r="61" spans="1:26" x14ac:dyDescent="0.25">
      <c r="A61" s="5">
        <v>58</v>
      </c>
      <c r="B61" s="5">
        <v>0.79</v>
      </c>
      <c r="C61" s="5">
        <v>0.79600000000000004</v>
      </c>
      <c r="D61" s="5">
        <v>0.89700000000000002</v>
      </c>
      <c r="E61" s="5">
        <v>0.874</v>
      </c>
      <c r="F61" s="5">
        <f t="shared" si="3"/>
        <v>0.79300000000000004</v>
      </c>
      <c r="G61" s="6">
        <f t="shared" si="4"/>
        <v>7.5376884422110619E-3</v>
      </c>
      <c r="H61" s="5">
        <f t="shared" si="5"/>
        <v>0.88549999999999995</v>
      </c>
      <c r="I61" s="6">
        <f t="shared" si="6"/>
        <v>2.6315789473684233E-2</v>
      </c>
      <c r="J61" s="5">
        <f t="shared" si="7"/>
        <v>9.2499999999999916E-2</v>
      </c>
      <c r="L61">
        <f t="shared" si="26"/>
        <v>58</v>
      </c>
      <c r="M61">
        <f t="shared" si="15"/>
        <v>67</v>
      </c>
      <c r="N61" s="11">
        <f t="shared" si="21"/>
        <v>4.575757575757537E-4</v>
      </c>
      <c r="O61" s="12">
        <f t="shared" si="8"/>
        <v>9.3116759783425671</v>
      </c>
      <c r="P61" s="12">
        <f t="shared" si="9"/>
        <v>0.68669162477396506</v>
      </c>
      <c r="Q61">
        <f t="shared" si="22"/>
        <v>3.3744026441392635E-5</v>
      </c>
      <c r="R61" s="13">
        <f t="shared" si="10"/>
        <v>0.9583070651031842</v>
      </c>
      <c r="T61">
        <f t="shared" si="27"/>
        <v>58</v>
      </c>
      <c r="U61">
        <f t="shared" si="16"/>
        <v>77</v>
      </c>
      <c r="V61" s="11">
        <f t="shared" si="11"/>
        <v>3.7330827067669355E-4</v>
      </c>
      <c r="W61" s="12">
        <f t="shared" si="12"/>
        <v>7.596830905101621</v>
      </c>
      <c r="X61" s="12">
        <f t="shared" si="13"/>
        <v>0.26720424233661133</v>
      </c>
      <c r="Y61">
        <f t="shared" si="23"/>
        <v>1.3130416468421081E-5</v>
      </c>
      <c r="Z61" s="13">
        <f t="shared" si="14"/>
        <v>0.97821642111612417</v>
      </c>
    </row>
    <row r="62" spans="1:26" x14ac:dyDescent="0.25">
      <c r="A62" s="5">
        <v>59</v>
      </c>
      <c r="B62" s="5">
        <v>0.78900000000000003</v>
      </c>
      <c r="C62" s="5">
        <v>0.79500000000000004</v>
      </c>
      <c r="D62" s="5">
        <v>0.89600000000000002</v>
      </c>
      <c r="E62" s="5">
        <v>0.873</v>
      </c>
      <c r="F62" s="5">
        <f t="shared" si="3"/>
        <v>0.79200000000000004</v>
      </c>
      <c r="G62" s="6">
        <f t="shared" si="4"/>
        <v>7.5471698113207608E-3</v>
      </c>
      <c r="H62" s="5">
        <f t="shared" si="5"/>
        <v>0.88450000000000006</v>
      </c>
      <c r="I62" s="6">
        <f t="shared" si="6"/>
        <v>2.6345933562428432E-2</v>
      </c>
      <c r="J62" s="5">
        <f t="shared" si="7"/>
        <v>9.2500000000000027E-2</v>
      </c>
      <c r="L62">
        <f t="shared" si="26"/>
        <v>59</v>
      </c>
      <c r="M62">
        <f t="shared" si="15"/>
        <v>68</v>
      </c>
      <c r="N62" s="11">
        <f t="shared" si="21"/>
        <v>4.1515151515151248E-4</v>
      </c>
      <c r="O62" s="12">
        <f t="shared" si="8"/>
        <v>8.4483417816750617</v>
      </c>
      <c r="P62" s="12">
        <f t="shared" si="9"/>
        <v>0.79452021600153067</v>
      </c>
      <c r="Q62">
        <f t="shared" si="22"/>
        <v>3.904272341431521E-5</v>
      </c>
      <c r="R62" s="13">
        <f t="shared" si="10"/>
        <v>0.93392048564463359</v>
      </c>
      <c r="T62">
        <f t="shared" si="27"/>
        <v>59</v>
      </c>
      <c r="U62">
        <f t="shared" si="16"/>
        <v>78</v>
      </c>
      <c r="V62" s="11">
        <f t="shared" si="11"/>
        <v>3.5375939849624261E-4</v>
      </c>
      <c r="W62" s="12">
        <f t="shared" si="12"/>
        <v>7.199010958409497</v>
      </c>
      <c r="X62" s="12">
        <f t="shared" si="13"/>
        <v>0.28908823547637225</v>
      </c>
      <c r="Y62">
        <f t="shared" si="23"/>
        <v>1.4205795891308932E-5</v>
      </c>
      <c r="Z62" s="13">
        <f t="shared" si="14"/>
        <v>0.97179271342858975</v>
      </c>
    </row>
    <row r="63" spans="1:26" x14ac:dyDescent="0.25">
      <c r="A63" s="5">
        <v>60</v>
      </c>
      <c r="B63" s="5">
        <v>0.78700000000000003</v>
      </c>
      <c r="C63" s="5">
        <v>0.79300000000000004</v>
      </c>
      <c r="D63" s="5">
        <v>0.89600000000000002</v>
      </c>
      <c r="E63" s="5">
        <v>0.872</v>
      </c>
      <c r="F63" s="5">
        <f t="shared" si="3"/>
        <v>0.79</v>
      </c>
      <c r="G63" s="6">
        <f t="shared" si="4"/>
        <v>7.566204287515769E-3</v>
      </c>
      <c r="H63" s="5">
        <f t="shared" si="5"/>
        <v>0.88400000000000001</v>
      </c>
      <c r="I63" s="6">
        <f t="shared" si="6"/>
        <v>2.752293577981654E-2</v>
      </c>
      <c r="J63" s="5">
        <f t="shared" si="7"/>
        <v>9.3999999999999972E-2</v>
      </c>
      <c r="L63">
        <f t="shared" si="26"/>
        <v>60</v>
      </c>
      <c r="M63">
        <f t="shared" si="15"/>
        <v>69</v>
      </c>
      <c r="N63" s="11">
        <f t="shared" si="21"/>
        <v>3.5151515151515334E-4</v>
      </c>
      <c r="O63" s="12">
        <f t="shared" si="8"/>
        <v>7.1533404866738586</v>
      </c>
      <c r="P63" s="12">
        <f t="shared" si="9"/>
        <v>0.43822444233390462</v>
      </c>
      <c r="Q63">
        <f t="shared" si="22"/>
        <v>2.1534349096288068E-5</v>
      </c>
      <c r="R63" s="13">
        <f t="shared" si="10"/>
        <v>0.97085137085137829</v>
      </c>
      <c r="T63">
        <f t="shared" si="27"/>
        <v>60</v>
      </c>
      <c r="U63">
        <f t="shared" si="16"/>
        <v>79</v>
      </c>
      <c r="V63" s="11">
        <f t="shared" si="11"/>
        <v>3.3796992481203189E-4</v>
      </c>
      <c r="W63" s="12">
        <f t="shared" si="12"/>
        <v>6.877694847619698</v>
      </c>
      <c r="X63" s="12">
        <f t="shared" si="13"/>
        <v>0.21033531294251698</v>
      </c>
      <c r="Y63">
        <f t="shared" si="23"/>
        <v>1.0335877277995284E-5</v>
      </c>
      <c r="Z63" s="13">
        <f t="shared" si="14"/>
        <v>0.9834438012818103</v>
      </c>
    </row>
    <row r="64" spans="1:26" x14ac:dyDescent="0.25">
      <c r="A64" s="5">
        <v>61</v>
      </c>
      <c r="B64" s="5">
        <v>0.78600000000000003</v>
      </c>
      <c r="C64" s="5">
        <v>0.79200000000000004</v>
      </c>
      <c r="D64" s="5">
        <v>0.89500000000000002</v>
      </c>
      <c r="E64" s="5">
        <v>0.871</v>
      </c>
      <c r="F64" s="5">
        <f t="shared" si="3"/>
        <v>0.78900000000000003</v>
      </c>
      <c r="G64" s="6">
        <f t="shared" si="4"/>
        <v>7.575757575757582E-3</v>
      </c>
      <c r="H64" s="5">
        <f t="shared" si="5"/>
        <v>0.88300000000000001</v>
      </c>
      <c r="I64" s="6">
        <f t="shared" si="6"/>
        <v>2.7554535017221608E-2</v>
      </c>
      <c r="J64" s="5">
        <f t="shared" si="7"/>
        <v>9.3999999999999972E-2</v>
      </c>
      <c r="L64">
        <f t="shared" si="26"/>
        <v>61</v>
      </c>
      <c r="M64">
        <f t="shared" si="15"/>
        <v>70</v>
      </c>
      <c r="N64" s="11">
        <f t="shared" si="21"/>
        <v>3.6060606060606061E-4</v>
      </c>
      <c r="O64" s="12">
        <f t="shared" si="8"/>
        <v>7.3383406716740067</v>
      </c>
      <c r="P64" s="12">
        <f t="shared" si="9"/>
        <v>0.43166709833370281</v>
      </c>
      <c r="Q64">
        <f t="shared" si="22"/>
        <v>2.1212121212118155E-5</v>
      </c>
      <c r="R64" s="13">
        <f t="shared" si="10"/>
        <v>0.97306397306398074</v>
      </c>
      <c r="T64">
        <f t="shared" si="27"/>
        <v>61</v>
      </c>
      <c r="U64">
        <f t="shared" si="16"/>
        <v>80</v>
      </c>
      <c r="V64" s="11">
        <f t="shared" si="11"/>
        <v>3.2669172932331175E-4</v>
      </c>
      <c r="W64" s="12">
        <f t="shared" si="12"/>
        <v>6.6481833399127357</v>
      </c>
      <c r="X64" s="12">
        <f t="shared" si="13"/>
        <v>0.24702039660636643</v>
      </c>
      <c r="Y64">
        <f t="shared" si="23"/>
        <v>1.2138582289236845E-5</v>
      </c>
      <c r="Z64" s="13">
        <f t="shared" si="14"/>
        <v>0.97575223502992148</v>
      </c>
    </row>
    <row r="65" spans="1:26" x14ac:dyDescent="0.25">
      <c r="A65" s="5">
        <v>62</v>
      </c>
      <c r="B65" s="5">
        <v>0.78400000000000003</v>
      </c>
      <c r="C65" s="5">
        <v>0.79100000000000004</v>
      </c>
      <c r="D65" s="5">
        <v>0.89400000000000002</v>
      </c>
      <c r="E65" s="5">
        <v>0.87</v>
      </c>
      <c r="F65" s="5">
        <f t="shared" si="3"/>
        <v>0.78750000000000009</v>
      </c>
      <c r="G65" s="6">
        <f t="shared" si="4"/>
        <v>8.8495575221239006E-3</v>
      </c>
      <c r="H65" s="5">
        <f t="shared" si="5"/>
        <v>0.88200000000000001</v>
      </c>
      <c r="I65" s="6">
        <f t="shared" si="6"/>
        <v>2.7586206896551748E-2</v>
      </c>
      <c r="J65" s="5">
        <f t="shared" si="7"/>
        <v>9.4499999999999917E-2</v>
      </c>
      <c r="L65">
        <f t="shared" si="26"/>
        <v>62</v>
      </c>
      <c r="M65">
        <f t="shared" si="15"/>
        <v>71</v>
      </c>
      <c r="N65" s="11">
        <f t="shared" si="21"/>
        <v>3.5454545454545667E-4</v>
      </c>
      <c r="O65" s="12">
        <f t="shared" si="8"/>
        <v>7.2150072150072582</v>
      </c>
      <c r="P65" s="12">
        <f t="shared" si="9"/>
        <v>0.39964607604783936</v>
      </c>
      <c r="Q65">
        <f t="shared" si="22"/>
        <v>1.9638608176990825E-5</v>
      </c>
      <c r="R65" s="13">
        <f t="shared" si="10"/>
        <v>0.97604278074867001</v>
      </c>
      <c r="T65">
        <f t="shared" si="27"/>
        <v>62</v>
      </c>
      <c r="U65">
        <f t="shared" si="16"/>
        <v>81</v>
      </c>
      <c r="V65" s="11">
        <f t="shared" si="11"/>
        <v>3.1353383458646884E-4</v>
      </c>
      <c r="W65" s="12">
        <f t="shared" si="12"/>
        <v>6.3804199142545563</v>
      </c>
      <c r="X65" s="12">
        <f t="shared" si="13"/>
        <v>0.24095672251482322</v>
      </c>
      <c r="Y65">
        <f t="shared" si="23"/>
        <v>1.1840613344378411E-5</v>
      </c>
      <c r="Z65" s="13">
        <f t="shared" si="14"/>
        <v>0.97497098450825215</v>
      </c>
    </row>
    <row r="66" spans="1:26" x14ac:dyDescent="0.25">
      <c r="A66" s="5">
        <v>63</v>
      </c>
      <c r="B66" s="5">
        <v>0.78300000000000003</v>
      </c>
      <c r="C66" s="5">
        <v>0.78900000000000003</v>
      </c>
      <c r="D66" s="5">
        <v>0.89300000000000002</v>
      </c>
      <c r="E66" s="5">
        <v>0.86899999999999999</v>
      </c>
      <c r="F66" s="5">
        <f t="shared" si="3"/>
        <v>0.78600000000000003</v>
      </c>
      <c r="G66" s="6">
        <f t="shared" si="4"/>
        <v>7.6045627376425916E-3</v>
      </c>
      <c r="H66" s="5">
        <f t="shared" si="5"/>
        <v>0.88100000000000001</v>
      </c>
      <c r="I66" s="6">
        <f t="shared" si="6"/>
        <v>2.7617951668584606E-2</v>
      </c>
      <c r="J66" s="5">
        <f t="shared" si="7"/>
        <v>9.4999999999999973E-2</v>
      </c>
      <c r="L66">
        <f t="shared" si="26"/>
        <v>63</v>
      </c>
      <c r="M66">
        <f t="shared" si="15"/>
        <v>72</v>
      </c>
      <c r="N66" s="11">
        <f t="shared" si="21"/>
        <v>3.6060606060606403E-4</v>
      </c>
      <c r="O66" s="12">
        <f t="shared" si="8"/>
        <v>7.3383406716740751</v>
      </c>
      <c r="P66" s="12">
        <f t="shared" si="9"/>
        <v>0.43166709833372624</v>
      </c>
      <c r="Q66">
        <f t="shared" si="22"/>
        <v>2.1212121212119304E-5</v>
      </c>
      <c r="R66" s="13">
        <f t="shared" si="10"/>
        <v>0.9730639730639784</v>
      </c>
      <c r="T66">
        <f t="shared" si="27"/>
        <v>63</v>
      </c>
      <c r="U66">
        <f t="shared" si="16"/>
        <v>82</v>
      </c>
      <c r="V66" s="11">
        <f t="shared" si="11"/>
        <v>3.0563909774436264E-4</v>
      </c>
      <c r="W66" s="12">
        <f t="shared" si="12"/>
        <v>6.2197618588596404</v>
      </c>
      <c r="X66" s="12">
        <f t="shared" si="13"/>
        <v>0.22904350711160401</v>
      </c>
      <c r="Y66">
        <f t="shared" si="23"/>
        <v>1.1255197939464219E-5</v>
      </c>
      <c r="Z66" s="13">
        <f t="shared" si="14"/>
        <v>0.9761720151882376</v>
      </c>
    </row>
    <row r="67" spans="1:26" x14ac:dyDescent="0.25">
      <c r="A67" s="5">
        <v>64</v>
      </c>
      <c r="B67" s="5">
        <v>0.78200000000000003</v>
      </c>
      <c r="C67" s="5">
        <v>0.78800000000000003</v>
      </c>
      <c r="D67" s="5">
        <v>0.89200000000000002</v>
      </c>
      <c r="E67" s="5">
        <v>0.86899999999999999</v>
      </c>
      <c r="F67" s="5">
        <f t="shared" si="3"/>
        <v>0.78500000000000003</v>
      </c>
      <c r="G67" s="6">
        <f t="shared" si="4"/>
        <v>7.6142131979695495E-3</v>
      </c>
      <c r="H67" s="5">
        <f t="shared" si="5"/>
        <v>0.88050000000000006</v>
      </c>
      <c r="I67" s="6">
        <f t="shared" si="6"/>
        <v>2.6467203682393581E-2</v>
      </c>
      <c r="J67" s="5">
        <f t="shared" si="7"/>
        <v>9.5500000000000029E-2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3.5151515151515253E-4</v>
      </c>
      <c r="O67" s="12">
        <f t="shared" si="8"/>
        <v>7.1533404866738426</v>
      </c>
      <c r="P67" s="12">
        <f t="shared" si="9"/>
        <v>0.43822444233393132</v>
      </c>
      <c r="Q67">
        <f t="shared" ref="Q67:Q98" si="29">(STEYX(J67:J76,A67:A76))/(STDEV(A67:A76)*SQRT(COUNT(A67:A76)-1))</f>
        <v>2.153434909628938E-5</v>
      </c>
      <c r="R67" s="13">
        <f t="shared" si="10"/>
        <v>0.97085137085137463</v>
      </c>
      <c r="T67">
        <f t="shared" si="27"/>
        <v>64</v>
      </c>
      <c r="U67">
        <f t="shared" si="16"/>
        <v>83</v>
      </c>
      <c r="V67" s="11">
        <f t="shared" si="11"/>
        <v>2.9586466165413687E-4</v>
      </c>
      <c r="W67" s="12">
        <f t="shared" si="12"/>
        <v>6.0208518855135713</v>
      </c>
      <c r="X67" s="12">
        <f t="shared" si="13"/>
        <v>0.22978053020264894</v>
      </c>
      <c r="Y67">
        <f t="shared" ref="Y67:Y98" si="30">(STEYX(J67:J86,A67:A86))/(STDEV(A67:A86)*SQRT(COUNT(A67:A86)-1))</f>
        <v>1.1291415254158166E-5</v>
      </c>
      <c r="Z67" s="13">
        <f t="shared" si="14"/>
        <v>0.97445276719734231</v>
      </c>
    </row>
    <row r="68" spans="1:26" x14ac:dyDescent="0.25">
      <c r="A68" s="5">
        <v>65</v>
      </c>
      <c r="B68" s="5">
        <v>0.78</v>
      </c>
      <c r="C68" s="5">
        <v>0.78700000000000003</v>
      </c>
      <c r="D68" s="5">
        <v>0.89100000000000001</v>
      </c>
      <c r="E68" s="5">
        <v>0.86799999999999999</v>
      </c>
      <c r="F68" s="5">
        <f t="shared" ref="F68:F93" si="31">AVERAGE(B68:C68)</f>
        <v>0.78350000000000009</v>
      </c>
      <c r="G68" s="6">
        <f t="shared" ref="G68:G93" si="32">ABS((C68-B68)/C68)</f>
        <v>8.894536213468876E-3</v>
      </c>
      <c r="H68" s="5">
        <f t="shared" ref="H68:H93" si="33">AVERAGE(D68:E68)</f>
        <v>0.87949999999999995</v>
      </c>
      <c r="I68" s="6">
        <f t="shared" ref="I68:I93" si="34">ABS((E68-D68)/E68)</f>
        <v>2.6497695852534586E-2</v>
      </c>
      <c r="J68" s="5">
        <f t="shared" ref="J68:J93" si="35">H68-F68</f>
        <v>9.5999999999999863E-2</v>
      </c>
      <c r="L68">
        <f t="shared" si="26"/>
        <v>65</v>
      </c>
      <c r="M68">
        <f t="shared" si="15"/>
        <v>74</v>
      </c>
      <c r="N68" s="11">
        <f t="shared" si="28"/>
        <v>3.3333333333334243E-4</v>
      </c>
      <c r="O68" s="12">
        <f t="shared" ref="O68:O84" si="36">((((N68/13650)/0.3)*0.0001)/0.0012)*1000000000</f>
        <v>6.783340116673636</v>
      </c>
      <c r="P68" s="12">
        <f t="shared" ref="P68:P84" si="37">((((Q68/13650)/0.3)*0.0001)/0.0012)*1000000000</f>
        <v>0.52143950263582639</v>
      </c>
      <c r="Q68">
        <f t="shared" si="29"/>
        <v>2.5623537159524504E-5</v>
      </c>
      <c r="R68" s="13">
        <f t="shared" ref="R68:R84" si="38">RSQ(J68:J77,A68:A77)</f>
        <v>0.95486111111112149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2.92105263157898E-4</v>
      </c>
      <c r="W68" s="12">
        <f t="shared" ref="W68:W74" si="40">((((V68/13650)/0.3)*0.0001)/0.0012)*1000000000</f>
        <v>5.9443480496112748</v>
      </c>
      <c r="X68" s="12">
        <f t="shared" ref="X68:X74" si="41">((((Y68/13650)/0.3)*0.0001)/0.0012)*1000000000</f>
        <v>0.2275051377904522</v>
      </c>
      <c r="Y68">
        <f t="shared" si="30"/>
        <v>1.1179602471022819E-5</v>
      </c>
      <c r="Z68" s="13">
        <f t="shared" ref="Z68:Z74" si="42">RSQ(J68:J87,A68:A87)</f>
        <v>0.97431118039787312</v>
      </c>
    </row>
    <row r="69" spans="1:26" x14ac:dyDescent="0.25">
      <c r="A69" s="5">
        <v>66</v>
      </c>
      <c r="B69" s="5">
        <v>0.77900000000000003</v>
      </c>
      <c r="C69" s="5">
        <v>0.78500000000000003</v>
      </c>
      <c r="D69" s="5">
        <v>0.89</v>
      </c>
      <c r="E69" s="5">
        <v>0.86599999999999999</v>
      </c>
      <c r="F69" s="5">
        <f t="shared" si="31"/>
        <v>0.78200000000000003</v>
      </c>
      <c r="G69" s="6">
        <f t="shared" si="32"/>
        <v>7.6433121019108341E-3</v>
      </c>
      <c r="H69" s="5">
        <f t="shared" si="33"/>
        <v>0.878</v>
      </c>
      <c r="I69" s="6">
        <f t="shared" si="34"/>
        <v>2.7713625866050834E-2</v>
      </c>
      <c r="J69" s="5">
        <f t="shared" si="35"/>
        <v>9.5999999999999974E-2</v>
      </c>
      <c r="L69">
        <f t="shared" si="26"/>
        <v>66</v>
      </c>
      <c r="M69">
        <f t="shared" si="26"/>
        <v>75</v>
      </c>
      <c r="N69" s="11">
        <f t="shared" si="28"/>
        <v>3.6666666666667263E-4</v>
      </c>
      <c r="O69" s="12">
        <f t="shared" si="36"/>
        <v>7.4616741283409178</v>
      </c>
      <c r="P69" s="12">
        <f t="shared" si="37"/>
        <v>0.52143950263585703</v>
      </c>
      <c r="Q69">
        <f t="shared" si="29"/>
        <v>2.5623537159526009E-5</v>
      </c>
      <c r="R69" s="13">
        <f t="shared" si="38"/>
        <v>0.96240057845264271</v>
      </c>
      <c r="T69">
        <f t="shared" si="27"/>
        <v>66</v>
      </c>
      <c r="U69">
        <f t="shared" si="27"/>
        <v>85</v>
      </c>
      <c r="V69" s="11">
        <f t="shared" si="39"/>
        <v>2.8721804511278254E-4</v>
      </c>
      <c r="W69" s="12">
        <f t="shared" si="40"/>
        <v>5.8448930629381888</v>
      </c>
      <c r="X69" s="12">
        <f t="shared" si="41"/>
        <v>0.23463948057768319</v>
      </c>
      <c r="Y69">
        <f t="shared" si="30"/>
        <v>1.1530184075587348E-5</v>
      </c>
      <c r="Z69" s="13">
        <f t="shared" si="42"/>
        <v>0.97180950605033456</v>
      </c>
    </row>
    <row r="70" spans="1:26" x14ac:dyDescent="0.25">
      <c r="A70" s="5">
        <v>67</v>
      </c>
      <c r="B70" s="5">
        <v>0.77800000000000002</v>
      </c>
      <c r="C70" s="5">
        <v>0.78400000000000003</v>
      </c>
      <c r="D70" s="5">
        <v>0.89</v>
      </c>
      <c r="E70" s="5">
        <v>0.86499999999999999</v>
      </c>
      <c r="F70" s="5">
        <f t="shared" si="31"/>
        <v>0.78100000000000003</v>
      </c>
      <c r="G70" s="6">
        <f t="shared" si="32"/>
        <v>7.6530612244898027E-3</v>
      </c>
      <c r="H70" s="5">
        <f t="shared" si="33"/>
        <v>0.87749999999999995</v>
      </c>
      <c r="I70" s="6">
        <f t="shared" si="34"/>
        <v>2.890173410404627E-2</v>
      </c>
      <c r="J70" s="5">
        <f t="shared" si="35"/>
        <v>9.6499999999999919E-2</v>
      </c>
      <c r="L70">
        <f t="shared" ref="L70:M84" si="43">L69+1</f>
        <v>67</v>
      </c>
      <c r="M70">
        <f t="shared" si="43"/>
        <v>76</v>
      </c>
      <c r="N70" s="11">
        <f t="shared" si="28"/>
        <v>3.5757575757576607E-4</v>
      </c>
      <c r="O70" s="12">
        <f t="shared" si="36"/>
        <v>7.2766739433407848</v>
      </c>
      <c r="P70" s="12">
        <f t="shared" si="37"/>
        <v>0.53226639106669527</v>
      </c>
      <c r="Q70">
        <f t="shared" si="29"/>
        <v>2.6155570457017398E-5</v>
      </c>
      <c r="R70" s="13">
        <f t="shared" si="38"/>
        <v>0.95895316804408148</v>
      </c>
      <c r="T70">
        <f t="shared" ref="T70:U74" si="44">T69+1</f>
        <v>67</v>
      </c>
      <c r="U70">
        <f t="shared" si="44"/>
        <v>86</v>
      </c>
      <c r="V70" s="11">
        <f t="shared" si="39"/>
        <v>2.7406015037594104E-4</v>
      </c>
      <c r="W70" s="12">
        <f t="shared" si="40"/>
        <v>5.5771296372800387</v>
      </c>
      <c r="X70" s="12">
        <f t="shared" si="41"/>
        <v>0.24180537774960512</v>
      </c>
      <c r="Y70">
        <f t="shared" si="30"/>
        <v>1.1882316262615593E-5</v>
      </c>
      <c r="Z70" s="13">
        <f t="shared" si="42"/>
        <v>0.96727111897390672</v>
      </c>
    </row>
    <row r="71" spans="1:26" x14ac:dyDescent="0.25">
      <c r="A71" s="5">
        <v>68</v>
      </c>
      <c r="B71" s="5">
        <v>0.77700000000000002</v>
      </c>
      <c r="C71" s="5">
        <v>0.78300000000000003</v>
      </c>
      <c r="D71" s="5">
        <v>0.88900000000000001</v>
      </c>
      <c r="E71" s="5">
        <v>0.86399999999999999</v>
      </c>
      <c r="F71" s="5">
        <f t="shared" si="31"/>
        <v>0.78</v>
      </c>
      <c r="G71" s="6">
        <f t="shared" si="32"/>
        <v>7.6628352490421521E-3</v>
      </c>
      <c r="H71" s="5">
        <f t="shared" si="33"/>
        <v>0.87650000000000006</v>
      </c>
      <c r="I71" s="6">
        <f t="shared" si="34"/>
        <v>2.893518518518521E-2</v>
      </c>
      <c r="J71" s="5">
        <f t="shared" si="35"/>
        <v>9.650000000000003E-2</v>
      </c>
      <c r="L71">
        <f t="shared" si="43"/>
        <v>68</v>
      </c>
      <c r="M71">
        <f t="shared" si="43"/>
        <v>77</v>
      </c>
      <c r="N71" s="11">
        <f t="shared" si="28"/>
        <v>3.3939393939393976E-4</v>
      </c>
      <c r="O71" s="12">
        <f t="shared" si="36"/>
        <v>6.9066735733402487</v>
      </c>
      <c r="P71" s="12">
        <f t="shared" si="37"/>
        <v>0.61202480363093503</v>
      </c>
      <c r="Q71">
        <f t="shared" si="29"/>
        <v>3.0074898850424145E-5</v>
      </c>
      <c r="R71" s="13">
        <f t="shared" si="38"/>
        <v>0.94089408940893693</v>
      </c>
      <c r="T71">
        <f t="shared" si="44"/>
        <v>68</v>
      </c>
      <c r="U71">
        <f t="shared" si="44"/>
        <v>87</v>
      </c>
      <c r="V71" s="11">
        <f t="shared" si="39"/>
        <v>2.6766917293233084E-4</v>
      </c>
      <c r="W71" s="12">
        <f t="shared" si="40"/>
        <v>5.4470731162460488</v>
      </c>
      <c r="X71" s="12">
        <f t="shared" si="41"/>
        <v>0.23927756113400139</v>
      </c>
      <c r="Y71">
        <f t="shared" si="30"/>
        <v>1.1758099354124828E-5</v>
      </c>
      <c r="Z71" s="13">
        <f t="shared" si="42"/>
        <v>0.96643230795040536</v>
      </c>
    </row>
    <row r="72" spans="1:26" x14ac:dyDescent="0.25">
      <c r="A72" s="5">
        <v>69</v>
      </c>
      <c r="B72" s="5">
        <v>0.77500000000000002</v>
      </c>
      <c r="C72" s="5">
        <v>0.78200000000000003</v>
      </c>
      <c r="D72" s="5">
        <v>0.88800000000000001</v>
      </c>
      <c r="E72" s="5">
        <v>0.86299999999999999</v>
      </c>
      <c r="F72" s="5">
        <f t="shared" si="31"/>
        <v>0.77849999999999997</v>
      </c>
      <c r="G72" s="6">
        <f t="shared" si="32"/>
        <v>8.9514066496163766E-3</v>
      </c>
      <c r="H72" s="5">
        <f t="shared" si="33"/>
        <v>0.87549999999999994</v>
      </c>
      <c r="I72" s="6">
        <f t="shared" si="34"/>
        <v>2.896871378910779E-2</v>
      </c>
      <c r="J72" s="5">
        <f t="shared" si="35"/>
        <v>9.6999999999999975E-2</v>
      </c>
      <c r="L72">
        <f t="shared" si="43"/>
        <v>69</v>
      </c>
      <c r="M72">
        <f t="shared" si="43"/>
        <v>78</v>
      </c>
      <c r="N72" s="11">
        <f t="shared" si="28"/>
        <v>2.8484848484849055E-4</v>
      </c>
      <c r="O72" s="12">
        <f t="shared" si="36"/>
        <v>5.7966724633392461</v>
      </c>
      <c r="P72" s="12">
        <f t="shared" si="37"/>
        <v>0.66560085423600412</v>
      </c>
      <c r="Q72">
        <f t="shared" si="29"/>
        <v>3.2707625977157239E-5</v>
      </c>
      <c r="R72" s="13">
        <f t="shared" si="38"/>
        <v>0.90458640458640083</v>
      </c>
      <c r="T72">
        <f t="shared" si="44"/>
        <v>69</v>
      </c>
      <c r="U72">
        <f t="shared" si="44"/>
        <v>88</v>
      </c>
      <c r="V72" s="11">
        <f t="shared" si="39"/>
        <v>2.4586466165413669E-4</v>
      </c>
      <c r="W72" s="12">
        <f t="shared" si="40"/>
        <v>5.0033508680125518</v>
      </c>
      <c r="X72" s="12">
        <f t="shared" si="41"/>
        <v>0.25306726788593376</v>
      </c>
      <c r="Y72">
        <f t="shared" si="30"/>
        <v>1.2435725543914782E-5</v>
      </c>
      <c r="Z72" s="13">
        <f t="shared" si="42"/>
        <v>0.95597793532583175</v>
      </c>
    </row>
    <row r="73" spans="1:26" x14ac:dyDescent="0.25">
      <c r="A73" s="5">
        <v>70</v>
      </c>
      <c r="B73" s="5">
        <v>0.77400000000000002</v>
      </c>
      <c r="C73" s="5">
        <v>0.78100000000000003</v>
      </c>
      <c r="D73" s="5">
        <v>0.88700000000000001</v>
      </c>
      <c r="E73" s="5">
        <v>0.86299999999999999</v>
      </c>
      <c r="F73" s="5">
        <f t="shared" si="31"/>
        <v>0.77750000000000008</v>
      </c>
      <c r="G73" s="6">
        <f t="shared" si="32"/>
        <v>8.9628681177977027E-3</v>
      </c>
      <c r="H73" s="5">
        <f t="shared" si="33"/>
        <v>0.875</v>
      </c>
      <c r="I73" s="6">
        <f t="shared" si="34"/>
        <v>2.7809965237543477E-2</v>
      </c>
      <c r="J73" s="5">
        <f t="shared" si="35"/>
        <v>9.749999999999992E-2</v>
      </c>
      <c r="L73">
        <f t="shared" si="43"/>
        <v>70</v>
      </c>
      <c r="M73">
        <f t="shared" si="43"/>
        <v>79</v>
      </c>
      <c r="N73" s="11">
        <f t="shared" si="28"/>
        <v>2.8181818181818315E-4</v>
      </c>
      <c r="O73" s="12">
        <f t="shared" si="36"/>
        <v>5.7350057350057631</v>
      </c>
      <c r="P73" s="12">
        <f t="shared" si="37"/>
        <v>0.64969929779189051</v>
      </c>
      <c r="Q73">
        <f t="shared" si="29"/>
        <v>3.1926223493493493E-5</v>
      </c>
      <c r="R73" s="13">
        <f t="shared" si="38"/>
        <v>0.90688895879207199</v>
      </c>
      <c r="T73">
        <f t="shared" si="44"/>
        <v>70</v>
      </c>
      <c r="U73">
        <f t="shared" si="44"/>
        <v>89</v>
      </c>
      <c r="V73" s="11">
        <f t="shared" si="39"/>
        <v>2.3872180451127849E-4</v>
      </c>
      <c r="W73" s="12">
        <f t="shared" si="40"/>
        <v>4.857993579798098</v>
      </c>
      <c r="X73" s="12">
        <f t="shared" si="41"/>
        <v>0.23085348518337495</v>
      </c>
      <c r="Y73">
        <f t="shared" si="30"/>
        <v>1.1344140261911044E-5</v>
      </c>
      <c r="Z73" s="13">
        <f t="shared" si="42"/>
        <v>0.96094038582987074</v>
      </c>
    </row>
    <row r="74" spans="1:26" x14ac:dyDescent="0.25">
      <c r="A74" s="5">
        <v>71</v>
      </c>
      <c r="B74" s="5">
        <v>0.77300000000000002</v>
      </c>
      <c r="C74" s="5">
        <v>0.77900000000000003</v>
      </c>
      <c r="D74" s="5">
        <v>0.88600000000000001</v>
      </c>
      <c r="E74" s="5">
        <v>0.86199999999999999</v>
      </c>
      <c r="F74" s="5">
        <f t="shared" si="31"/>
        <v>0.77600000000000002</v>
      </c>
      <c r="G74" s="6">
        <f t="shared" si="32"/>
        <v>7.7021822849807509E-3</v>
      </c>
      <c r="H74" s="5">
        <f t="shared" si="33"/>
        <v>0.874</v>
      </c>
      <c r="I74" s="6">
        <f t="shared" si="34"/>
        <v>2.7842227378190282E-2</v>
      </c>
      <c r="J74" s="5">
        <f t="shared" si="35"/>
        <v>9.7999999999999976E-2</v>
      </c>
      <c r="L74">
        <f t="shared" si="43"/>
        <v>71</v>
      </c>
      <c r="M74">
        <f t="shared" si="43"/>
        <v>80</v>
      </c>
      <c r="N74" s="11">
        <f t="shared" si="28"/>
        <v>2.424242424242454E-4</v>
      </c>
      <c r="O74" s="12">
        <f t="shared" si="36"/>
        <v>4.9333382666716608</v>
      </c>
      <c r="P74" s="12">
        <f t="shared" si="37"/>
        <v>0.68669162477395618</v>
      </c>
      <c r="Q74">
        <f t="shared" si="29"/>
        <v>3.3744026441392201E-5</v>
      </c>
      <c r="R74" s="13">
        <f t="shared" si="38"/>
        <v>0.865800865800881</v>
      </c>
      <c r="T74">
        <f t="shared" si="44"/>
        <v>71</v>
      </c>
      <c r="U74">
        <f t="shared" si="44"/>
        <v>90</v>
      </c>
      <c r="V74" s="11">
        <f t="shared" si="39"/>
        <v>2.3120300751879681E-4</v>
      </c>
      <c r="W74" s="12">
        <f t="shared" si="40"/>
        <v>4.7049859079934233</v>
      </c>
      <c r="X74" s="12">
        <f t="shared" si="41"/>
        <v>0.21929616942735755</v>
      </c>
      <c r="Y74">
        <f t="shared" si="30"/>
        <v>1.0776213765660348E-5</v>
      </c>
      <c r="Z74" s="13">
        <f t="shared" si="42"/>
        <v>0.96236784855540292</v>
      </c>
    </row>
    <row r="75" spans="1:26" x14ac:dyDescent="0.25">
      <c r="A75" s="5">
        <v>72</v>
      </c>
      <c r="B75" s="5">
        <v>0.77100000000000002</v>
      </c>
      <c r="C75" s="5">
        <v>0.77800000000000002</v>
      </c>
      <c r="D75" s="5">
        <v>0.88500000000000001</v>
      </c>
      <c r="E75" s="5">
        <v>0.86099999999999999</v>
      </c>
      <c r="F75" s="5">
        <f t="shared" si="31"/>
        <v>0.77449999999999997</v>
      </c>
      <c r="G75" s="6">
        <f t="shared" si="32"/>
        <v>8.9974293059126038E-3</v>
      </c>
      <c r="H75" s="5">
        <f t="shared" si="33"/>
        <v>0.873</v>
      </c>
      <c r="I75" s="6">
        <f t="shared" si="34"/>
        <v>2.7874564459930338E-2</v>
      </c>
      <c r="J75" s="5">
        <f t="shared" si="35"/>
        <v>9.8500000000000032E-2</v>
      </c>
      <c r="L75">
        <f t="shared" si="43"/>
        <v>72</v>
      </c>
      <c r="M75">
        <f t="shared" si="43"/>
        <v>81</v>
      </c>
      <c r="N75" s="11">
        <f t="shared" si="28"/>
        <v>2.3333333333333057E-4</v>
      </c>
      <c r="O75" s="12">
        <f t="shared" si="36"/>
        <v>4.748338081671359</v>
      </c>
      <c r="P75" s="12">
        <f t="shared" si="37"/>
        <v>0.67833401166730467</v>
      </c>
      <c r="Q75">
        <f t="shared" si="29"/>
        <v>3.3333333333331343E-5</v>
      </c>
      <c r="R75" s="13">
        <f t="shared" si="38"/>
        <v>0.85964912280702899</v>
      </c>
      <c r="V75" s="11"/>
      <c r="W75" s="12"/>
      <c r="X75" s="12"/>
      <c r="Z75" s="13"/>
    </row>
    <row r="76" spans="1:26" x14ac:dyDescent="0.25">
      <c r="A76" s="5">
        <v>73</v>
      </c>
      <c r="B76" s="5">
        <v>0.77</v>
      </c>
      <c r="C76" s="5">
        <v>0.77600000000000002</v>
      </c>
      <c r="D76" s="5">
        <v>0.88300000000000001</v>
      </c>
      <c r="E76" s="5">
        <v>0.86</v>
      </c>
      <c r="F76" s="5">
        <f t="shared" si="31"/>
        <v>0.77300000000000002</v>
      </c>
      <c r="G76" s="6">
        <f t="shared" si="32"/>
        <v>7.7319587628866043E-3</v>
      </c>
      <c r="H76" s="5">
        <f t="shared" si="33"/>
        <v>0.87149999999999994</v>
      </c>
      <c r="I76" s="6">
        <f t="shared" si="34"/>
        <v>2.6744186046511652E-2</v>
      </c>
      <c r="J76" s="5">
        <f t="shared" si="35"/>
        <v>9.8499999999999921E-2</v>
      </c>
      <c r="L76">
        <f t="shared" si="43"/>
        <v>73</v>
      </c>
      <c r="M76">
        <f t="shared" si="43"/>
        <v>82</v>
      </c>
      <c r="N76" s="11">
        <f t="shared" si="28"/>
        <v>2.5454545454545348E-4</v>
      </c>
      <c r="O76" s="12">
        <f t="shared" si="36"/>
        <v>5.1800051800051596</v>
      </c>
      <c r="P76" s="12">
        <f t="shared" si="37"/>
        <v>0.68807469087763928</v>
      </c>
      <c r="Q76">
        <f t="shared" si="29"/>
        <v>3.3811990309727186E-5</v>
      </c>
      <c r="R76" s="13">
        <f t="shared" si="38"/>
        <v>0.8763040238450206</v>
      </c>
      <c r="V76" s="11"/>
      <c r="W76" s="12"/>
      <c r="X76" s="12"/>
      <c r="Z76" s="13"/>
    </row>
    <row r="77" spans="1:26" x14ac:dyDescent="0.25">
      <c r="A77" s="5">
        <v>74</v>
      </c>
      <c r="B77" s="5">
        <v>0.76900000000000002</v>
      </c>
      <c r="C77" s="5">
        <v>0.77500000000000002</v>
      </c>
      <c r="D77" s="5">
        <v>0.88200000000000001</v>
      </c>
      <c r="E77" s="5">
        <v>0.85899999999999999</v>
      </c>
      <c r="F77" s="5">
        <f t="shared" si="31"/>
        <v>0.77200000000000002</v>
      </c>
      <c r="G77" s="6">
        <f t="shared" si="32"/>
        <v>7.7419354838709747E-3</v>
      </c>
      <c r="H77" s="5">
        <f t="shared" si="33"/>
        <v>0.87050000000000005</v>
      </c>
      <c r="I77" s="6">
        <f t="shared" si="34"/>
        <v>2.6775320139697346E-2</v>
      </c>
      <c r="J77" s="5">
        <f t="shared" si="35"/>
        <v>9.8500000000000032E-2</v>
      </c>
      <c r="L77">
        <f t="shared" si="43"/>
        <v>74</v>
      </c>
      <c r="M77">
        <f t="shared" si="43"/>
        <v>83</v>
      </c>
      <c r="N77" s="11">
        <f t="shared" si="28"/>
        <v>2.4545454545453932E-4</v>
      </c>
      <c r="O77" s="12">
        <f t="shared" si="36"/>
        <v>4.9950049950048703</v>
      </c>
      <c r="P77" s="12">
        <f t="shared" si="37"/>
        <v>0.68807469087763351</v>
      </c>
      <c r="Q77">
        <f t="shared" si="29"/>
        <v>3.3811990309726908E-5</v>
      </c>
      <c r="R77" s="13">
        <f t="shared" si="38"/>
        <v>0.86820166732831616</v>
      </c>
      <c r="V77" s="11"/>
      <c r="W77" s="12"/>
      <c r="X77" s="12"/>
      <c r="Z77" s="13"/>
    </row>
    <row r="78" spans="1:26" x14ac:dyDescent="0.25">
      <c r="A78" s="5">
        <v>75</v>
      </c>
      <c r="B78" s="5">
        <v>0.76800000000000002</v>
      </c>
      <c r="C78" s="5">
        <v>0.77300000000000002</v>
      </c>
      <c r="D78" s="5">
        <v>0.88200000000000001</v>
      </c>
      <c r="E78" s="5">
        <v>0.85799999999999998</v>
      </c>
      <c r="F78" s="5">
        <f t="shared" si="31"/>
        <v>0.77049999999999996</v>
      </c>
      <c r="G78" s="6">
        <f t="shared" si="32"/>
        <v>6.4683053040103548E-3</v>
      </c>
      <c r="H78" s="5">
        <f t="shared" si="33"/>
        <v>0.87</v>
      </c>
      <c r="I78" s="6">
        <f t="shared" si="34"/>
        <v>2.7972027972027996E-2</v>
      </c>
      <c r="J78" s="5">
        <f t="shared" si="35"/>
        <v>9.9500000000000033E-2</v>
      </c>
      <c r="L78">
        <f t="shared" si="43"/>
        <v>75</v>
      </c>
      <c r="M78">
        <f t="shared" si="43"/>
        <v>84</v>
      </c>
      <c r="N78" s="11">
        <f t="shared" si="28"/>
        <v>2.3333333333333189E-4</v>
      </c>
      <c r="O78" s="12">
        <f t="shared" si="36"/>
        <v>4.7483380816713865</v>
      </c>
      <c r="P78" s="12">
        <f t="shared" si="37"/>
        <v>0.63038961964762741</v>
      </c>
      <c r="Q78">
        <f t="shared" si="29"/>
        <v>3.0977345909484404E-5</v>
      </c>
      <c r="R78" s="13">
        <f t="shared" si="38"/>
        <v>0.87642276422765375</v>
      </c>
      <c r="V78" s="11"/>
      <c r="W78" s="12"/>
      <c r="X78" s="12"/>
      <c r="Z78" s="13"/>
    </row>
    <row r="79" spans="1:26" x14ac:dyDescent="0.25">
      <c r="A79" s="5">
        <v>76</v>
      </c>
      <c r="B79" s="5">
        <v>0.76600000000000001</v>
      </c>
      <c r="C79" s="5">
        <v>0.77200000000000002</v>
      </c>
      <c r="D79" s="5">
        <v>0.88</v>
      </c>
      <c r="E79" s="5">
        <v>0.85699999999999998</v>
      </c>
      <c r="F79" s="5">
        <f t="shared" si="31"/>
        <v>0.76900000000000002</v>
      </c>
      <c r="G79" s="6">
        <f t="shared" si="32"/>
        <v>7.7720207253886078E-3</v>
      </c>
      <c r="H79" s="5">
        <f t="shared" si="33"/>
        <v>0.86850000000000005</v>
      </c>
      <c r="I79" s="6">
        <f t="shared" si="34"/>
        <v>2.6837806301050201E-2</v>
      </c>
      <c r="J79" s="5">
        <f t="shared" si="35"/>
        <v>9.9500000000000033E-2</v>
      </c>
      <c r="L79">
        <f t="shared" si="43"/>
        <v>76</v>
      </c>
      <c r="M79">
        <f t="shared" si="43"/>
        <v>85</v>
      </c>
      <c r="N79" s="11">
        <f t="shared" si="28"/>
        <v>2.515151515151488E-4</v>
      </c>
      <c r="O79" s="12">
        <f t="shared" si="36"/>
        <v>5.1183384516717316</v>
      </c>
      <c r="P79" s="12">
        <f t="shared" si="37"/>
        <v>0.5635002923772352</v>
      </c>
      <c r="Q79">
        <f t="shared" si="29"/>
        <v>2.7690404367417335E-5</v>
      </c>
      <c r="R79" s="13">
        <f t="shared" si="38"/>
        <v>0.91160513431257062</v>
      </c>
      <c r="V79" s="11"/>
      <c r="W79" s="12"/>
      <c r="X79" s="12"/>
      <c r="Z79" s="13"/>
    </row>
    <row r="80" spans="1:26" x14ac:dyDescent="0.25">
      <c r="A80" s="5">
        <v>77</v>
      </c>
      <c r="B80" s="5">
        <v>0.76500000000000001</v>
      </c>
      <c r="C80" s="5">
        <v>0.77100000000000002</v>
      </c>
      <c r="D80" s="5">
        <v>0.879</v>
      </c>
      <c r="E80" s="5">
        <v>0.85599999999999998</v>
      </c>
      <c r="F80" s="5">
        <f t="shared" si="31"/>
        <v>0.76800000000000002</v>
      </c>
      <c r="G80" s="6">
        <f t="shared" si="32"/>
        <v>7.7821011673151821E-3</v>
      </c>
      <c r="H80" s="5">
        <f t="shared" si="33"/>
        <v>0.86749999999999994</v>
      </c>
      <c r="I80" s="6">
        <f t="shared" si="34"/>
        <v>2.6869158878504697E-2</v>
      </c>
      <c r="J80" s="5">
        <f t="shared" si="35"/>
        <v>9.9499999999999922E-2</v>
      </c>
      <c r="L80">
        <f t="shared" si="43"/>
        <v>77</v>
      </c>
      <c r="M80">
        <f t="shared" si="43"/>
        <v>86</v>
      </c>
      <c r="N80" s="11">
        <f t="shared" si="28"/>
        <v>2.454545454545487E-4</v>
      </c>
      <c r="O80" s="12">
        <f t="shared" si="36"/>
        <v>4.9950049950050621</v>
      </c>
      <c r="P80" s="12">
        <f t="shared" si="37"/>
        <v>0.58987698935961008</v>
      </c>
      <c r="Q80">
        <f t="shared" si="29"/>
        <v>2.8986555257131232E-5</v>
      </c>
      <c r="R80" s="13">
        <f t="shared" si="38"/>
        <v>0.8996297819827479</v>
      </c>
      <c r="V80" s="11"/>
      <c r="W80" s="12"/>
      <c r="X80" s="12"/>
      <c r="Z80" s="13"/>
    </row>
    <row r="81" spans="1:26" x14ac:dyDescent="0.25">
      <c r="A81" s="5">
        <v>78</v>
      </c>
      <c r="B81" s="5">
        <v>0.76400000000000001</v>
      </c>
      <c r="C81" s="5">
        <v>0.77</v>
      </c>
      <c r="D81" s="5">
        <v>0.878</v>
      </c>
      <c r="E81" s="5">
        <v>0.85499999999999998</v>
      </c>
      <c r="F81" s="5">
        <f t="shared" si="31"/>
        <v>0.76700000000000002</v>
      </c>
      <c r="G81" s="6">
        <f t="shared" si="32"/>
        <v>7.7922077922077991E-3</v>
      </c>
      <c r="H81" s="5">
        <f t="shared" si="33"/>
        <v>0.86650000000000005</v>
      </c>
      <c r="I81" s="6">
        <f t="shared" si="34"/>
        <v>2.6900584795321661E-2</v>
      </c>
      <c r="J81" s="5">
        <f t="shared" si="35"/>
        <v>9.9500000000000033E-2</v>
      </c>
      <c r="L81">
        <f t="shared" si="43"/>
        <v>78</v>
      </c>
      <c r="M81">
        <f t="shared" si="43"/>
        <v>87</v>
      </c>
      <c r="N81" s="11">
        <f t="shared" si="28"/>
        <v>2.4242424242424133E-4</v>
      </c>
      <c r="O81" s="12">
        <f t="shared" si="36"/>
        <v>4.9333382666715782</v>
      </c>
      <c r="P81" s="12">
        <f t="shared" si="37"/>
        <v>0.58826309580346836</v>
      </c>
      <c r="Q81">
        <f t="shared" si="29"/>
        <v>2.8907248527782429E-5</v>
      </c>
      <c r="R81" s="13">
        <f t="shared" si="38"/>
        <v>0.89786756453425465</v>
      </c>
      <c r="V81" s="11"/>
      <c r="W81" s="12"/>
      <c r="X81" s="12"/>
      <c r="Z81" s="13"/>
    </row>
    <row r="82" spans="1:26" x14ac:dyDescent="0.25">
      <c r="A82" s="5">
        <v>79</v>
      </c>
      <c r="B82" s="5">
        <v>0.76200000000000001</v>
      </c>
      <c r="C82" s="5">
        <v>0.76800000000000002</v>
      </c>
      <c r="D82" s="5">
        <v>0.877</v>
      </c>
      <c r="E82" s="5">
        <v>0.85399999999999998</v>
      </c>
      <c r="F82" s="5">
        <f t="shared" si="31"/>
        <v>0.76500000000000001</v>
      </c>
      <c r="G82" s="6">
        <f t="shared" si="32"/>
        <v>7.8125000000000069E-3</v>
      </c>
      <c r="H82" s="5">
        <f t="shared" si="33"/>
        <v>0.86549999999999994</v>
      </c>
      <c r="I82" s="6">
        <f t="shared" si="34"/>
        <v>2.6932084309133512E-2</v>
      </c>
      <c r="J82" s="5">
        <f t="shared" si="35"/>
        <v>0.10049999999999992</v>
      </c>
      <c r="L82">
        <f t="shared" si="43"/>
        <v>79</v>
      </c>
      <c r="M82">
        <f t="shared" si="43"/>
        <v>88</v>
      </c>
      <c r="N82" s="11">
        <f t="shared" si="28"/>
        <v>1.8181818181818612E-4</v>
      </c>
      <c r="O82" s="12">
        <f t="shared" si="36"/>
        <v>3.7000037000037884</v>
      </c>
      <c r="P82" s="12">
        <f t="shared" si="37"/>
        <v>0.64969929779181479</v>
      </c>
      <c r="Q82">
        <f t="shared" si="29"/>
        <v>3.1926223493489773E-5</v>
      </c>
      <c r="R82" s="13">
        <f t="shared" si="38"/>
        <v>0.80213903743319592</v>
      </c>
      <c r="V82" s="11"/>
      <c r="W82" s="12"/>
      <c r="X82" s="12"/>
      <c r="Z82" s="13"/>
    </row>
    <row r="83" spans="1:26" x14ac:dyDescent="0.25">
      <c r="A83" s="5">
        <v>80</v>
      </c>
      <c r="B83" s="5">
        <v>0.76100000000000001</v>
      </c>
      <c r="C83" s="5">
        <v>0.76800000000000002</v>
      </c>
      <c r="D83" s="5">
        <v>0.876</v>
      </c>
      <c r="E83" s="5">
        <v>0.85299999999999998</v>
      </c>
      <c r="F83" s="5">
        <f t="shared" si="31"/>
        <v>0.76449999999999996</v>
      </c>
      <c r="G83" s="6">
        <f t="shared" si="32"/>
        <v>9.1145833333333409E-3</v>
      </c>
      <c r="H83" s="5">
        <f t="shared" si="33"/>
        <v>0.86450000000000005</v>
      </c>
      <c r="I83" s="6">
        <f t="shared" si="34"/>
        <v>2.6963657678780797E-2</v>
      </c>
      <c r="J83" s="5">
        <f t="shared" si="35"/>
        <v>0.10000000000000009</v>
      </c>
      <c r="L83">
        <f t="shared" si="43"/>
        <v>80</v>
      </c>
      <c r="M83">
        <f t="shared" si="43"/>
        <v>89</v>
      </c>
      <c r="N83" s="11">
        <f t="shared" si="28"/>
        <v>2.1818181818181439E-4</v>
      </c>
      <c r="O83" s="12">
        <f t="shared" si="36"/>
        <v>4.4400044400043628</v>
      </c>
      <c r="P83" s="12">
        <f t="shared" si="37"/>
        <v>0.64969929779181512</v>
      </c>
      <c r="Q83">
        <f t="shared" si="29"/>
        <v>3.1926223493489793E-5</v>
      </c>
      <c r="R83" s="13">
        <f t="shared" si="38"/>
        <v>0.85375494071148439</v>
      </c>
      <c r="V83" s="11"/>
      <c r="W83" s="12"/>
      <c r="X83" s="12"/>
      <c r="Z83" s="13"/>
    </row>
    <row r="84" spans="1:26" x14ac:dyDescent="0.25">
      <c r="A84" s="5">
        <v>81</v>
      </c>
      <c r="B84" s="5">
        <v>0.76</v>
      </c>
      <c r="C84" s="5">
        <v>0.76600000000000001</v>
      </c>
      <c r="D84" s="5">
        <v>0.875</v>
      </c>
      <c r="E84" s="5">
        <v>0.85199999999999998</v>
      </c>
      <c r="F84" s="5">
        <f t="shared" si="31"/>
        <v>0.76300000000000001</v>
      </c>
      <c r="G84" s="6">
        <f t="shared" si="32"/>
        <v>7.832898172323766E-3</v>
      </c>
      <c r="H84" s="5">
        <f t="shared" si="33"/>
        <v>0.86349999999999993</v>
      </c>
      <c r="I84" s="6">
        <f t="shared" si="34"/>
        <v>2.6995305164319274E-2</v>
      </c>
      <c r="J84" s="5">
        <f t="shared" si="35"/>
        <v>0.10049999999999992</v>
      </c>
      <c r="L84">
        <f t="shared" si="43"/>
        <v>81</v>
      </c>
      <c r="M84">
        <f t="shared" si="43"/>
        <v>90</v>
      </c>
      <c r="N84" s="11">
        <f t="shared" si="28"/>
        <v>1.9696969696970221E-4</v>
      </c>
      <c r="O84" s="12">
        <f t="shared" si="36"/>
        <v>4.0083373416707824</v>
      </c>
      <c r="P84" s="12">
        <f t="shared" si="37"/>
        <v>0.57353372669729219</v>
      </c>
      <c r="Q84">
        <f t="shared" si="29"/>
        <v>2.818344732990493E-5</v>
      </c>
      <c r="R84" s="13">
        <f t="shared" si="38"/>
        <v>0.85926377872688553</v>
      </c>
      <c r="V84" s="11"/>
      <c r="W84" s="12"/>
      <c r="X84" s="12"/>
      <c r="Z84" s="13"/>
    </row>
    <row r="85" spans="1:26" x14ac:dyDescent="0.25">
      <c r="A85" s="5">
        <v>82</v>
      </c>
      <c r="B85" s="5">
        <v>0.75800000000000001</v>
      </c>
      <c r="C85" s="5">
        <v>0.76500000000000001</v>
      </c>
      <c r="D85" s="5">
        <v>0.874</v>
      </c>
      <c r="E85" s="5">
        <v>0.85099999999999998</v>
      </c>
      <c r="F85" s="5">
        <f t="shared" si="31"/>
        <v>0.76150000000000007</v>
      </c>
      <c r="G85" s="6">
        <f t="shared" si="32"/>
        <v>9.1503267973856283E-3</v>
      </c>
      <c r="H85" s="5">
        <f t="shared" si="33"/>
        <v>0.86250000000000004</v>
      </c>
      <c r="I85" s="6">
        <f t="shared" si="34"/>
        <v>2.7027027027027053E-2</v>
      </c>
      <c r="J85" s="5">
        <f t="shared" si="35"/>
        <v>0.10099999999999998</v>
      </c>
    </row>
    <row r="86" spans="1:26" x14ac:dyDescent="0.25">
      <c r="A86" s="5">
        <v>83</v>
      </c>
      <c r="B86" s="5">
        <v>0.75700000000000001</v>
      </c>
      <c r="C86" s="5">
        <v>0.76400000000000001</v>
      </c>
      <c r="D86" s="5">
        <v>0.873</v>
      </c>
      <c r="E86" s="5">
        <v>0.85</v>
      </c>
      <c r="F86" s="5">
        <f t="shared" si="31"/>
        <v>0.76049999999999995</v>
      </c>
      <c r="G86" s="6">
        <f t="shared" si="32"/>
        <v>9.1623036649214739E-3</v>
      </c>
      <c r="H86" s="5">
        <f t="shared" si="33"/>
        <v>0.86149999999999993</v>
      </c>
      <c r="I86" s="6">
        <f t="shared" si="34"/>
        <v>2.7058823529411788E-2</v>
      </c>
      <c r="J86" s="5">
        <f t="shared" si="35"/>
        <v>0.10099999999999998</v>
      </c>
    </row>
    <row r="87" spans="1:26" x14ac:dyDescent="0.25">
      <c r="A87" s="5">
        <v>84</v>
      </c>
      <c r="B87" s="5">
        <v>0.75600000000000001</v>
      </c>
      <c r="C87" s="5">
        <v>0.76200000000000001</v>
      </c>
      <c r="D87" s="5">
        <v>0.872</v>
      </c>
      <c r="E87" s="5">
        <v>0.84899999999999998</v>
      </c>
      <c r="F87" s="5">
        <f t="shared" si="31"/>
        <v>0.75900000000000001</v>
      </c>
      <c r="G87" s="6">
        <f t="shared" si="32"/>
        <v>7.8740157480315029E-3</v>
      </c>
      <c r="H87" s="5">
        <f t="shared" si="33"/>
        <v>0.86050000000000004</v>
      </c>
      <c r="I87" s="6">
        <f t="shared" si="34"/>
        <v>2.7090694935217929E-2</v>
      </c>
      <c r="J87" s="5">
        <f t="shared" si="35"/>
        <v>0.10150000000000003</v>
      </c>
    </row>
    <row r="88" spans="1:26" x14ac:dyDescent="0.25">
      <c r="A88" s="5">
        <v>85</v>
      </c>
      <c r="B88" s="5">
        <v>0.755</v>
      </c>
      <c r="C88" s="5">
        <v>0.76100000000000001</v>
      </c>
      <c r="D88" s="5">
        <v>0.871</v>
      </c>
      <c r="E88" s="5">
        <v>0.84799999999999998</v>
      </c>
      <c r="F88" s="5">
        <f t="shared" si="31"/>
        <v>0.75800000000000001</v>
      </c>
      <c r="G88" s="6">
        <f t="shared" si="32"/>
        <v>7.8843626806833177E-3</v>
      </c>
      <c r="H88" s="5">
        <f t="shared" si="33"/>
        <v>0.85949999999999993</v>
      </c>
      <c r="I88" s="6">
        <f t="shared" si="34"/>
        <v>2.7122641509433987E-2</v>
      </c>
      <c r="J88" s="5">
        <f t="shared" si="35"/>
        <v>0.10149999999999992</v>
      </c>
    </row>
    <row r="89" spans="1:26" x14ac:dyDescent="0.25">
      <c r="A89" s="5">
        <v>86</v>
      </c>
      <c r="B89" s="5">
        <v>0.754</v>
      </c>
      <c r="C89" s="5">
        <v>0.76</v>
      </c>
      <c r="D89" s="5">
        <v>0.87</v>
      </c>
      <c r="E89" s="5">
        <v>0.84699999999999998</v>
      </c>
      <c r="F89" s="5">
        <f t="shared" si="31"/>
        <v>0.75700000000000001</v>
      </c>
      <c r="G89" s="6">
        <f t="shared" si="32"/>
        <v>7.8947368421052704E-3</v>
      </c>
      <c r="H89" s="5">
        <f t="shared" si="33"/>
        <v>0.85850000000000004</v>
      </c>
      <c r="I89" s="6">
        <f t="shared" si="34"/>
        <v>2.7154663518299905E-2</v>
      </c>
      <c r="J89" s="5">
        <f t="shared" si="35"/>
        <v>0.10150000000000003</v>
      </c>
      <c r="N89">
        <f t="array" ref="N89:O93">LINEST(J3:J12,A3:A12,TRUE,TRUE)</f>
        <v>2.503030303030299E-3</v>
      </c>
      <c r="O89">
        <v>1.6836363636363635E-2</v>
      </c>
    </row>
    <row r="90" spans="1:26" x14ac:dyDescent="0.25">
      <c r="A90" s="5">
        <v>87</v>
      </c>
      <c r="B90" s="5">
        <v>0.753</v>
      </c>
      <c r="C90" s="5">
        <v>0.75900000000000001</v>
      </c>
      <c r="D90" s="5">
        <v>0.86899999999999999</v>
      </c>
      <c r="E90" s="5">
        <v>0.84699999999999998</v>
      </c>
      <c r="F90" s="5">
        <f t="shared" si="31"/>
        <v>0.75600000000000001</v>
      </c>
      <c r="G90" s="6">
        <f t="shared" si="32"/>
        <v>7.905138339920955E-3</v>
      </c>
      <c r="H90" s="5">
        <f t="shared" si="33"/>
        <v>0.85799999999999998</v>
      </c>
      <c r="I90" s="6">
        <f t="shared" si="34"/>
        <v>2.5974025974025997E-2</v>
      </c>
      <c r="J90" s="5">
        <f t="shared" si="35"/>
        <v>0.10199999999999998</v>
      </c>
      <c r="N90">
        <v>5.5380808734836385E-5</v>
      </c>
      <c r="O90">
        <v>2.9565261426131362E-4</v>
      </c>
    </row>
    <row r="91" spans="1:26" x14ac:dyDescent="0.25">
      <c r="A91" s="5">
        <v>88</v>
      </c>
      <c r="B91" s="5">
        <v>0.752</v>
      </c>
      <c r="C91" s="5">
        <v>0.75800000000000001</v>
      </c>
      <c r="D91" s="5">
        <v>0.86799999999999999</v>
      </c>
      <c r="E91" s="5">
        <v>0.84499999999999997</v>
      </c>
      <c r="F91" s="5">
        <f t="shared" si="31"/>
        <v>0.755</v>
      </c>
      <c r="G91" s="6">
        <f t="shared" si="32"/>
        <v>7.9155672823219073E-3</v>
      </c>
      <c r="H91" s="5">
        <f t="shared" si="33"/>
        <v>0.85650000000000004</v>
      </c>
      <c r="I91" s="6">
        <f t="shared" si="34"/>
        <v>2.721893491124263E-2</v>
      </c>
      <c r="J91" s="5">
        <f t="shared" si="35"/>
        <v>0.10150000000000003</v>
      </c>
      <c r="N91">
        <v>0.99609897393670799</v>
      </c>
      <c r="O91">
        <v>5.0302117552869844E-4</v>
      </c>
    </row>
    <row r="92" spans="1:26" x14ac:dyDescent="0.25">
      <c r="A92" s="5">
        <v>89</v>
      </c>
      <c r="B92" s="5">
        <v>0.75</v>
      </c>
      <c r="C92" s="5">
        <v>0.75600000000000001</v>
      </c>
      <c r="D92" s="5">
        <v>0.86699999999999999</v>
      </c>
      <c r="E92" s="5">
        <v>0.84399999999999997</v>
      </c>
      <c r="F92" s="5">
        <f t="shared" si="31"/>
        <v>0.753</v>
      </c>
      <c r="G92" s="6">
        <f t="shared" si="32"/>
        <v>7.936507936507943E-3</v>
      </c>
      <c r="H92" s="5">
        <f t="shared" si="33"/>
        <v>0.85549999999999993</v>
      </c>
      <c r="I92" s="6">
        <f t="shared" si="34"/>
        <v>2.7251184834123247E-2</v>
      </c>
      <c r="J92" s="5">
        <f t="shared" si="35"/>
        <v>0.10249999999999992</v>
      </c>
      <c r="N92">
        <v>2042.742514970289</v>
      </c>
      <c r="O92">
        <v>8</v>
      </c>
    </row>
    <row r="93" spans="1:26" x14ac:dyDescent="0.25">
      <c r="A93" s="5">
        <v>90</v>
      </c>
      <c r="B93" s="5">
        <v>0.749</v>
      </c>
      <c r="C93" s="5">
        <v>0.755</v>
      </c>
      <c r="D93" s="5">
        <v>0.86599999999999999</v>
      </c>
      <c r="E93" s="5">
        <v>0.84299999999999997</v>
      </c>
      <c r="F93" s="5">
        <f t="shared" si="31"/>
        <v>0.752</v>
      </c>
      <c r="G93" s="6">
        <f t="shared" si="32"/>
        <v>7.9470198675496758E-3</v>
      </c>
      <c r="H93" s="5">
        <f t="shared" si="33"/>
        <v>0.85450000000000004</v>
      </c>
      <c r="I93" s="6">
        <f t="shared" si="34"/>
        <v>2.728351126927642E-2</v>
      </c>
      <c r="J93" s="5">
        <f t="shared" si="35"/>
        <v>0.10250000000000004</v>
      </c>
      <c r="N93">
        <v>5.1687575757575557E-4</v>
      </c>
      <c r="O93">
        <v>2.0242424242421894E-6</v>
      </c>
    </row>
  </sheetData>
  <mergeCells count="2">
    <mergeCell ref="L1:R1"/>
    <mergeCell ref="T1:Z1"/>
  </mergeCells>
  <conditionalFormatting sqref="O3:P84">
    <cfRule type="top10" dxfId="3" priority="2" rank="1"/>
  </conditionalFormatting>
  <conditionalFormatting sqref="W10:X84 X3:X9">
    <cfRule type="top10" dxfId="2" priority="1" rank="1"/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4" t="s">
        <v>17</v>
      </c>
      <c r="T2" s="2" t="s">
        <v>11</v>
      </c>
      <c r="U2" s="2" t="s">
        <v>12</v>
      </c>
      <c r="V2" s="2" t="s">
        <v>13</v>
      </c>
      <c r="W2" s="2" t="s">
        <v>14</v>
      </c>
      <c r="X2" s="3" t="s">
        <v>15</v>
      </c>
      <c r="Y2" s="4" t="s">
        <v>16</v>
      </c>
      <c r="Z2" s="4" t="s">
        <v>17</v>
      </c>
    </row>
    <row r="3" spans="1:26" x14ac:dyDescent="0.25">
      <c r="A3" s="5">
        <v>0</v>
      </c>
      <c r="B3" s="5">
        <v>0.86499999999999999</v>
      </c>
      <c r="C3" s="5">
        <v>0.91600000000000004</v>
      </c>
      <c r="D3" s="5">
        <v>0.91900000000000004</v>
      </c>
      <c r="E3" s="5">
        <v>0.92600000000000005</v>
      </c>
      <c r="F3" s="5">
        <f>AVERAGE(B3:C3)</f>
        <v>0.89050000000000007</v>
      </c>
      <c r="G3" s="6">
        <f>ABS((C3-B3)/C3)</f>
        <v>5.5676855895196553E-2</v>
      </c>
      <c r="H3" s="5">
        <f>AVERAGE(D3:E3)</f>
        <v>0.9225000000000001</v>
      </c>
      <c r="I3" s="6">
        <f>ABS((E3-D3)/E3)</f>
        <v>7.5593952483801359E-3</v>
      </c>
      <c r="J3" s="5">
        <f>H3-F3</f>
        <v>3.2000000000000028E-2</v>
      </c>
      <c r="L3" s="7">
        <v>0</v>
      </c>
      <c r="M3" s="7">
        <v>9</v>
      </c>
      <c r="N3" s="8">
        <f t="shared" ref="N3:N34" si="0">LINEST(J3:J12,A3:A12,TRUE,FALSE)</f>
        <v>2.2636363636363605E-3</v>
      </c>
      <c r="O3" s="9">
        <f>((((N3/13650)/0.3)*0.0001)/0.0012)*1000000000</f>
        <v>46.065046065046012</v>
      </c>
      <c r="P3" s="9">
        <f>((((Q3/13650)/0.3)*0.0001)/0.0012)*1000000000</f>
        <v>0.78851468608825481</v>
      </c>
      <c r="Q3" s="7">
        <f t="shared" ref="Q3:Q34" si="1">(STEYX(J3:J12,A3:A12))/(STDEV(A3:A12)*SQRT(COUNT(A3:A12)-1))</f>
        <v>3.8747611674376833E-5</v>
      </c>
      <c r="R3" s="10">
        <f>RSQ(J3:J12,A3:A12)</f>
        <v>0.99766143349835612</v>
      </c>
      <c r="S3" s="7"/>
      <c r="T3" s="7">
        <v>0</v>
      </c>
      <c r="U3" s="7">
        <v>19</v>
      </c>
      <c r="V3" s="8">
        <f>LINEST(J3:J22,A3:A22,TRUE,FALSE)</f>
        <v>2.1665413533834624E-3</v>
      </c>
      <c r="W3" s="9">
        <f>((((V3/13650)/0.3)*0.0001)/0.0012)*1000000000</f>
        <v>44.089160630514094</v>
      </c>
      <c r="X3" s="9">
        <f>((((Y3/13650)/0.3)*0.0001)/0.0012)*1000000000</f>
        <v>0.44768364408185579</v>
      </c>
      <c r="Y3" s="7">
        <f t="shared" ref="Y3:Y34" si="2">(STEYX(J3:J22,A3:A22))/(STDEV(A3:A22)*SQRT(COUNT(A3:A22)-1))</f>
        <v>2.1999174270182388E-5</v>
      </c>
      <c r="Z3" s="10">
        <f>RSQ(J3:J22,A3:A22)</f>
        <v>0.99814755191673732</v>
      </c>
    </row>
    <row r="4" spans="1:26" x14ac:dyDescent="0.25">
      <c r="A4" s="5">
        <v>1</v>
      </c>
      <c r="B4" s="5">
        <v>0.86199999999999999</v>
      </c>
      <c r="C4" s="5">
        <v>0.91300000000000003</v>
      </c>
      <c r="D4" s="5">
        <v>0.91900000000000004</v>
      </c>
      <c r="E4" s="5">
        <v>0.92500000000000004</v>
      </c>
      <c r="F4" s="5">
        <f t="shared" ref="F4:F67" si="3">AVERAGE(B4:C4)</f>
        <v>0.88749999999999996</v>
      </c>
      <c r="G4" s="6">
        <f t="shared" ref="G4:G67" si="4">ABS((C4-B4)/C4)</f>
        <v>5.58598028477547E-2</v>
      </c>
      <c r="H4" s="5">
        <f t="shared" ref="H4:H67" si="5">AVERAGE(D4:E4)</f>
        <v>0.92200000000000004</v>
      </c>
      <c r="I4" s="6">
        <f t="shared" ref="I4:I67" si="6">ABS((E4-D4)/E4)</f>
        <v>6.4864864864864922E-3</v>
      </c>
      <c r="J4" s="5">
        <f t="shared" ref="J4:J67" si="7">H4-F4</f>
        <v>3.4500000000000086E-2</v>
      </c>
      <c r="L4" s="7">
        <f>L3+1</f>
        <v>1</v>
      </c>
      <c r="M4" s="7">
        <f>M3+1</f>
        <v>10</v>
      </c>
      <c r="N4" s="8">
        <f t="shared" si="0"/>
        <v>2.2999999999999982E-3</v>
      </c>
      <c r="O4" s="9">
        <f t="shared" ref="O4:O67" si="8">((((N4/13650)/0.3)*0.0001)/0.0012)*1000000000</f>
        <v>46.805046805046786</v>
      </c>
      <c r="P4" s="9">
        <f t="shared" ref="P4:P67" si="9">((((Q4/13650)/0.3)*0.0001)/0.0012)*1000000000</f>
        <v>0.83078610188005297</v>
      </c>
      <c r="Q4" s="7">
        <f t="shared" si="1"/>
        <v>4.0824829046385796E-5</v>
      </c>
      <c r="R4" s="10">
        <f t="shared" ref="R4:R67" si="10">RSQ(J4:J13,A4:A13)</f>
        <v>0.99748585795097433</v>
      </c>
      <c r="S4" s="7"/>
      <c r="T4" s="7">
        <f>T3+1</f>
        <v>1</v>
      </c>
      <c r="U4" s="7">
        <f>U3+1</f>
        <v>20</v>
      </c>
      <c r="V4" s="8">
        <f t="shared" ref="V4:V67" si="11">LINEST(J4:J23,A4:A23,TRUE,FALSE)</f>
        <v>2.135714285714289E-3</v>
      </c>
      <c r="W4" s="9">
        <f t="shared" ref="W4:W67" si="12">((((V4/13650)/0.3)*0.0001)/0.0012)*1000000000</f>
        <v>43.461829176114961</v>
      </c>
      <c r="X4" s="9">
        <f t="shared" ref="X4:X67" si="13">((((Y4/13650)/0.3)*0.0001)/0.0012)*1000000000</f>
        <v>0.52244023353665681</v>
      </c>
      <c r="Y4" s="7">
        <f t="shared" si="2"/>
        <v>2.5672713075991308E-5</v>
      </c>
      <c r="Z4" s="10">
        <f t="shared" ref="Z4:Z67" si="14">RSQ(J4:J23,A4:A23)</f>
        <v>0.99740581091309233</v>
      </c>
    </row>
    <row r="5" spans="1:26" x14ac:dyDescent="0.25">
      <c r="A5" s="5">
        <v>2</v>
      </c>
      <c r="B5" s="5">
        <v>0.86</v>
      </c>
      <c r="C5" s="5">
        <v>0.91100000000000003</v>
      </c>
      <c r="D5" s="5">
        <v>0.91800000000000004</v>
      </c>
      <c r="E5" s="5">
        <v>0.92500000000000004</v>
      </c>
      <c r="F5" s="5">
        <f t="shared" si="3"/>
        <v>0.88549999999999995</v>
      </c>
      <c r="G5" s="6">
        <f t="shared" si="4"/>
        <v>5.5982436882546699E-2</v>
      </c>
      <c r="H5" s="5">
        <f t="shared" si="5"/>
        <v>0.92149999999999999</v>
      </c>
      <c r="I5" s="6">
        <f t="shared" si="6"/>
        <v>7.5675675675675735E-3</v>
      </c>
      <c r="J5" s="5">
        <f t="shared" si="7"/>
        <v>3.6000000000000032E-2</v>
      </c>
      <c r="L5" s="7">
        <f>L4+1</f>
        <v>2</v>
      </c>
      <c r="M5" s="7">
        <f t="shared" ref="M5:M68" si="15">M4+1</f>
        <v>11</v>
      </c>
      <c r="N5" s="8">
        <f t="shared" si="0"/>
        <v>2.3333333333333374E-3</v>
      </c>
      <c r="O5" s="9">
        <f t="shared" si="8"/>
        <v>47.483380816714245</v>
      </c>
      <c r="P5" s="9">
        <f t="shared" si="9"/>
        <v>0.67833401166731166</v>
      </c>
      <c r="Q5" s="7">
        <f t="shared" si="1"/>
        <v>3.3333333333331688E-5</v>
      </c>
      <c r="R5" s="10">
        <f t="shared" si="10"/>
        <v>0.99837000814995946</v>
      </c>
      <c r="S5" s="7"/>
      <c r="T5" s="7">
        <f>T4+1</f>
        <v>2</v>
      </c>
      <c r="U5" s="7">
        <f t="shared" ref="U5:U68" si="16">U4+1</f>
        <v>21</v>
      </c>
      <c r="V5" s="8">
        <f t="shared" si="11"/>
        <v>2.1026315789473733E-3</v>
      </c>
      <c r="W5" s="9">
        <f t="shared" si="12"/>
        <v>42.788595420174474</v>
      </c>
      <c r="X5" s="9">
        <f t="shared" si="13"/>
        <v>0.61501450124429191</v>
      </c>
      <c r="Y5" s="7">
        <f t="shared" si="2"/>
        <v>3.0221812591144499E-5</v>
      </c>
      <c r="Z5" s="10">
        <f t="shared" si="14"/>
        <v>0.99629511138855287</v>
      </c>
    </row>
    <row r="6" spans="1:26" x14ac:dyDescent="0.25">
      <c r="A6" s="5">
        <v>3</v>
      </c>
      <c r="B6" s="5">
        <v>0.85699999999999998</v>
      </c>
      <c r="C6" s="5">
        <v>0.90800000000000003</v>
      </c>
      <c r="D6" s="5">
        <v>0.91800000000000004</v>
      </c>
      <c r="E6" s="5">
        <v>0.92500000000000004</v>
      </c>
      <c r="F6" s="5">
        <f t="shared" si="3"/>
        <v>0.88250000000000006</v>
      </c>
      <c r="G6" s="6">
        <f t="shared" si="4"/>
        <v>5.6167400881057317E-2</v>
      </c>
      <c r="H6" s="5">
        <f t="shared" si="5"/>
        <v>0.92149999999999999</v>
      </c>
      <c r="I6" s="6">
        <f t="shared" si="6"/>
        <v>7.5675675675675735E-3</v>
      </c>
      <c r="J6" s="5">
        <f t="shared" si="7"/>
        <v>3.8999999999999924E-2</v>
      </c>
      <c r="L6" s="7">
        <f t="shared" ref="L6:L21" si="17">L5+1</f>
        <v>3</v>
      </c>
      <c r="M6" s="7">
        <f t="shared" si="15"/>
        <v>12</v>
      </c>
      <c r="N6" s="8">
        <f t="shared" si="0"/>
        <v>2.3030303030303042E-3</v>
      </c>
      <c r="O6" s="9">
        <f t="shared" si="8"/>
        <v>46.866713533380228</v>
      </c>
      <c r="P6" s="9">
        <f t="shared" si="9"/>
        <v>0.71915145284904169</v>
      </c>
      <c r="Q6" s="7">
        <f t="shared" si="1"/>
        <v>3.5339102393001902E-5</v>
      </c>
      <c r="R6" s="10">
        <f t="shared" si="10"/>
        <v>0.99811988498119897</v>
      </c>
      <c r="S6" s="7"/>
      <c r="T6" s="7">
        <f t="shared" ref="T6:T21" si="18">T5+1</f>
        <v>3</v>
      </c>
      <c r="U6" s="7">
        <f t="shared" si="16"/>
        <v>22</v>
      </c>
      <c r="V6" s="8">
        <f t="shared" si="11"/>
        <v>2.0530075187969957E-3</v>
      </c>
      <c r="W6" s="9">
        <f t="shared" si="12"/>
        <v>41.778744786263658</v>
      </c>
      <c r="X6" s="9">
        <f t="shared" si="13"/>
        <v>0.66465451675774179</v>
      </c>
      <c r="Y6" s="7">
        <f t="shared" si="2"/>
        <v>3.2661122953475429E-5</v>
      </c>
      <c r="Z6" s="10">
        <f t="shared" si="14"/>
        <v>0.99546497552955338</v>
      </c>
    </row>
    <row r="7" spans="1:26" x14ac:dyDescent="0.25">
      <c r="A7" s="5">
        <v>4</v>
      </c>
      <c r="B7" s="5">
        <v>0.85499999999999998</v>
      </c>
      <c r="C7" s="5">
        <v>0.90500000000000003</v>
      </c>
      <c r="D7" s="5">
        <v>0.91700000000000004</v>
      </c>
      <c r="E7" s="5">
        <v>0.92400000000000004</v>
      </c>
      <c r="F7" s="5">
        <f t="shared" si="3"/>
        <v>0.88</v>
      </c>
      <c r="G7" s="6">
        <f t="shared" si="4"/>
        <v>5.5248618784530433E-2</v>
      </c>
      <c r="H7" s="5">
        <f t="shared" si="5"/>
        <v>0.9205000000000001</v>
      </c>
      <c r="I7" s="6">
        <f t="shared" si="6"/>
        <v>7.575757575757582E-3</v>
      </c>
      <c r="J7" s="5">
        <f t="shared" si="7"/>
        <v>4.0500000000000091E-2</v>
      </c>
      <c r="L7" s="7">
        <f t="shared" si="17"/>
        <v>4</v>
      </c>
      <c r="M7" s="7">
        <f t="shared" si="15"/>
        <v>13</v>
      </c>
      <c r="N7" s="8">
        <f t="shared" si="0"/>
        <v>2.3030303030303063E-3</v>
      </c>
      <c r="O7" s="9">
        <f t="shared" si="8"/>
        <v>46.86671353338027</v>
      </c>
      <c r="P7" s="9">
        <f t="shared" si="9"/>
        <v>0.71915145284901794</v>
      </c>
      <c r="Q7" s="7">
        <f t="shared" si="1"/>
        <v>3.5339102393000737E-5</v>
      </c>
      <c r="R7" s="10">
        <f t="shared" si="10"/>
        <v>0.99811988498119897</v>
      </c>
      <c r="S7" s="7"/>
      <c r="T7" s="7">
        <f t="shared" si="18"/>
        <v>4</v>
      </c>
      <c r="U7" s="7">
        <f t="shared" si="16"/>
        <v>23</v>
      </c>
      <c r="V7" s="8">
        <f t="shared" si="11"/>
        <v>2.0176691729323318E-3</v>
      </c>
      <c r="W7" s="9">
        <f t="shared" si="12"/>
        <v>41.05960872878169</v>
      </c>
      <c r="X7" s="9">
        <f t="shared" si="13"/>
        <v>0.70656031503086381</v>
      </c>
      <c r="Y7" s="7">
        <f t="shared" si="2"/>
        <v>3.4720373880616645E-5</v>
      </c>
      <c r="Z7" s="10">
        <f t="shared" si="14"/>
        <v>0.99469808627414702</v>
      </c>
    </row>
    <row r="8" spans="1:26" x14ac:dyDescent="0.25">
      <c r="A8" s="5">
        <v>5</v>
      </c>
      <c r="B8" s="5">
        <v>0.85199999999999998</v>
      </c>
      <c r="C8" s="5">
        <v>0.90200000000000002</v>
      </c>
      <c r="D8" s="5">
        <v>0.91600000000000004</v>
      </c>
      <c r="E8" s="5">
        <v>0.92400000000000004</v>
      </c>
      <c r="F8" s="5">
        <f t="shared" si="3"/>
        <v>0.877</v>
      </c>
      <c r="G8" s="6">
        <f t="shared" si="4"/>
        <v>5.5432372505543288E-2</v>
      </c>
      <c r="H8" s="5">
        <f t="shared" si="5"/>
        <v>0.92</v>
      </c>
      <c r="I8" s="6">
        <f t="shared" si="6"/>
        <v>8.6580086580086649E-3</v>
      </c>
      <c r="J8" s="5">
        <f t="shared" si="7"/>
        <v>4.3000000000000038E-2</v>
      </c>
      <c r="L8" s="7">
        <f t="shared" si="17"/>
        <v>5</v>
      </c>
      <c r="M8" s="7">
        <f t="shared" si="15"/>
        <v>14</v>
      </c>
      <c r="N8" s="8">
        <f t="shared" si="0"/>
        <v>2.2454545454545483E-3</v>
      </c>
      <c r="O8" s="9">
        <f t="shared" si="8"/>
        <v>45.695045695045764</v>
      </c>
      <c r="P8" s="9">
        <f t="shared" si="9"/>
        <v>0.8134400142002256</v>
      </c>
      <c r="Q8" s="7">
        <f t="shared" si="1"/>
        <v>3.9972442297799076E-5</v>
      </c>
      <c r="R8" s="10">
        <f t="shared" si="10"/>
        <v>0.99747126562065691</v>
      </c>
      <c r="S8" s="7"/>
      <c r="T8" s="7">
        <f t="shared" si="18"/>
        <v>5</v>
      </c>
      <c r="U8" s="7">
        <f t="shared" si="16"/>
        <v>24</v>
      </c>
      <c r="V8" s="8">
        <f t="shared" si="11"/>
        <v>1.9601503759398512E-3</v>
      </c>
      <c r="W8" s="9">
        <f t="shared" si="12"/>
        <v>39.88910003947602</v>
      </c>
      <c r="X8" s="9">
        <f t="shared" si="13"/>
        <v>0.73214877103385445</v>
      </c>
      <c r="Y8" s="7">
        <f t="shared" si="2"/>
        <v>3.59777906086036E-5</v>
      </c>
      <c r="Z8" s="10">
        <f t="shared" si="14"/>
        <v>0.9939725020083614</v>
      </c>
    </row>
    <row r="9" spans="1:26" x14ac:dyDescent="0.25">
      <c r="A9" s="5">
        <v>6</v>
      </c>
      <c r="B9" s="5">
        <v>0.85</v>
      </c>
      <c r="C9" s="5">
        <v>0.89900000000000002</v>
      </c>
      <c r="D9" s="5">
        <v>0.91600000000000004</v>
      </c>
      <c r="E9" s="5">
        <v>0.92300000000000004</v>
      </c>
      <c r="F9" s="5">
        <f t="shared" si="3"/>
        <v>0.87450000000000006</v>
      </c>
      <c r="G9" s="6">
        <f t="shared" si="4"/>
        <v>5.4505005561735306E-2</v>
      </c>
      <c r="H9" s="5">
        <f t="shared" si="5"/>
        <v>0.91949999999999998</v>
      </c>
      <c r="I9" s="6">
        <f t="shared" si="6"/>
        <v>7.58396533044421E-3</v>
      </c>
      <c r="J9" s="5">
        <f t="shared" si="7"/>
        <v>4.4999999999999929E-2</v>
      </c>
      <c r="L9" s="7">
        <f t="shared" si="17"/>
        <v>6</v>
      </c>
      <c r="M9" s="7">
        <f t="shared" si="15"/>
        <v>15</v>
      </c>
      <c r="N9" s="8">
        <f t="shared" si="0"/>
        <v>2.1909090909090971E-3</v>
      </c>
      <c r="O9" s="9">
        <f t="shared" si="8"/>
        <v>44.58504458504472</v>
      </c>
      <c r="P9" s="9">
        <f t="shared" si="9"/>
        <v>0.87427676513353325</v>
      </c>
      <c r="Q9" s="7">
        <f t="shared" si="1"/>
        <v>4.2961960238661816E-5</v>
      </c>
      <c r="R9" s="10">
        <f t="shared" si="10"/>
        <v>0.99693327001527632</v>
      </c>
      <c r="S9" s="7"/>
      <c r="T9" s="7">
        <f t="shared" si="18"/>
        <v>6</v>
      </c>
      <c r="U9" s="7">
        <f t="shared" si="16"/>
        <v>25</v>
      </c>
      <c r="V9" s="8">
        <f t="shared" si="11"/>
        <v>1.9041353383458673E-3</v>
      </c>
      <c r="W9" s="9">
        <f t="shared" si="12"/>
        <v>38.74919288453129</v>
      </c>
      <c r="X9" s="9">
        <f t="shared" si="13"/>
        <v>0.74461550250945963</v>
      </c>
      <c r="Y9" s="7">
        <f t="shared" si="2"/>
        <v>3.6590405793314838E-5</v>
      </c>
      <c r="Z9" s="10">
        <f t="shared" si="14"/>
        <v>0.99339710757237665</v>
      </c>
    </row>
    <row r="10" spans="1:26" x14ac:dyDescent="0.25">
      <c r="A10" s="5">
        <v>7</v>
      </c>
      <c r="B10" s="5">
        <v>0.84699999999999998</v>
      </c>
      <c r="C10" s="5">
        <v>0.89500000000000002</v>
      </c>
      <c r="D10" s="5">
        <v>0.91500000000000004</v>
      </c>
      <c r="E10" s="5">
        <v>0.92300000000000004</v>
      </c>
      <c r="F10" s="5">
        <f t="shared" si="3"/>
        <v>0.871</v>
      </c>
      <c r="G10" s="6">
        <f t="shared" si="4"/>
        <v>5.3631284916201165E-2</v>
      </c>
      <c r="H10" s="5">
        <f t="shared" si="5"/>
        <v>0.91900000000000004</v>
      </c>
      <c r="I10" s="6">
        <f t="shared" si="6"/>
        <v>8.6673889490790964E-3</v>
      </c>
      <c r="J10" s="5">
        <f t="shared" si="7"/>
        <v>4.8000000000000043E-2</v>
      </c>
      <c r="L10" s="7">
        <f t="shared" si="17"/>
        <v>7</v>
      </c>
      <c r="M10" s="7">
        <f t="shared" si="15"/>
        <v>16</v>
      </c>
      <c r="N10" s="8">
        <f t="shared" si="0"/>
        <v>2.1121212121212197E-3</v>
      </c>
      <c r="O10" s="9">
        <f t="shared" si="8"/>
        <v>42.981709648376473</v>
      </c>
      <c r="P10" s="9">
        <f t="shared" si="9"/>
        <v>0.60734683845752602</v>
      </c>
      <c r="Q10" s="7">
        <f t="shared" si="1"/>
        <v>2.984502364180282E-5</v>
      </c>
      <c r="R10" s="10">
        <f t="shared" si="10"/>
        <v>0.99840521183349273</v>
      </c>
      <c r="S10" s="7"/>
      <c r="T10" s="7">
        <f t="shared" si="18"/>
        <v>7</v>
      </c>
      <c r="U10" s="7">
        <f t="shared" si="16"/>
        <v>26</v>
      </c>
      <c r="V10" s="8">
        <f t="shared" si="11"/>
        <v>1.8503759398496224E-3</v>
      </c>
      <c r="W10" s="9">
        <f t="shared" si="12"/>
        <v>37.655188031127857</v>
      </c>
      <c r="X10" s="9">
        <f t="shared" si="13"/>
        <v>0.66056680277676083</v>
      </c>
      <c r="Y10" s="7">
        <f t="shared" si="2"/>
        <v>3.2460252688450016E-5</v>
      </c>
      <c r="Z10" s="10">
        <f t="shared" si="14"/>
        <v>0.99449119632450833</v>
      </c>
    </row>
    <row r="11" spans="1:26" x14ac:dyDescent="0.25">
      <c r="A11" s="5">
        <v>8</v>
      </c>
      <c r="B11" s="5">
        <v>0.84399999999999997</v>
      </c>
      <c r="C11" s="5">
        <v>0.89200000000000002</v>
      </c>
      <c r="D11" s="5">
        <v>0.91400000000000003</v>
      </c>
      <c r="E11" s="5">
        <v>0.92200000000000004</v>
      </c>
      <c r="F11" s="5">
        <f t="shared" si="3"/>
        <v>0.86799999999999999</v>
      </c>
      <c r="G11" s="6">
        <f t="shared" si="4"/>
        <v>5.3811659192825156E-2</v>
      </c>
      <c r="H11" s="5">
        <f t="shared" si="5"/>
        <v>0.91800000000000004</v>
      </c>
      <c r="I11" s="6">
        <f t="shared" si="6"/>
        <v>8.6767895878525018E-3</v>
      </c>
      <c r="J11" s="5">
        <f t="shared" si="7"/>
        <v>5.0000000000000044E-2</v>
      </c>
      <c r="L11" s="7">
        <f t="shared" si="17"/>
        <v>8</v>
      </c>
      <c r="M11" s="7">
        <f t="shared" si="15"/>
        <v>17</v>
      </c>
      <c r="N11" s="8">
        <f t="shared" si="0"/>
        <v>2.0484848484848541E-3</v>
      </c>
      <c r="O11" s="9">
        <f t="shared" si="8"/>
        <v>41.686708353375138</v>
      </c>
      <c r="P11" s="9">
        <f t="shared" si="9"/>
        <v>0.75400027507293876</v>
      </c>
      <c r="Q11" s="7">
        <f t="shared" si="1"/>
        <v>3.7051573517084208E-5</v>
      </c>
      <c r="R11" s="10">
        <f t="shared" si="10"/>
        <v>0.99738962660310948</v>
      </c>
      <c r="S11" s="7"/>
      <c r="T11" s="7">
        <f t="shared" si="18"/>
        <v>8</v>
      </c>
      <c r="U11" s="7">
        <f t="shared" si="16"/>
        <v>27</v>
      </c>
      <c r="V11" s="8">
        <f t="shared" si="11"/>
        <v>1.8003759398496216E-3</v>
      </c>
      <c r="W11" s="9">
        <f t="shared" si="12"/>
        <v>36.637687013626817</v>
      </c>
      <c r="X11" s="9">
        <f t="shared" si="13"/>
        <v>0.66122115828414996</v>
      </c>
      <c r="Y11" s="7">
        <f t="shared" si="2"/>
        <v>3.2492407718083125E-5</v>
      </c>
      <c r="Z11" s="10">
        <f t="shared" si="14"/>
        <v>0.99417130785522689</v>
      </c>
    </row>
    <row r="12" spans="1:26" x14ac:dyDescent="0.25">
      <c r="A12" s="5">
        <v>9</v>
      </c>
      <c r="B12" s="5">
        <v>0.84099999999999997</v>
      </c>
      <c r="C12" s="5">
        <v>0.88900000000000001</v>
      </c>
      <c r="D12" s="5">
        <v>0.91300000000000003</v>
      </c>
      <c r="E12" s="5">
        <v>0.92200000000000004</v>
      </c>
      <c r="F12" s="5">
        <f t="shared" si="3"/>
        <v>0.86499999999999999</v>
      </c>
      <c r="G12" s="6">
        <f t="shared" si="4"/>
        <v>5.3993250843644591E-2</v>
      </c>
      <c r="H12" s="5">
        <f t="shared" si="5"/>
        <v>0.91749999999999998</v>
      </c>
      <c r="I12" s="6">
        <f t="shared" si="6"/>
        <v>9.7613882863340651E-3</v>
      </c>
      <c r="J12" s="5">
        <f t="shared" si="7"/>
        <v>5.2499999999999991E-2</v>
      </c>
      <c r="L12" s="7">
        <f t="shared" si="17"/>
        <v>9</v>
      </c>
      <c r="M12" s="7">
        <f t="shared" si="15"/>
        <v>18</v>
      </c>
      <c r="N12" s="8">
        <f t="shared" si="0"/>
        <v>2.0060606060606128E-3</v>
      </c>
      <c r="O12" s="9">
        <f t="shared" si="8"/>
        <v>40.823374156707636</v>
      </c>
      <c r="P12" s="9">
        <f t="shared" si="9"/>
        <v>0.49908159914899047</v>
      </c>
      <c r="Q12" s="7">
        <f t="shared" si="1"/>
        <v>2.4524869782181386E-5</v>
      </c>
      <c r="R12" s="10">
        <f t="shared" si="10"/>
        <v>0.99880574700069225</v>
      </c>
      <c r="S12" s="7"/>
      <c r="T12" s="7">
        <f t="shared" si="18"/>
        <v>9</v>
      </c>
      <c r="U12" s="7">
        <f t="shared" si="16"/>
        <v>28</v>
      </c>
      <c r="V12" s="8">
        <f t="shared" si="11"/>
        <v>1.7484962406015012E-3</v>
      </c>
      <c r="W12" s="9">
        <f t="shared" si="12"/>
        <v>35.581934078174633</v>
      </c>
      <c r="X12" s="9">
        <f t="shared" si="13"/>
        <v>0.61334153672398828</v>
      </c>
      <c r="Y12" s="7">
        <f t="shared" si="2"/>
        <v>3.0139603114616778E-5</v>
      </c>
      <c r="Z12" s="10">
        <f t="shared" si="14"/>
        <v>0.99468012292910046</v>
      </c>
    </row>
    <row r="13" spans="1:26" x14ac:dyDescent="0.25">
      <c r="A13" s="5">
        <v>10</v>
      </c>
      <c r="B13" s="5">
        <v>0.83799999999999997</v>
      </c>
      <c r="C13" s="5">
        <v>0.88600000000000001</v>
      </c>
      <c r="D13" s="5">
        <v>0.91300000000000003</v>
      </c>
      <c r="E13" s="5">
        <v>0.92100000000000004</v>
      </c>
      <c r="F13" s="5">
        <f t="shared" si="3"/>
        <v>0.86199999999999999</v>
      </c>
      <c r="G13" s="6">
        <f t="shared" si="4"/>
        <v>5.4176072234763027E-2</v>
      </c>
      <c r="H13" s="5">
        <f t="shared" si="5"/>
        <v>0.91700000000000004</v>
      </c>
      <c r="I13" s="6">
        <f t="shared" si="6"/>
        <v>8.6862106406080421E-3</v>
      </c>
      <c r="J13" s="5">
        <f t="shared" si="7"/>
        <v>5.5000000000000049E-2</v>
      </c>
      <c r="L13" s="7">
        <f t="shared" si="17"/>
        <v>10</v>
      </c>
      <c r="M13" s="7">
        <f t="shared" si="15"/>
        <v>19</v>
      </c>
      <c r="N13" s="8">
        <f t="shared" si="0"/>
        <v>1.9575757575757652E-3</v>
      </c>
      <c r="O13" s="9">
        <f t="shared" si="8"/>
        <v>39.836706503373328</v>
      </c>
      <c r="P13" s="9">
        <f t="shared" si="9"/>
        <v>0.39726010800083017</v>
      </c>
      <c r="Q13" s="7">
        <f t="shared" si="1"/>
        <v>1.9521361707160793E-5</v>
      </c>
      <c r="R13" s="10">
        <f t="shared" si="10"/>
        <v>0.99920507221392163</v>
      </c>
      <c r="S13" s="7"/>
      <c r="T13" s="7">
        <f t="shared" si="18"/>
        <v>10</v>
      </c>
      <c r="U13" s="7">
        <f t="shared" si="16"/>
        <v>29</v>
      </c>
      <c r="V13" s="8">
        <f t="shared" si="11"/>
        <v>1.6962406015037543E-3</v>
      </c>
      <c r="W13" s="9">
        <f t="shared" si="12"/>
        <v>34.518530759132162</v>
      </c>
      <c r="X13" s="9">
        <f t="shared" si="13"/>
        <v>0.60816138783914619</v>
      </c>
      <c r="Y13" s="7">
        <f t="shared" si="2"/>
        <v>2.9885050598415637E-5</v>
      </c>
      <c r="Z13" s="10">
        <f t="shared" si="14"/>
        <v>0.99444369870649907</v>
      </c>
    </row>
    <row r="14" spans="1:26" x14ac:dyDescent="0.25">
      <c r="A14" s="5">
        <v>11</v>
      </c>
      <c r="B14" s="5">
        <v>0.83499999999999996</v>
      </c>
      <c r="C14" s="5">
        <v>0.88300000000000001</v>
      </c>
      <c r="D14" s="5">
        <v>0.91200000000000003</v>
      </c>
      <c r="E14" s="5">
        <v>0.92</v>
      </c>
      <c r="F14" s="5">
        <f t="shared" si="3"/>
        <v>0.85899999999999999</v>
      </c>
      <c r="G14" s="6">
        <f t="shared" si="4"/>
        <v>5.43601359003398E-2</v>
      </c>
      <c r="H14" s="5">
        <f t="shared" si="5"/>
        <v>0.91600000000000004</v>
      </c>
      <c r="I14" s="6">
        <f t="shared" si="6"/>
        <v>8.6956521739130505E-3</v>
      </c>
      <c r="J14" s="5">
        <f t="shared" si="7"/>
        <v>5.7000000000000051E-2</v>
      </c>
      <c r="L14">
        <f t="shared" si="17"/>
        <v>11</v>
      </c>
      <c r="M14">
        <f t="shared" si="15"/>
        <v>20</v>
      </c>
      <c r="N14" s="11">
        <f t="shared" si="0"/>
        <v>1.9151515151515225E-3</v>
      </c>
      <c r="O14" s="12">
        <f t="shared" si="8"/>
        <v>38.973372306705798</v>
      </c>
      <c r="P14" s="12">
        <f t="shared" si="9"/>
        <v>0.56350029237733523</v>
      </c>
      <c r="Q14">
        <f t="shared" si="1"/>
        <v>2.7690404367422248E-5</v>
      </c>
      <c r="R14" s="13">
        <f t="shared" si="10"/>
        <v>0.99833038401167673</v>
      </c>
      <c r="T14">
        <f t="shared" si="18"/>
        <v>11</v>
      </c>
      <c r="U14">
        <f t="shared" si="16"/>
        <v>30</v>
      </c>
      <c r="V14" s="11">
        <f t="shared" si="11"/>
        <v>1.645864661654132E-3</v>
      </c>
      <c r="W14" s="12">
        <f t="shared" si="12"/>
        <v>33.493379358040954</v>
      </c>
      <c r="X14" s="12">
        <f t="shared" si="13"/>
        <v>0.64703935519021372</v>
      </c>
      <c r="Y14">
        <f t="shared" si="2"/>
        <v>3.1795513914047097E-5</v>
      </c>
      <c r="Z14" s="13">
        <f t="shared" si="14"/>
        <v>0.99332719723212104</v>
      </c>
    </row>
    <row r="15" spans="1:26" x14ac:dyDescent="0.25">
      <c r="A15" s="5">
        <v>12</v>
      </c>
      <c r="B15" s="5">
        <v>0.83299999999999996</v>
      </c>
      <c r="C15" s="5">
        <v>0.88</v>
      </c>
      <c r="D15" s="5">
        <v>0.91100000000000003</v>
      </c>
      <c r="E15" s="5">
        <v>0.92</v>
      </c>
      <c r="F15" s="5">
        <f t="shared" si="3"/>
        <v>0.85650000000000004</v>
      </c>
      <c r="G15" s="6">
        <f t="shared" si="4"/>
        <v>5.3409090909090955E-2</v>
      </c>
      <c r="H15" s="5">
        <f t="shared" si="5"/>
        <v>0.91549999999999998</v>
      </c>
      <c r="I15" s="6">
        <f t="shared" si="6"/>
        <v>9.7826086956521816E-3</v>
      </c>
      <c r="J15" s="5">
        <f t="shared" si="7"/>
        <v>5.8999999999999941E-2</v>
      </c>
      <c r="L15">
        <f t="shared" si="17"/>
        <v>12</v>
      </c>
      <c r="M15">
        <f t="shared" si="15"/>
        <v>21</v>
      </c>
      <c r="N15" s="11">
        <f t="shared" si="0"/>
        <v>1.8575757575757679E-3</v>
      </c>
      <c r="O15" s="12">
        <f t="shared" si="8"/>
        <v>37.801704468371355</v>
      </c>
      <c r="P15" s="12">
        <f t="shared" si="9"/>
        <v>0.7309523557387102</v>
      </c>
      <c r="Q15">
        <f t="shared" si="1"/>
        <v>3.5918998761000218E-5</v>
      </c>
      <c r="R15" s="13">
        <f t="shared" si="10"/>
        <v>0.99701772120999843</v>
      </c>
      <c r="T15">
        <f t="shared" si="18"/>
        <v>12</v>
      </c>
      <c r="U15">
        <f t="shared" si="16"/>
        <v>31</v>
      </c>
      <c r="V15" s="11">
        <f t="shared" si="11"/>
        <v>1.5917293233082669E-3</v>
      </c>
      <c r="W15" s="12">
        <f t="shared" si="12"/>
        <v>32.391724121047361</v>
      </c>
      <c r="X15" s="12">
        <f t="shared" si="13"/>
        <v>0.68226286900809296</v>
      </c>
      <c r="Y15">
        <f t="shared" si="2"/>
        <v>3.3526397383057677E-5</v>
      </c>
      <c r="Z15" s="13">
        <f t="shared" si="14"/>
        <v>0.99207765926032165</v>
      </c>
    </row>
    <row r="16" spans="1:26" x14ac:dyDescent="0.25">
      <c r="A16" s="5">
        <v>13</v>
      </c>
      <c r="B16" s="5">
        <v>0.83</v>
      </c>
      <c r="C16" s="5">
        <v>0.877</v>
      </c>
      <c r="D16" s="5">
        <v>0.91</v>
      </c>
      <c r="E16" s="5">
        <v>0.91900000000000004</v>
      </c>
      <c r="F16" s="5">
        <f t="shared" si="3"/>
        <v>0.85349999999999993</v>
      </c>
      <c r="G16" s="6">
        <f t="shared" si="4"/>
        <v>5.3591790193842692E-2</v>
      </c>
      <c r="H16" s="5">
        <f t="shared" si="5"/>
        <v>0.91450000000000009</v>
      </c>
      <c r="I16" s="6">
        <f t="shared" si="6"/>
        <v>9.793253536452674E-3</v>
      </c>
      <c r="J16" s="5">
        <f t="shared" si="7"/>
        <v>6.1000000000000165E-2</v>
      </c>
      <c r="L16">
        <f t="shared" si="17"/>
        <v>13</v>
      </c>
      <c r="M16">
        <f t="shared" si="15"/>
        <v>22</v>
      </c>
      <c r="N16" s="11">
        <f t="shared" si="0"/>
        <v>1.7909090909090869E-3</v>
      </c>
      <c r="O16" s="12">
        <f t="shared" si="8"/>
        <v>36.445036445036372</v>
      </c>
      <c r="P16" s="12">
        <f t="shared" si="9"/>
        <v>0.83762396290173058</v>
      </c>
      <c r="Q16">
        <f t="shared" si="1"/>
        <v>4.1160841536991031E-5</v>
      </c>
      <c r="R16" s="13">
        <f t="shared" si="10"/>
        <v>0.99579195853539537</v>
      </c>
      <c r="T16">
        <f t="shared" si="18"/>
        <v>13</v>
      </c>
      <c r="U16">
        <f t="shared" si="16"/>
        <v>32</v>
      </c>
      <c r="V16" s="11">
        <f t="shared" si="11"/>
        <v>1.535338345864657E-3</v>
      </c>
      <c r="W16" s="12">
        <f t="shared" si="12"/>
        <v>31.244166582512356</v>
      </c>
      <c r="X16" s="12">
        <f t="shared" si="13"/>
        <v>0.70753066638397044</v>
      </c>
      <c r="Y16">
        <f t="shared" si="2"/>
        <v>3.47680569461083E-5</v>
      </c>
      <c r="Z16" s="13">
        <f t="shared" si="14"/>
        <v>0.9908539244194684</v>
      </c>
    </row>
    <row r="17" spans="1:26" x14ac:dyDescent="0.25">
      <c r="A17" s="5">
        <v>14</v>
      </c>
      <c r="B17" s="5">
        <v>0.82699999999999996</v>
      </c>
      <c r="C17" s="5">
        <v>0.874</v>
      </c>
      <c r="D17" s="5">
        <v>0.90900000000000003</v>
      </c>
      <c r="E17" s="5">
        <v>0.91800000000000004</v>
      </c>
      <c r="F17" s="5">
        <f t="shared" si="3"/>
        <v>0.85050000000000003</v>
      </c>
      <c r="G17" s="6">
        <f t="shared" si="4"/>
        <v>5.377574370709387E-2</v>
      </c>
      <c r="H17" s="5">
        <f t="shared" si="5"/>
        <v>0.91349999999999998</v>
      </c>
      <c r="I17" s="6">
        <f t="shared" si="6"/>
        <v>9.8039215686274595E-3</v>
      </c>
      <c r="J17" s="5">
        <f t="shared" si="7"/>
        <v>6.2999999999999945E-2</v>
      </c>
      <c r="L17">
        <f t="shared" si="17"/>
        <v>14</v>
      </c>
      <c r="M17">
        <f t="shared" si="15"/>
        <v>23</v>
      </c>
      <c r="N17" s="11">
        <f t="shared" si="0"/>
        <v>1.7484848484848456E-3</v>
      </c>
      <c r="O17" s="12">
        <f t="shared" si="8"/>
        <v>35.581702248368856</v>
      </c>
      <c r="P17" s="12">
        <f t="shared" si="9"/>
        <v>0.75400027507305145</v>
      </c>
      <c r="Q17">
        <f t="shared" si="1"/>
        <v>3.7051573517089744E-5</v>
      </c>
      <c r="R17" s="13">
        <f t="shared" si="10"/>
        <v>0.99642050130938886</v>
      </c>
      <c r="T17">
        <f t="shared" si="18"/>
        <v>14</v>
      </c>
      <c r="U17">
        <f t="shared" si="16"/>
        <v>33</v>
      </c>
      <c r="V17" s="11">
        <f t="shared" si="11"/>
        <v>1.4853383458646608E-3</v>
      </c>
      <c r="W17" s="12">
        <f t="shared" si="12"/>
        <v>30.22666556501142</v>
      </c>
      <c r="X17" s="12">
        <f t="shared" si="13"/>
        <v>0.68327724521502275</v>
      </c>
      <c r="Y17">
        <f t="shared" si="2"/>
        <v>3.3576243829866215E-5</v>
      </c>
      <c r="Z17" s="13">
        <f t="shared" si="14"/>
        <v>0.99088598737220968</v>
      </c>
    </row>
    <row r="18" spans="1:26" x14ac:dyDescent="0.25">
      <c r="A18" s="5">
        <v>15</v>
      </c>
      <c r="B18" s="5">
        <v>0.82499999999999996</v>
      </c>
      <c r="C18" s="5">
        <v>0.871</v>
      </c>
      <c r="D18" s="5">
        <v>0.90900000000000003</v>
      </c>
      <c r="E18" s="5">
        <v>0.91700000000000004</v>
      </c>
      <c r="F18" s="5">
        <f t="shared" si="3"/>
        <v>0.84799999999999998</v>
      </c>
      <c r="G18" s="6">
        <f t="shared" si="4"/>
        <v>5.2812858783008086E-2</v>
      </c>
      <c r="H18" s="5">
        <f t="shared" si="5"/>
        <v>0.91300000000000003</v>
      </c>
      <c r="I18" s="6">
        <f t="shared" si="6"/>
        <v>8.7241003271537696E-3</v>
      </c>
      <c r="J18" s="5">
        <f t="shared" si="7"/>
        <v>6.5000000000000058E-2</v>
      </c>
      <c r="L18">
        <f t="shared" si="17"/>
        <v>15</v>
      </c>
      <c r="M18">
        <f t="shared" si="15"/>
        <v>24</v>
      </c>
      <c r="N18" s="11">
        <f t="shared" si="0"/>
        <v>1.6757575757575668E-3</v>
      </c>
      <c r="O18" s="12">
        <f t="shared" si="8"/>
        <v>34.101700768367259</v>
      </c>
      <c r="P18" s="12">
        <f t="shared" si="9"/>
        <v>0.81227043773015184</v>
      </c>
      <c r="Q18">
        <f t="shared" si="1"/>
        <v>3.9914969310059658E-5</v>
      </c>
      <c r="R18" s="13">
        <f t="shared" si="10"/>
        <v>0.99548172670957058</v>
      </c>
      <c r="T18">
        <f t="shared" si="18"/>
        <v>15</v>
      </c>
      <c r="U18">
        <f t="shared" si="16"/>
        <v>34</v>
      </c>
      <c r="V18" s="11">
        <f t="shared" si="11"/>
        <v>1.4353383458646587E-3</v>
      </c>
      <c r="W18" s="12">
        <f t="shared" si="12"/>
        <v>29.209164547510355</v>
      </c>
      <c r="X18" s="12">
        <f t="shared" si="13"/>
        <v>0.65813064340105998</v>
      </c>
      <c r="Y18">
        <f t="shared" si="2"/>
        <v>3.234053981672808E-5</v>
      </c>
      <c r="Z18" s="13">
        <f t="shared" si="14"/>
        <v>0.99094459594793693</v>
      </c>
    </row>
    <row r="19" spans="1:26" x14ac:dyDescent="0.25">
      <c r="A19" s="5">
        <v>16</v>
      </c>
      <c r="B19" s="5">
        <v>0.82199999999999995</v>
      </c>
      <c r="C19" s="5">
        <v>0.86899999999999999</v>
      </c>
      <c r="D19" s="5">
        <v>0.90800000000000003</v>
      </c>
      <c r="E19" s="5">
        <v>0.91700000000000004</v>
      </c>
      <c r="F19" s="5">
        <f t="shared" si="3"/>
        <v>0.84549999999999992</v>
      </c>
      <c r="G19" s="6">
        <f t="shared" si="4"/>
        <v>5.4085155350978187E-2</v>
      </c>
      <c r="H19" s="5">
        <f t="shared" si="5"/>
        <v>0.91250000000000009</v>
      </c>
      <c r="I19" s="6">
        <f t="shared" si="6"/>
        <v>9.8146128680479915E-3</v>
      </c>
      <c r="J19" s="5">
        <f t="shared" si="7"/>
        <v>6.7000000000000171E-2</v>
      </c>
      <c r="L19">
        <f t="shared" si="17"/>
        <v>16</v>
      </c>
      <c r="M19">
        <f t="shared" si="15"/>
        <v>25</v>
      </c>
      <c r="N19" s="11">
        <f t="shared" si="0"/>
        <v>1.6121212121212008E-3</v>
      </c>
      <c r="O19" s="12">
        <f t="shared" si="8"/>
        <v>32.806699473365917</v>
      </c>
      <c r="P19" s="12">
        <f t="shared" si="9"/>
        <v>0.78730808295430288</v>
      </c>
      <c r="Q19">
        <f t="shared" si="1"/>
        <v>3.8688319196374437E-5</v>
      </c>
      <c r="R19" s="13">
        <f t="shared" si="10"/>
        <v>0.99541374750288381</v>
      </c>
      <c r="T19">
        <f t="shared" si="18"/>
        <v>16</v>
      </c>
      <c r="U19">
        <f t="shared" si="16"/>
        <v>35</v>
      </c>
      <c r="V19" s="11">
        <f t="shared" si="11"/>
        <v>1.3796992481202991E-3</v>
      </c>
      <c r="W19" s="12">
        <f t="shared" si="12"/>
        <v>28.076907776155871</v>
      </c>
      <c r="X19" s="12">
        <f t="shared" si="13"/>
        <v>0.67259592182671901</v>
      </c>
      <c r="Y19">
        <f t="shared" si="2"/>
        <v>3.3051363598564959E-5</v>
      </c>
      <c r="Z19" s="13">
        <f t="shared" si="14"/>
        <v>0.98977603514631285</v>
      </c>
    </row>
    <row r="20" spans="1:26" x14ac:dyDescent="0.25">
      <c r="A20" s="5">
        <v>17</v>
      </c>
      <c r="B20" s="5">
        <v>0.82</v>
      </c>
      <c r="C20" s="5">
        <v>0.86599999999999999</v>
      </c>
      <c r="D20" s="5">
        <v>0.90700000000000003</v>
      </c>
      <c r="E20" s="5">
        <v>0.91600000000000004</v>
      </c>
      <c r="F20" s="5">
        <f t="shared" si="3"/>
        <v>0.84299999999999997</v>
      </c>
      <c r="G20" s="6">
        <f t="shared" si="4"/>
        <v>5.3117782909930765E-2</v>
      </c>
      <c r="H20" s="5">
        <f t="shared" si="5"/>
        <v>0.91149999999999998</v>
      </c>
      <c r="I20" s="6">
        <f t="shared" si="6"/>
        <v>9.8253275109170396E-3</v>
      </c>
      <c r="J20" s="5">
        <f t="shared" si="7"/>
        <v>6.8500000000000005E-2</v>
      </c>
      <c r="L20">
        <f t="shared" si="17"/>
        <v>17</v>
      </c>
      <c r="M20">
        <f t="shared" si="15"/>
        <v>26</v>
      </c>
      <c r="N20" s="11">
        <f t="shared" si="0"/>
        <v>1.5909090909090793E-3</v>
      </c>
      <c r="O20" s="12">
        <f t="shared" si="8"/>
        <v>32.375032375032141</v>
      </c>
      <c r="P20" s="12">
        <f t="shared" si="9"/>
        <v>0.71650263555101112</v>
      </c>
      <c r="Q20">
        <f t="shared" si="1"/>
        <v>3.5208939510976679E-5</v>
      </c>
      <c r="R20" s="13">
        <f t="shared" si="10"/>
        <v>0.99609692632948443</v>
      </c>
      <c r="T20">
        <f t="shared" si="18"/>
        <v>17</v>
      </c>
      <c r="U20">
        <f t="shared" si="16"/>
        <v>36</v>
      </c>
      <c r="V20" s="11">
        <f t="shared" si="11"/>
        <v>1.32781954887218E-3</v>
      </c>
      <c r="W20" s="12">
        <f t="shared" si="12"/>
        <v>27.021154840703705</v>
      </c>
      <c r="X20" s="12">
        <f t="shared" si="13"/>
        <v>0.67923458685729921</v>
      </c>
      <c r="Y20">
        <f t="shared" si="2"/>
        <v>3.3377587598167676E-5</v>
      </c>
      <c r="Z20" s="13">
        <f t="shared" si="14"/>
        <v>0.98875414205948386</v>
      </c>
    </row>
    <row r="21" spans="1:26" x14ac:dyDescent="0.25">
      <c r="A21" s="5">
        <v>18</v>
      </c>
      <c r="B21" s="5">
        <v>0.81699999999999995</v>
      </c>
      <c r="C21" s="5">
        <v>0.86299999999999999</v>
      </c>
      <c r="D21" s="5">
        <v>0.90700000000000003</v>
      </c>
      <c r="E21" s="5">
        <v>0.91500000000000004</v>
      </c>
      <c r="F21" s="5">
        <f t="shared" si="3"/>
        <v>0.84</v>
      </c>
      <c r="G21" s="6">
        <f t="shared" si="4"/>
        <v>5.3302433371958335E-2</v>
      </c>
      <c r="H21" s="5">
        <f t="shared" si="5"/>
        <v>0.91100000000000003</v>
      </c>
      <c r="I21" s="6">
        <f t="shared" si="6"/>
        <v>8.7431693989071108E-3</v>
      </c>
      <c r="J21" s="5">
        <f t="shared" si="7"/>
        <v>7.1000000000000063E-2</v>
      </c>
      <c r="L21">
        <f t="shared" si="17"/>
        <v>18</v>
      </c>
      <c r="M21">
        <f t="shared" si="15"/>
        <v>27</v>
      </c>
      <c r="N21" s="11">
        <f t="shared" si="0"/>
        <v>1.5242424242424108E-3</v>
      </c>
      <c r="O21" s="12">
        <f t="shared" si="8"/>
        <v>31.018364351697421</v>
      </c>
      <c r="P21" s="12">
        <f t="shared" si="9"/>
        <v>0.46963981116798648</v>
      </c>
      <c r="Q21">
        <f t="shared" si="1"/>
        <v>2.3078100320794852E-5</v>
      </c>
      <c r="R21" s="13">
        <f t="shared" si="10"/>
        <v>0.99816943027462557</v>
      </c>
      <c r="T21">
        <f t="shared" si="18"/>
        <v>18</v>
      </c>
      <c r="U21">
        <f t="shared" si="16"/>
        <v>37</v>
      </c>
      <c r="V21" s="11">
        <f t="shared" si="11"/>
        <v>1.2733082706766897E-3</v>
      </c>
      <c r="W21" s="12">
        <f t="shared" si="12"/>
        <v>25.911849220119862</v>
      </c>
      <c r="X21" s="12">
        <f t="shared" si="13"/>
        <v>0.6325088262266424</v>
      </c>
      <c r="Y21">
        <f t="shared" si="2"/>
        <v>3.1081483720777209E-5</v>
      </c>
      <c r="Z21" s="13">
        <f t="shared" si="14"/>
        <v>0.98938852539762023</v>
      </c>
    </row>
    <row r="22" spans="1:26" x14ac:dyDescent="0.25">
      <c r="A22" s="5">
        <v>19</v>
      </c>
      <c r="B22" s="5">
        <v>0.81499999999999995</v>
      </c>
      <c r="C22" s="5">
        <v>0.86099999999999999</v>
      </c>
      <c r="D22" s="5">
        <v>0.90600000000000003</v>
      </c>
      <c r="E22" s="5">
        <v>0.91500000000000004</v>
      </c>
      <c r="F22" s="5">
        <f t="shared" si="3"/>
        <v>0.83799999999999997</v>
      </c>
      <c r="G22" s="6">
        <f t="shared" si="4"/>
        <v>5.3426248548199815E-2</v>
      </c>
      <c r="H22" s="5">
        <f t="shared" si="5"/>
        <v>0.91050000000000009</v>
      </c>
      <c r="I22" s="6">
        <f t="shared" si="6"/>
        <v>9.8360655737704996E-3</v>
      </c>
      <c r="J22" s="5">
        <f t="shared" si="7"/>
        <v>7.250000000000012E-2</v>
      </c>
      <c r="L22">
        <f t="shared" ref="L22:L37" si="19">L21+1</f>
        <v>19</v>
      </c>
      <c r="M22">
        <f t="shared" si="15"/>
        <v>28</v>
      </c>
      <c r="N22" s="11">
        <f t="shared" si="0"/>
        <v>1.5121212121211971E-3</v>
      </c>
      <c r="O22" s="12">
        <f t="shared" si="8"/>
        <v>30.771697438363802</v>
      </c>
      <c r="P22" s="12">
        <f t="shared" si="9"/>
        <v>0.49333382666708508</v>
      </c>
      <c r="Q22">
        <f t="shared" si="1"/>
        <v>2.4242424242420558E-5</v>
      </c>
      <c r="R22" s="13">
        <f t="shared" si="10"/>
        <v>0.99794800270927853</v>
      </c>
      <c r="T22">
        <f t="shared" ref="T22:T37" si="20">T21+1</f>
        <v>19</v>
      </c>
      <c r="U22">
        <f t="shared" si="16"/>
        <v>38</v>
      </c>
      <c r="V22" s="11">
        <f t="shared" si="11"/>
        <v>1.2327067669172928E-3</v>
      </c>
      <c r="W22" s="12">
        <f t="shared" si="12"/>
        <v>25.085607792374702</v>
      </c>
      <c r="X22" s="12">
        <f t="shared" si="13"/>
        <v>0.63693495640140696</v>
      </c>
      <c r="Y22">
        <f t="shared" si="2"/>
        <v>3.1298983757565133E-5</v>
      </c>
      <c r="Z22" s="13">
        <f t="shared" si="14"/>
        <v>0.98852895944479779</v>
      </c>
    </row>
    <row r="23" spans="1:26" x14ac:dyDescent="0.25">
      <c r="A23" s="5">
        <v>20</v>
      </c>
      <c r="B23" s="5">
        <v>0.81299999999999994</v>
      </c>
      <c r="C23" s="5">
        <v>0.85799999999999998</v>
      </c>
      <c r="D23" s="5">
        <v>0.90500000000000003</v>
      </c>
      <c r="E23" s="5">
        <v>0.91400000000000003</v>
      </c>
      <c r="F23" s="5">
        <f t="shared" si="3"/>
        <v>0.83549999999999991</v>
      </c>
      <c r="G23" s="6">
        <f t="shared" si="4"/>
        <v>5.2447552447552497E-2</v>
      </c>
      <c r="H23" s="5">
        <f t="shared" si="5"/>
        <v>0.90949999999999998</v>
      </c>
      <c r="I23" s="6">
        <f t="shared" si="6"/>
        <v>9.8468271334792214E-3</v>
      </c>
      <c r="J23" s="5">
        <f t="shared" si="7"/>
        <v>7.4000000000000066E-2</v>
      </c>
      <c r="L23">
        <f t="shared" si="19"/>
        <v>20</v>
      </c>
      <c r="M23">
        <f t="shared" si="15"/>
        <v>29</v>
      </c>
      <c r="N23" s="11">
        <f t="shared" si="0"/>
        <v>1.4727272727272621E-3</v>
      </c>
      <c r="O23" s="12">
        <f t="shared" si="8"/>
        <v>29.970029970029756</v>
      </c>
      <c r="P23" s="12">
        <f t="shared" si="9"/>
        <v>0.64529450600182481</v>
      </c>
      <c r="Q23">
        <f t="shared" si="1"/>
        <v>3.170977202492966E-5</v>
      </c>
      <c r="R23" s="13">
        <f t="shared" si="10"/>
        <v>0.99630492002429694</v>
      </c>
      <c r="T23">
        <f t="shared" si="20"/>
        <v>20</v>
      </c>
      <c r="U23">
        <f t="shared" si="16"/>
        <v>39</v>
      </c>
      <c r="V23" s="11">
        <f t="shared" si="11"/>
        <v>1.1853383458646628E-3</v>
      </c>
      <c r="W23" s="12">
        <f t="shared" si="12"/>
        <v>24.121659460005354</v>
      </c>
      <c r="X23" s="12">
        <f t="shared" si="13"/>
        <v>0.65218990385943121</v>
      </c>
      <c r="Y23">
        <f t="shared" si="2"/>
        <v>3.2048611875652442E-5</v>
      </c>
      <c r="Z23" s="13">
        <f t="shared" si="14"/>
        <v>0.98701240034101789</v>
      </c>
    </row>
    <row r="24" spans="1:26" x14ac:dyDescent="0.25">
      <c r="A24" s="5">
        <v>21</v>
      </c>
      <c r="B24" s="5">
        <v>0.81</v>
      </c>
      <c r="C24" s="5">
        <v>0.85599999999999998</v>
      </c>
      <c r="D24" s="5">
        <v>0.90400000000000003</v>
      </c>
      <c r="E24" s="5">
        <v>0.91300000000000003</v>
      </c>
      <c r="F24" s="5">
        <f t="shared" si="3"/>
        <v>0.83299999999999996</v>
      </c>
      <c r="G24" s="6">
        <f t="shared" si="4"/>
        <v>5.3738317757009262E-2</v>
      </c>
      <c r="H24" s="5">
        <f t="shared" si="5"/>
        <v>0.90850000000000009</v>
      </c>
      <c r="I24" s="6">
        <f t="shared" si="6"/>
        <v>9.8576122672508291E-3</v>
      </c>
      <c r="J24" s="5">
        <f t="shared" si="7"/>
        <v>7.5500000000000123E-2</v>
      </c>
      <c r="L24">
        <f t="shared" si="19"/>
        <v>21</v>
      </c>
      <c r="M24">
        <f t="shared" si="15"/>
        <v>30</v>
      </c>
      <c r="N24" s="11">
        <f t="shared" si="0"/>
        <v>1.412121212121209E-3</v>
      </c>
      <c r="O24" s="12">
        <f t="shared" si="8"/>
        <v>28.736695403362013</v>
      </c>
      <c r="P24" s="12">
        <f t="shared" si="9"/>
        <v>0.82619608829272428</v>
      </c>
      <c r="Q24">
        <f t="shared" si="1"/>
        <v>4.0599275778704461E-5</v>
      </c>
      <c r="R24" s="13">
        <f t="shared" si="10"/>
        <v>0.99343068364807674</v>
      </c>
      <c r="T24">
        <f t="shared" si="20"/>
        <v>21</v>
      </c>
      <c r="U24">
        <f t="shared" si="16"/>
        <v>40</v>
      </c>
      <c r="V24" s="11">
        <f t="shared" si="11"/>
        <v>1.1327067669172958E-3</v>
      </c>
      <c r="W24" s="12">
        <f t="shared" si="12"/>
        <v>23.050605757372733</v>
      </c>
      <c r="X24" s="12">
        <f t="shared" si="13"/>
        <v>0.66873183101936962</v>
      </c>
      <c r="Y24">
        <f t="shared" si="2"/>
        <v>3.2861482176291817E-5</v>
      </c>
      <c r="Z24" s="13">
        <f t="shared" si="14"/>
        <v>0.9850761249575869</v>
      </c>
    </row>
    <row r="25" spans="1:26" x14ac:dyDescent="0.25">
      <c r="A25" s="5">
        <v>22</v>
      </c>
      <c r="B25" s="5">
        <v>0.80800000000000005</v>
      </c>
      <c r="C25" s="5">
        <v>0.85299999999999998</v>
      </c>
      <c r="D25" s="5">
        <v>0.90300000000000002</v>
      </c>
      <c r="E25" s="5">
        <v>0.91200000000000003</v>
      </c>
      <c r="F25" s="5">
        <f t="shared" si="3"/>
        <v>0.83050000000000002</v>
      </c>
      <c r="G25" s="6">
        <f t="shared" si="4"/>
        <v>5.2754982415005779E-2</v>
      </c>
      <c r="H25" s="5">
        <f t="shared" si="5"/>
        <v>0.90749999999999997</v>
      </c>
      <c r="I25" s="6">
        <f t="shared" si="6"/>
        <v>9.8684210526315871E-3</v>
      </c>
      <c r="J25" s="5">
        <f t="shared" si="7"/>
        <v>7.6999999999999957E-2</v>
      </c>
      <c r="L25">
        <f t="shared" si="19"/>
        <v>22</v>
      </c>
      <c r="M25">
        <f t="shared" si="15"/>
        <v>31</v>
      </c>
      <c r="N25" s="11">
        <f t="shared" si="0"/>
        <v>1.3363636363636388E-3</v>
      </c>
      <c r="O25" s="12">
        <f t="shared" si="8"/>
        <v>27.195027195027247</v>
      </c>
      <c r="P25" s="12">
        <f t="shared" si="9"/>
        <v>0.93420514100358776</v>
      </c>
      <c r="Q25">
        <f t="shared" si="1"/>
        <v>4.5906840628916287E-5</v>
      </c>
      <c r="R25" s="13">
        <f t="shared" si="10"/>
        <v>0.99064777884747712</v>
      </c>
      <c r="T25">
        <f t="shared" si="20"/>
        <v>22</v>
      </c>
      <c r="U25">
        <f t="shared" si="16"/>
        <v>41</v>
      </c>
      <c r="V25" s="11">
        <f t="shared" si="11"/>
        <v>1.0834586466165446E-3</v>
      </c>
      <c r="W25" s="12">
        <f t="shared" si="12"/>
        <v>22.048405507052195</v>
      </c>
      <c r="X25" s="12">
        <f t="shared" si="13"/>
        <v>0.63942644617862932</v>
      </c>
      <c r="Y25">
        <f t="shared" si="2"/>
        <v>3.1421415565217833E-5</v>
      </c>
      <c r="Z25" s="13">
        <f t="shared" si="14"/>
        <v>0.98508669933398718</v>
      </c>
    </row>
    <row r="26" spans="1:26" x14ac:dyDescent="0.25">
      <c r="A26" s="5">
        <v>23</v>
      </c>
      <c r="B26" s="5">
        <v>0.80600000000000005</v>
      </c>
      <c r="C26" s="5">
        <v>0.85099999999999998</v>
      </c>
      <c r="D26" s="5">
        <v>0.90300000000000002</v>
      </c>
      <c r="E26" s="5">
        <v>0.91200000000000003</v>
      </c>
      <c r="F26" s="5">
        <f t="shared" si="3"/>
        <v>0.82850000000000001</v>
      </c>
      <c r="G26" s="6">
        <f t="shared" si="4"/>
        <v>5.28789659224441E-2</v>
      </c>
      <c r="H26" s="5">
        <f t="shared" si="5"/>
        <v>0.90749999999999997</v>
      </c>
      <c r="I26" s="6">
        <f t="shared" si="6"/>
        <v>9.8684210526315871E-3</v>
      </c>
      <c r="J26" s="5">
        <f t="shared" si="7"/>
        <v>7.8999999999999959E-2</v>
      </c>
      <c r="L26">
        <f t="shared" si="19"/>
        <v>23</v>
      </c>
      <c r="M26">
        <f t="shared" si="15"/>
        <v>32</v>
      </c>
      <c r="N26" s="11">
        <f t="shared" si="0"/>
        <v>1.2515151515151565E-3</v>
      </c>
      <c r="O26" s="12">
        <f t="shared" si="8"/>
        <v>25.468358801692244</v>
      </c>
      <c r="P26" s="12">
        <f t="shared" si="9"/>
        <v>0.9052625310431347</v>
      </c>
      <c r="Q26">
        <f t="shared" si="1"/>
        <v>4.448460077545963E-5</v>
      </c>
      <c r="R26" s="13">
        <f t="shared" si="10"/>
        <v>0.98999378964903029</v>
      </c>
      <c r="T26">
        <f t="shared" si="20"/>
        <v>23</v>
      </c>
      <c r="U26">
        <f t="shared" si="16"/>
        <v>42</v>
      </c>
      <c r="V26" s="11">
        <f t="shared" si="11"/>
        <v>1.0383458646616558E-3</v>
      </c>
      <c r="W26" s="12">
        <f t="shared" si="12"/>
        <v>21.130359476224175</v>
      </c>
      <c r="X26" s="12">
        <f t="shared" si="13"/>
        <v>0.5724568469485054</v>
      </c>
      <c r="Y26">
        <f t="shared" si="2"/>
        <v>2.8130529459049547E-5</v>
      </c>
      <c r="Z26" s="13">
        <f t="shared" si="14"/>
        <v>0.98696100151266031</v>
      </c>
    </row>
    <row r="27" spans="1:26" x14ac:dyDescent="0.25">
      <c r="A27" s="5">
        <v>24</v>
      </c>
      <c r="B27" s="5">
        <v>0.80400000000000005</v>
      </c>
      <c r="C27" s="5">
        <v>0.84899999999999998</v>
      </c>
      <c r="D27" s="5">
        <v>0.90200000000000002</v>
      </c>
      <c r="E27" s="5">
        <v>0.91100000000000003</v>
      </c>
      <c r="F27" s="5">
        <f t="shared" si="3"/>
        <v>0.82650000000000001</v>
      </c>
      <c r="G27" s="6">
        <f t="shared" si="4"/>
        <v>5.3003533568904512E-2</v>
      </c>
      <c r="H27" s="5">
        <f t="shared" si="5"/>
        <v>0.90650000000000008</v>
      </c>
      <c r="I27" s="6">
        <f t="shared" si="6"/>
        <v>9.8792535675082411E-3</v>
      </c>
      <c r="J27" s="5">
        <f t="shared" si="7"/>
        <v>8.0000000000000071E-2</v>
      </c>
      <c r="L27">
        <f t="shared" si="19"/>
        <v>24</v>
      </c>
      <c r="M27">
        <f t="shared" si="15"/>
        <v>33</v>
      </c>
      <c r="N27" s="11">
        <f t="shared" si="0"/>
        <v>1.2242424242424337E-3</v>
      </c>
      <c r="O27" s="12">
        <f t="shared" si="8"/>
        <v>24.913358246691782</v>
      </c>
      <c r="P27" s="12">
        <f t="shared" si="9"/>
        <v>0.8861575377214207</v>
      </c>
      <c r="Q27">
        <f t="shared" si="1"/>
        <v>4.3545781403630607E-5</v>
      </c>
      <c r="R27" s="13">
        <f t="shared" si="10"/>
        <v>0.98997986267802374</v>
      </c>
      <c r="T27">
        <f t="shared" si="20"/>
        <v>24</v>
      </c>
      <c r="U27">
        <f t="shared" si="16"/>
        <v>43</v>
      </c>
      <c r="V27" s="11">
        <f t="shared" si="11"/>
        <v>9.9887218045113086E-4</v>
      </c>
      <c r="W27" s="12">
        <f t="shared" si="12"/>
        <v>20.327069199249717</v>
      </c>
      <c r="X27" s="12">
        <f t="shared" si="13"/>
        <v>0.56222656917337654</v>
      </c>
      <c r="Y27">
        <f t="shared" si="2"/>
        <v>2.7627813609179721E-5</v>
      </c>
      <c r="Z27" s="13">
        <f t="shared" si="14"/>
        <v>0.98641667445639269</v>
      </c>
    </row>
    <row r="28" spans="1:26" x14ac:dyDescent="0.25">
      <c r="A28" s="5">
        <v>25</v>
      </c>
      <c r="B28" s="5">
        <v>0.80200000000000005</v>
      </c>
      <c r="C28" s="5">
        <v>0.84699999999999998</v>
      </c>
      <c r="D28" s="5">
        <v>0.90100000000000002</v>
      </c>
      <c r="E28" s="5">
        <v>0.91100000000000003</v>
      </c>
      <c r="F28" s="5">
        <f t="shared" si="3"/>
        <v>0.82450000000000001</v>
      </c>
      <c r="G28" s="6">
        <f t="shared" si="4"/>
        <v>5.312868949232577E-2</v>
      </c>
      <c r="H28" s="5">
        <f t="shared" si="5"/>
        <v>0.90600000000000003</v>
      </c>
      <c r="I28" s="6">
        <f t="shared" si="6"/>
        <v>1.097694840834249E-2</v>
      </c>
      <c r="J28" s="5">
        <f t="shared" si="7"/>
        <v>8.1500000000000017E-2</v>
      </c>
      <c r="L28">
        <f t="shared" si="19"/>
        <v>25</v>
      </c>
      <c r="M28">
        <f t="shared" si="15"/>
        <v>34</v>
      </c>
      <c r="N28" s="11">
        <f t="shared" si="0"/>
        <v>1.16666666666668E-3</v>
      </c>
      <c r="O28" s="12">
        <f t="shared" si="8"/>
        <v>23.741690408357353</v>
      </c>
      <c r="P28" s="12">
        <f t="shared" si="9"/>
        <v>0.67833401166729279</v>
      </c>
      <c r="Q28">
        <f t="shared" si="1"/>
        <v>3.333333333333076E-5</v>
      </c>
      <c r="R28" s="13">
        <f t="shared" si="10"/>
        <v>0.99351175993511898</v>
      </c>
      <c r="T28">
        <f t="shared" si="20"/>
        <v>25</v>
      </c>
      <c r="U28">
        <f t="shared" si="16"/>
        <v>44</v>
      </c>
      <c r="V28" s="11">
        <f t="shared" si="11"/>
        <v>9.5864661654135688E-4</v>
      </c>
      <c r="W28" s="12">
        <f t="shared" si="12"/>
        <v>19.508478155094771</v>
      </c>
      <c r="X28" s="12">
        <f t="shared" si="13"/>
        <v>0.48011532993282141</v>
      </c>
      <c r="Y28">
        <f t="shared" si="2"/>
        <v>2.3592867312898842E-5</v>
      </c>
      <c r="Z28" s="13">
        <f t="shared" si="14"/>
        <v>0.98921530923456236</v>
      </c>
    </row>
    <row r="29" spans="1:26" x14ac:dyDescent="0.25">
      <c r="A29" s="5">
        <v>26</v>
      </c>
      <c r="B29" s="5">
        <v>0.8</v>
      </c>
      <c r="C29" s="5">
        <v>0.84399999999999997</v>
      </c>
      <c r="D29" s="5">
        <v>0.9</v>
      </c>
      <c r="E29" s="5">
        <v>0.91100000000000003</v>
      </c>
      <c r="F29" s="5">
        <f t="shared" si="3"/>
        <v>0.82200000000000006</v>
      </c>
      <c r="G29" s="6">
        <f t="shared" si="4"/>
        <v>5.2132701421800862E-2</v>
      </c>
      <c r="H29" s="5">
        <f t="shared" si="5"/>
        <v>0.90549999999999997</v>
      </c>
      <c r="I29" s="6">
        <f t="shared" si="6"/>
        <v>1.2074643249176739E-2</v>
      </c>
      <c r="J29" s="5">
        <f t="shared" si="7"/>
        <v>8.3499999999999908E-2</v>
      </c>
      <c r="L29">
        <f t="shared" si="19"/>
        <v>26</v>
      </c>
      <c r="M29">
        <f t="shared" si="15"/>
        <v>35</v>
      </c>
      <c r="N29" s="11">
        <f t="shared" si="0"/>
        <v>1.0848484848485014E-3</v>
      </c>
      <c r="O29" s="12">
        <f t="shared" si="8"/>
        <v>22.076688743355753</v>
      </c>
      <c r="P29" s="12">
        <f t="shared" si="9"/>
        <v>0.50476392569606388</v>
      </c>
      <c r="Q29">
        <f t="shared" si="1"/>
        <v>2.4804099308704572E-5</v>
      </c>
      <c r="R29" s="13">
        <f t="shared" si="10"/>
        <v>0.99583527583527587</v>
      </c>
      <c r="T29">
        <f t="shared" si="20"/>
        <v>26</v>
      </c>
      <c r="U29">
        <f t="shared" si="16"/>
        <v>45</v>
      </c>
      <c r="V29" s="11">
        <f t="shared" si="11"/>
        <v>9.1842105263158138E-4</v>
      </c>
      <c r="W29" s="12">
        <f t="shared" si="12"/>
        <v>18.689887110939797</v>
      </c>
      <c r="X29" s="12">
        <f t="shared" si="13"/>
        <v>0.4037505593626779</v>
      </c>
      <c r="Y29">
        <f t="shared" si="2"/>
        <v>1.9840302487081989E-5</v>
      </c>
      <c r="Z29" s="13">
        <f t="shared" si="14"/>
        <v>0.99166985550769948</v>
      </c>
    </row>
    <row r="30" spans="1:26" x14ac:dyDescent="0.25">
      <c r="A30" s="5">
        <v>27</v>
      </c>
      <c r="B30" s="5">
        <v>0.79800000000000004</v>
      </c>
      <c r="C30" s="5">
        <v>0.84199999999999997</v>
      </c>
      <c r="D30" s="5">
        <v>0.89900000000000002</v>
      </c>
      <c r="E30" s="5">
        <v>0.91</v>
      </c>
      <c r="F30" s="5">
        <f t="shared" si="3"/>
        <v>0.82000000000000006</v>
      </c>
      <c r="G30" s="6">
        <f t="shared" si="4"/>
        <v>5.2256532066508231E-2</v>
      </c>
      <c r="H30" s="5">
        <f t="shared" si="5"/>
        <v>0.90450000000000008</v>
      </c>
      <c r="I30" s="6">
        <f t="shared" si="6"/>
        <v>1.2087912087912099E-2</v>
      </c>
      <c r="J30" s="5">
        <f t="shared" si="7"/>
        <v>8.450000000000002E-2</v>
      </c>
      <c r="L30">
        <f t="shared" si="19"/>
        <v>27</v>
      </c>
      <c r="M30">
        <f t="shared" si="15"/>
        <v>36</v>
      </c>
      <c r="N30" s="11">
        <f t="shared" si="0"/>
        <v>1.0515151515151579E-3</v>
      </c>
      <c r="O30" s="12">
        <f t="shared" si="8"/>
        <v>21.398354731688201</v>
      </c>
      <c r="P30" s="12">
        <f t="shared" si="9"/>
        <v>0.56350029237732013</v>
      </c>
      <c r="Q30">
        <f t="shared" si="1"/>
        <v>2.7690404367421503E-5</v>
      </c>
      <c r="R30" s="13">
        <f t="shared" si="10"/>
        <v>0.9944828497567656</v>
      </c>
      <c r="T30">
        <f t="shared" si="20"/>
        <v>27</v>
      </c>
      <c r="U30">
        <f t="shared" si="16"/>
        <v>46</v>
      </c>
      <c r="V30" s="11">
        <f t="shared" si="11"/>
        <v>9.0187969924812128E-4</v>
      </c>
      <c r="W30" s="12">
        <f t="shared" si="12"/>
        <v>18.353270232969507</v>
      </c>
      <c r="X30" s="12">
        <f t="shared" si="13"/>
        <v>0.36425789311856571</v>
      </c>
      <c r="Y30">
        <f t="shared" si="2"/>
        <v>1.7899632867846317E-5</v>
      </c>
      <c r="Z30" s="13">
        <f t="shared" si="14"/>
        <v>0.99295963583204749</v>
      </c>
    </row>
    <row r="31" spans="1:26" x14ac:dyDescent="0.25">
      <c r="A31" s="5">
        <v>28</v>
      </c>
      <c r="B31" s="5">
        <v>0.79600000000000004</v>
      </c>
      <c r="C31" s="5">
        <v>0.84</v>
      </c>
      <c r="D31" s="5">
        <v>0.89900000000000002</v>
      </c>
      <c r="E31" s="5">
        <v>0.90900000000000003</v>
      </c>
      <c r="F31" s="5">
        <f t="shared" si="3"/>
        <v>0.81800000000000006</v>
      </c>
      <c r="G31" s="6">
        <f t="shared" si="4"/>
        <v>5.2380952380952299E-2</v>
      </c>
      <c r="H31" s="5">
        <f t="shared" si="5"/>
        <v>0.90400000000000003</v>
      </c>
      <c r="I31" s="6">
        <f t="shared" si="6"/>
        <v>1.100110011001101E-2</v>
      </c>
      <c r="J31" s="5">
        <f t="shared" si="7"/>
        <v>8.5999999999999965E-2</v>
      </c>
      <c r="L31">
        <f t="shared" si="19"/>
        <v>28</v>
      </c>
      <c r="M31">
        <f t="shared" si="15"/>
        <v>37</v>
      </c>
      <c r="N31" s="11">
        <f t="shared" si="0"/>
        <v>1.0121212121212146E-3</v>
      </c>
      <c r="O31" s="12">
        <f t="shared" si="8"/>
        <v>20.596687263353985</v>
      </c>
      <c r="P31" s="12">
        <f t="shared" si="9"/>
        <v>0.49333382666723163</v>
      </c>
      <c r="Q31">
        <f t="shared" si="1"/>
        <v>2.4242424242427757E-5</v>
      </c>
      <c r="R31" s="13">
        <f t="shared" si="10"/>
        <v>0.99543134525466537</v>
      </c>
      <c r="T31">
        <f t="shared" si="20"/>
        <v>28</v>
      </c>
      <c r="U31">
        <f t="shared" si="16"/>
        <v>47</v>
      </c>
      <c r="V31" s="11">
        <f t="shared" si="11"/>
        <v>8.6541353383458644E-4</v>
      </c>
      <c r="W31" s="12">
        <f t="shared" si="12"/>
        <v>17.611183024716862</v>
      </c>
      <c r="X31" s="12">
        <f t="shared" si="13"/>
        <v>0.38365654572590435</v>
      </c>
      <c r="Y31">
        <f t="shared" si="2"/>
        <v>1.8852882656970939E-5</v>
      </c>
      <c r="Z31" s="13">
        <f t="shared" si="14"/>
        <v>0.99152993972089187</v>
      </c>
    </row>
    <row r="32" spans="1:26" x14ac:dyDescent="0.25">
      <c r="A32" s="5">
        <v>29</v>
      </c>
      <c r="B32" s="5">
        <v>0.79400000000000004</v>
      </c>
      <c r="C32" s="5">
        <v>0.83799999999999997</v>
      </c>
      <c r="D32" s="5">
        <v>0.89800000000000002</v>
      </c>
      <c r="E32" s="5">
        <v>0.90800000000000003</v>
      </c>
      <c r="F32" s="5">
        <f t="shared" si="3"/>
        <v>0.81600000000000006</v>
      </c>
      <c r="G32" s="6">
        <f t="shared" si="4"/>
        <v>5.2505966587112089E-2</v>
      </c>
      <c r="H32" s="5">
        <f t="shared" si="5"/>
        <v>0.90300000000000002</v>
      </c>
      <c r="I32" s="6">
        <f t="shared" si="6"/>
        <v>1.1013215859030846E-2</v>
      </c>
      <c r="J32" s="5">
        <f t="shared" si="7"/>
        <v>8.6999999999999966E-2</v>
      </c>
      <c r="L32">
        <f t="shared" si="19"/>
        <v>29</v>
      </c>
      <c r="M32">
        <f t="shared" si="15"/>
        <v>38</v>
      </c>
      <c r="N32" s="11">
        <f t="shared" si="0"/>
        <v>1.0000000000000018E-3</v>
      </c>
      <c r="O32" s="12">
        <f t="shared" si="8"/>
        <v>20.35002035002039</v>
      </c>
      <c r="P32" s="12">
        <f t="shared" si="9"/>
        <v>0.50098286926881908</v>
      </c>
      <c r="Q32">
        <f t="shared" si="1"/>
        <v>2.4618298195869765E-5</v>
      </c>
      <c r="R32" s="13">
        <f t="shared" si="10"/>
        <v>0.99517490952955223</v>
      </c>
      <c r="T32">
        <f t="shared" si="20"/>
        <v>29</v>
      </c>
      <c r="U32">
        <f t="shared" si="16"/>
        <v>48</v>
      </c>
      <c r="V32" s="11">
        <f t="shared" si="11"/>
        <v>8.4060150375939711E-4</v>
      </c>
      <c r="W32" s="12">
        <f t="shared" si="12"/>
        <v>17.10625770776144</v>
      </c>
      <c r="X32" s="12">
        <f t="shared" si="13"/>
        <v>0.38810566782456507</v>
      </c>
      <c r="Y32">
        <f t="shared" si="2"/>
        <v>1.9071512516899123E-5</v>
      </c>
      <c r="Z32" s="13">
        <f t="shared" si="14"/>
        <v>0.99081969552241156</v>
      </c>
    </row>
    <row r="33" spans="1:26" x14ac:dyDescent="0.25">
      <c r="A33" s="5">
        <v>30</v>
      </c>
      <c r="B33" s="5">
        <v>0.79300000000000004</v>
      </c>
      <c r="C33" s="5">
        <v>0.83599999999999997</v>
      </c>
      <c r="D33" s="5">
        <v>0.89700000000000002</v>
      </c>
      <c r="E33" s="5">
        <v>0.90800000000000003</v>
      </c>
      <c r="F33" s="5">
        <f t="shared" si="3"/>
        <v>0.8145</v>
      </c>
      <c r="G33" s="6">
        <f t="shared" si="4"/>
        <v>5.1435406698564508E-2</v>
      </c>
      <c r="H33" s="5">
        <f t="shared" si="5"/>
        <v>0.90250000000000008</v>
      </c>
      <c r="I33" s="6">
        <f t="shared" si="6"/>
        <v>1.2114537444933932E-2</v>
      </c>
      <c r="J33" s="5">
        <f t="shared" si="7"/>
        <v>8.8000000000000078E-2</v>
      </c>
      <c r="L33">
        <f t="shared" si="19"/>
        <v>30</v>
      </c>
      <c r="M33">
        <f t="shared" si="15"/>
        <v>39</v>
      </c>
      <c r="N33" s="11">
        <f t="shared" si="0"/>
        <v>9.6060606060605709E-4</v>
      </c>
      <c r="O33" s="12">
        <f t="shared" si="8"/>
        <v>19.548352881686146</v>
      </c>
      <c r="P33" s="12">
        <f t="shared" si="9"/>
        <v>0.61202480363094902</v>
      </c>
      <c r="Q33">
        <f t="shared" si="1"/>
        <v>3.0074898850424827E-5</v>
      </c>
      <c r="R33" s="13">
        <f t="shared" si="10"/>
        <v>0.9922193587882725</v>
      </c>
      <c r="T33">
        <f t="shared" si="20"/>
        <v>30</v>
      </c>
      <c r="U33">
        <f t="shared" si="16"/>
        <v>49</v>
      </c>
      <c r="V33" s="11">
        <f t="shared" si="11"/>
        <v>8.2030075187969603E-4</v>
      </c>
      <c r="W33" s="12">
        <f t="shared" si="12"/>
        <v>16.693136993888814</v>
      </c>
      <c r="X33" s="12">
        <f t="shared" si="13"/>
        <v>0.36382022792212387</v>
      </c>
      <c r="Y33">
        <f t="shared" si="2"/>
        <v>1.7878126000093165E-5</v>
      </c>
      <c r="Z33" s="13">
        <f t="shared" si="14"/>
        <v>0.99152240228312838</v>
      </c>
    </row>
    <row r="34" spans="1:26" x14ac:dyDescent="0.25">
      <c r="A34" s="5">
        <v>31</v>
      </c>
      <c r="B34" s="5">
        <v>0.79100000000000004</v>
      </c>
      <c r="C34" s="5">
        <v>0.83399999999999996</v>
      </c>
      <c r="D34" s="5">
        <v>0.89600000000000002</v>
      </c>
      <c r="E34" s="5">
        <v>0.90700000000000003</v>
      </c>
      <c r="F34" s="5">
        <f t="shared" si="3"/>
        <v>0.8125</v>
      </c>
      <c r="G34" s="6">
        <f t="shared" si="4"/>
        <v>5.1558752997601834E-2</v>
      </c>
      <c r="H34" s="5">
        <f t="shared" si="5"/>
        <v>0.90149999999999997</v>
      </c>
      <c r="I34" s="6">
        <f t="shared" si="6"/>
        <v>1.2127894156560098E-2</v>
      </c>
      <c r="J34" s="5">
        <f t="shared" si="7"/>
        <v>8.8999999999999968E-2</v>
      </c>
      <c r="L34">
        <f t="shared" si="19"/>
        <v>31</v>
      </c>
      <c r="M34">
        <f t="shared" si="15"/>
        <v>40</v>
      </c>
      <c r="N34" s="11">
        <f t="shared" si="0"/>
        <v>9.0000000000000138E-4</v>
      </c>
      <c r="O34" s="12">
        <f t="shared" si="8"/>
        <v>18.315018315018342</v>
      </c>
      <c r="P34" s="12">
        <f t="shared" si="9"/>
        <v>0.75147430390314518</v>
      </c>
      <c r="Q34">
        <f t="shared" si="1"/>
        <v>3.6927447293800551E-5</v>
      </c>
      <c r="R34" s="13">
        <f t="shared" si="10"/>
        <v>0.98671096345514919</v>
      </c>
      <c r="T34">
        <f t="shared" si="20"/>
        <v>31</v>
      </c>
      <c r="U34">
        <f t="shared" si="16"/>
        <v>50</v>
      </c>
      <c r="V34" s="11">
        <f t="shared" si="11"/>
        <v>7.9022556390977107E-4</v>
      </c>
      <c r="W34" s="12">
        <f t="shared" si="12"/>
        <v>16.081106306670147</v>
      </c>
      <c r="X34" s="12">
        <f t="shared" si="13"/>
        <v>0.37369598421634437</v>
      </c>
      <c r="Y34">
        <f t="shared" si="2"/>
        <v>1.8363420664391159E-5</v>
      </c>
      <c r="Z34" s="13">
        <f t="shared" si="14"/>
        <v>0.9903733218091727</v>
      </c>
    </row>
    <row r="35" spans="1:26" x14ac:dyDescent="0.25">
      <c r="A35" s="5">
        <v>32</v>
      </c>
      <c r="B35" s="5">
        <v>0.78900000000000003</v>
      </c>
      <c r="C35" s="5">
        <v>0.83299999999999996</v>
      </c>
      <c r="D35" s="5">
        <v>0.89600000000000002</v>
      </c>
      <c r="E35" s="5">
        <v>0.90600000000000003</v>
      </c>
      <c r="F35" s="5">
        <f t="shared" si="3"/>
        <v>0.81099999999999994</v>
      </c>
      <c r="G35" s="6">
        <f t="shared" si="4"/>
        <v>5.282112845138047E-2</v>
      </c>
      <c r="H35" s="5">
        <f t="shared" si="5"/>
        <v>0.90100000000000002</v>
      </c>
      <c r="I35" s="6">
        <f t="shared" si="6"/>
        <v>1.1037527593818994E-2</v>
      </c>
      <c r="J35" s="5">
        <f t="shared" si="7"/>
        <v>9.000000000000008E-2</v>
      </c>
      <c r="L35">
        <f t="shared" si="19"/>
        <v>32</v>
      </c>
      <c r="M35">
        <f t="shared" si="15"/>
        <v>41</v>
      </c>
      <c r="N35" s="11">
        <f t="shared" ref="N35:N66" si="21">LINEST(J35:J44,A35:A44,TRUE,FALSE)</f>
        <v>8.5151515151514392E-4</v>
      </c>
      <c r="O35" s="12">
        <f t="shared" si="8"/>
        <v>17.328350661683842</v>
      </c>
      <c r="P35" s="12">
        <f t="shared" si="9"/>
        <v>0.66560085423596416</v>
      </c>
      <c r="Q35">
        <f t="shared" ref="Q35:Q66" si="22">(STEYX(J35:J44,A35:A44))/(STDEV(A35:A44)*SQRT(COUNT(A35:A44)-1))</f>
        <v>3.2707625977155274E-5</v>
      </c>
      <c r="R35" s="13">
        <f t="shared" si="10"/>
        <v>0.98833439725633088</v>
      </c>
      <c r="T35">
        <f t="shared" si="20"/>
        <v>32</v>
      </c>
      <c r="U35">
        <f t="shared" si="16"/>
        <v>51</v>
      </c>
      <c r="V35" s="11">
        <f t="shared" si="11"/>
        <v>7.8045112781954427E-4</v>
      </c>
      <c r="W35" s="12">
        <f t="shared" si="12"/>
        <v>15.88219633332406</v>
      </c>
      <c r="X35" s="12">
        <f t="shared" si="13"/>
        <v>0.33251555202713884</v>
      </c>
      <c r="Y35">
        <f t="shared" ref="Y35:Y66" si="23">(STEYX(J35:J54,A35:A54))/(STDEV(A35:A54)*SQRT(COUNT(A35:A54)-1))</f>
        <v>1.63398142266136E-5</v>
      </c>
      <c r="Z35" s="13">
        <f t="shared" si="14"/>
        <v>0.9921717950724942</v>
      </c>
    </row>
    <row r="36" spans="1:26" x14ac:dyDescent="0.25">
      <c r="A36" s="5">
        <v>33</v>
      </c>
      <c r="B36" s="5">
        <v>0.78700000000000003</v>
      </c>
      <c r="C36" s="5">
        <v>0.83099999999999996</v>
      </c>
      <c r="D36" s="5">
        <v>0.89500000000000002</v>
      </c>
      <c r="E36" s="5">
        <v>0.90600000000000003</v>
      </c>
      <c r="F36" s="5">
        <f t="shared" si="3"/>
        <v>0.80899999999999994</v>
      </c>
      <c r="G36" s="6">
        <f t="shared" si="4"/>
        <v>5.2948255114320011E-2</v>
      </c>
      <c r="H36" s="5">
        <f t="shared" si="5"/>
        <v>0.90050000000000008</v>
      </c>
      <c r="I36" s="6">
        <f t="shared" si="6"/>
        <v>1.2141280353200893E-2</v>
      </c>
      <c r="J36" s="5">
        <f t="shared" si="7"/>
        <v>9.1500000000000137E-2</v>
      </c>
      <c r="L36">
        <f t="shared" si="19"/>
        <v>33</v>
      </c>
      <c r="M36">
        <f t="shared" si="15"/>
        <v>42</v>
      </c>
      <c r="N36" s="11">
        <f t="shared" si="21"/>
        <v>8.1515151515150648E-4</v>
      </c>
      <c r="O36" s="12">
        <f t="shared" si="8"/>
        <v>16.588349921683079</v>
      </c>
      <c r="P36" s="12">
        <f t="shared" si="9"/>
        <v>0.43822444233392271</v>
      </c>
      <c r="Q36">
        <f t="shared" si="22"/>
        <v>2.1534349096288959E-5</v>
      </c>
      <c r="R36" s="13">
        <f t="shared" si="10"/>
        <v>0.99444788016216656</v>
      </c>
      <c r="T36">
        <f t="shared" si="20"/>
        <v>33</v>
      </c>
      <c r="U36">
        <f t="shared" si="16"/>
        <v>52</v>
      </c>
      <c r="V36" s="11">
        <f t="shared" si="11"/>
        <v>7.7518796992480745E-4</v>
      </c>
      <c r="W36" s="12">
        <f t="shared" si="12"/>
        <v>15.775090963060798</v>
      </c>
      <c r="X36" s="12">
        <f t="shared" si="13"/>
        <v>0.30510017935433176</v>
      </c>
      <c r="Y36">
        <f t="shared" si="23"/>
        <v>1.499262281347186E-5</v>
      </c>
      <c r="Z36" s="13">
        <f t="shared" si="14"/>
        <v>0.99331195251364768</v>
      </c>
    </row>
    <row r="37" spans="1:26" x14ac:dyDescent="0.25">
      <c r="A37" s="5">
        <v>34</v>
      </c>
      <c r="B37" s="5">
        <v>0.78500000000000003</v>
      </c>
      <c r="C37" s="5">
        <v>0.82899999999999996</v>
      </c>
      <c r="D37" s="5">
        <v>0.89400000000000002</v>
      </c>
      <c r="E37" s="5">
        <v>0.90500000000000003</v>
      </c>
      <c r="F37" s="5">
        <f t="shared" si="3"/>
        <v>0.80699999999999994</v>
      </c>
      <c r="G37" s="6">
        <f t="shared" si="4"/>
        <v>5.3075995174909449E-2</v>
      </c>
      <c r="H37" s="5">
        <f t="shared" si="5"/>
        <v>0.89949999999999997</v>
      </c>
      <c r="I37" s="6">
        <f t="shared" si="6"/>
        <v>1.2154696132596695E-2</v>
      </c>
      <c r="J37" s="5">
        <f t="shared" si="7"/>
        <v>9.2500000000000027E-2</v>
      </c>
      <c r="L37">
        <f t="shared" si="19"/>
        <v>34</v>
      </c>
      <c r="M37">
        <f t="shared" si="15"/>
        <v>43</v>
      </c>
      <c r="N37" s="11">
        <f t="shared" si="21"/>
        <v>7.9696969696970094E-4</v>
      </c>
      <c r="O37" s="12">
        <f t="shared" si="8"/>
        <v>16.218349551682966</v>
      </c>
      <c r="P37" s="12">
        <f t="shared" si="9"/>
        <v>0.45105323190162872</v>
      </c>
      <c r="Q37">
        <f t="shared" si="22"/>
        <v>2.2164755815646028E-5</v>
      </c>
      <c r="R37" s="13">
        <f t="shared" si="10"/>
        <v>0.99385030963978416</v>
      </c>
      <c r="T37">
        <f t="shared" si="20"/>
        <v>34</v>
      </c>
      <c r="U37">
        <f t="shared" si="16"/>
        <v>53</v>
      </c>
      <c r="V37" s="11">
        <f t="shared" si="11"/>
        <v>7.7518796992480951E-4</v>
      </c>
      <c r="W37" s="12">
        <f t="shared" si="12"/>
        <v>15.77509096306084</v>
      </c>
      <c r="X37" s="12">
        <f t="shared" si="13"/>
        <v>0.30510017935431938</v>
      </c>
      <c r="Y37">
        <f t="shared" si="23"/>
        <v>1.4992622813471253E-5</v>
      </c>
      <c r="Z37" s="13">
        <f t="shared" si="14"/>
        <v>0.9933119525136479</v>
      </c>
    </row>
    <row r="38" spans="1:26" x14ac:dyDescent="0.25">
      <c r="A38" s="5">
        <v>35</v>
      </c>
      <c r="B38" s="5">
        <v>0.78400000000000003</v>
      </c>
      <c r="C38" s="5">
        <v>0.82699999999999996</v>
      </c>
      <c r="D38" s="5">
        <v>0.89300000000000002</v>
      </c>
      <c r="E38" s="5">
        <v>0.90400000000000003</v>
      </c>
      <c r="F38" s="5">
        <f t="shared" si="3"/>
        <v>0.80549999999999999</v>
      </c>
      <c r="G38" s="6">
        <f t="shared" si="4"/>
        <v>5.1995163240628695E-2</v>
      </c>
      <c r="H38" s="5">
        <f t="shared" si="5"/>
        <v>0.89850000000000008</v>
      </c>
      <c r="I38" s="6">
        <f t="shared" si="6"/>
        <v>1.2168141592920364E-2</v>
      </c>
      <c r="J38" s="5">
        <f t="shared" si="7"/>
        <v>9.3000000000000083E-2</v>
      </c>
      <c r="L38">
        <f t="shared" ref="L38:L53" si="24">L37+1</f>
        <v>35</v>
      </c>
      <c r="M38">
        <f t="shared" si="15"/>
        <v>44</v>
      </c>
      <c r="N38" s="11">
        <f t="shared" si="21"/>
        <v>8.030303030303064E-4</v>
      </c>
      <c r="O38" s="12">
        <f t="shared" si="8"/>
        <v>16.341683008349751</v>
      </c>
      <c r="P38" s="12">
        <f t="shared" si="9"/>
        <v>0.4510532319016145</v>
      </c>
      <c r="Q38">
        <f t="shared" si="22"/>
        <v>2.2164755815645334E-5</v>
      </c>
      <c r="R38" s="13">
        <f t="shared" si="10"/>
        <v>0.9939422246755284</v>
      </c>
      <c r="T38">
        <f t="shared" ref="T38:T53" si="25">T37+1</f>
        <v>35</v>
      </c>
      <c r="U38">
        <f t="shared" si="16"/>
        <v>54</v>
      </c>
      <c r="V38" s="11">
        <f t="shared" si="11"/>
        <v>7.597744360902228E-4</v>
      </c>
      <c r="W38" s="12">
        <f t="shared" si="12"/>
        <v>15.461425235861272</v>
      </c>
      <c r="X38" s="12">
        <f t="shared" si="13"/>
        <v>0.35102026040219864</v>
      </c>
      <c r="Y38">
        <f t="shared" si="23"/>
        <v>1.7249135596164038E-5</v>
      </c>
      <c r="Z38" s="13">
        <f t="shared" si="14"/>
        <v>0.99080763693392171</v>
      </c>
    </row>
    <row r="39" spans="1:26" x14ac:dyDescent="0.25">
      <c r="A39" s="5">
        <v>36</v>
      </c>
      <c r="B39" s="5">
        <v>0.78200000000000003</v>
      </c>
      <c r="C39" s="5">
        <v>0.82499999999999996</v>
      </c>
      <c r="D39" s="5">
        <v>0.89200000000000002</v>
      </c>
      <c r="E39" s="5">
        <v>0.90300000000000002</v>
      </c>
      <c r="F39" s="5">
        <f t="shared" si="3"/>
        <v>0.80349999999999999</v>
      </c>
      <c r="G39" s="6">
        <f t="shared" si="4"/>
        <v>5.2121212121212034E-2</v>
      </c>
      <c r="H39" s="5">
        <f t="shared" si="5"/>
        <v>0.89749999999999996</v>
      </c>
      <c r="I39" s="6">
        <f t="shared" si="6"/>
        <v>1.2181616832779634E-2</v>
      </c>
      <c r="J39" s="5">
        <f t="shared" si="7"/>
        <v>9.3999999999999972E-2</v>
      </c>
      <c r="L39">
        <f t="shared" si="24"/>
        <v>36</v>
      </c>
      <c r="M39">
        <f t="shared" si="15"/>
        <v>45</v>
      </c>
      <c r="N39" s="11">
        <f t="shared" si="21"/>
        <v>7.7272727272727595E-4</v>
      </c>
      <c r="O39" s="12">
        <f t="shared" si="8"/>
        <v>15.725015725015794</v>
      </c>
      <c r="P39" s="12">
        <f t="shared" si="9"/>
        <v>0.40672000710008144</v>
      </c>
      <c r="Q39">
        <f t="shared" si="22"/>
        <v>1.9986221148898E-5</v>
      </c>
      <c r="R39" s="13">
        <f t="shared" si="10"/>
        <v>0.9946767013904827</v>
      </c>
      <c r="T39">
        <f t="shared" si="25"/>
        <v>36</v>
      </c>
      <c r="U39">
        <f t="shared" si="16"/>
        <v>55</v>
      </c>
      <c r="V39" s="11">
        <f t="shared" si="11"/>
        <v>7.3759398496240302E-4</v>
      </c>
      <c r="W39" s="12">
        <f t="shared" si="12"/>
        <v>15.010052604037508</v>
      </c>
      <c r="X39" s="12">
        <f t="shared" si="13"/>
        <v>0.38391071832122881</v>
      </c>
      <c r="Y39">
        <f t="shared" si="23"/>
        <v>1.8865372698305181E-5</v>
      </c>
      <c r="Z39" s="13">
        <f t="shared" si="14"/>
        <v>0.98836183478776063</v>
      </c>
    </row>
    <row r="40" spans="1:26" x14ac:dyDescent="0.25">
      <c r="A40" s="5">
        <v>37</v>
      </c>
      <c r="B40" s="5">
        <v>0.78100000000000003</v>
      </c>
      <c r="C40" s="5">
        <v>0.82399999999999995</v>
      </c>
      <c r="D40" s="5">
        <v>0.89200000000000002</v>
      </c>
      <c r="E40" s="5">
        <v>0.90300000000000002</v>
      </c>
      <c r="F40" s="5">
        <f t="shared" si="3"/>
        <v>0.80249999999999999</v>
      </c>
      <c r="G40" s="6">
        <f t="shared" si="4"/>
        <v>5.218446601941739E-2</v>
      </c>
      <c r="H40" s="5">
        <f t="shared" si="5"/>
        <v>0.89749999999999996</v>
      </c>
      <c r="I40" s="6">
        <f t="shared" si="6"/>
        <v>1.2181616832779634E-2</v>
      </c>
      <c r="J40" s="5">
        <f t="shared" si="7"/>
        <v>9.4999999999999973E-2</v>
      </c>
      <c r="L40">
        <f t="shared" si="24"/>
        <v>37</v>
      </c>
      <c r="M40">
        <f t="shared" si="15"/>
        <v>46</v>
      </c>
      <c r="N40" s="11">
        <f t="shared" si="21"/>
        <v>7.9393939393939425E-4</v>
      </c>
      <c r="O40" s="12">
        <f t="shared" si="8"/>
        <v>16.156682823349502</v>
      </c>
      <c r="P40" s="12">
        <f t="shared" si="9"/>
        <v>0.55841597526777165</v>
      </c>
      <c r="Q40">
        <f t="shared" si="22"/>
        <v>2.7440561024658297E-5</v>
      </c>
      <c r="R40" s="13">
        <f t="shared" si="10"/>
        <v>0.99053391053391049</v>
      </c>
      <c r="T40">
        <f t="shared" si="25"/>
        <v>37</v>
      </c>
      <c r="U40">
        <f t="shared" si="16"/>
        <v>56</v>
      </c>
      <c r="V40" s="11">
        <f t="shared" si="11"/>
        <v>7.093984962405985E-4</v>
      </c>
      <c r="W40" s="12">
        <f t="shared" si="12"/>
        <v>14.436273834770017</v>
      </c>
      <c r="X40" s="12">
        <f t="shared" si="13"/>
        <v>0.45859070684048159</v>
      </c>
      <c r="Y40">
        <f t="shared" si="23"/>
        <v>2.2535147334141263E-5</v>
      </c>
      <c r="Z40" s="13">
        <f t="shared" si="14"/>
        <v>0.98215999296086753</v>
      </c>
    </row>
    <row r="41" spans="1:26" x14ac:dyDescent="0.25">
      <c r="A41" s="5">
        <v>38</v>
      </c>
      <c r="B41" s="5">
        <v>0.77900000000000003</v>
      </c>
      <c r="C41" s="5">
        <v>0.82199999999999995</v>
      </c>
      <c r="D41" s="5">
        <v>0.89100000000000001</v>
      </c>
      <c r="E41" s="5">
        <v>0.90200000000000002</v>
      </c>
      <c r="F41" s="5">
        <f t="shared" si="3"/>
        <v>0.80049999999999999</v>
      </c>
      <c r="G41" s="6">
        <f t="shared" si="4"/>
        <v>5.2311435523114271E-2</v>
      </c>
      <c r="H41" s="5">
        <f t="shared" si="5"/>
        <v>0.89650000000000007</v>
      </c>
      <c r="I41" s="6">
        <f t="shared" si="6"/>
        <v>1.2195121951219523E-2</v>
      </c>
      <c r="J41" s="5">
        <f t="shared" si="7"/>
        <v>9.6000000000000085E-2</v>
      </c>
      <c r="L41">
        <f t="shared" si="24"/>
        <v>38</v>
      </c>
      <c r="M41">
        <f t="shared" si="15"/>
        <v>47</v>
      </c>
      <c r="N41" s="11">
        <f t="shared" si="21"/>
        <v>7.5151515151514507E-4</v>
      </c>
      <c r="O41" s="12">
        <f t="shared" si="8"/>
        <v>15.293348626681833</v>
      </c>
      <c r="P41" s="12">
        <f t="shared" si="9"/>
        <v>0.79452021600161238</v>
      </c>
      <c r="Q41">
        <f t="shared" si="22"/>
        <v>3.9042723414319221E-5</v>
      </c>
      <c r="R41" s="13">
        <f t="shared" si="10"/>
        <v>0.97886427298191903</v>
      </c>
      <c r="T41">
        <f t="shared" si="25"/>
        <v>38</v>
      </c>
      <c r="U41">
        <f t="shared" si="16"/>
        <v>57</v>
      </c>
      <c r="V41" s="11">
        <f t="shared" si="11"/>
        <v>6.7669172932330519E-4</v>
      </c>
      <c r="W41" s="12">
        <f t="shared" si="12"/>
        <v>13.770690462419724</v>
      </c>
      <c r="X41" s="12">
        <f t="shared" si="13"/>
        <v>0.55920530472276087</v>
      </c>
      <c r="Y41">
        <f t="shared" si="23"/>
        <v>2.7479348674076467E-5</v>
      </c>
      <c r="Z41" s="13">
        <f t="shared" si="14"/>
        <v>0.97117294911653262</v>
      </c>
    </row>
    <row r="42" spans="1:26" x14ac:dyDescent="0.25">
      <c r="A42" s="5">
        <v>39</v>
      </c>
      <c r="B42" s="5">
        <v>0.77800000000000002</v>
      </c>
      <c r="C42" s="5">
        <v>0.82</v>
      </c>
      <c r="D42" s="5">
        <v>0.89</v>
      </c>
      <c r="E42" s="5">
        <v>0.90100000000000002</v>
      </c>
      <c r="F42" s="5">
        <f t="shared" si="3"/>
        <v>0.79899999999999993</v>
      </c>
      <c r="G42" s="6">
        <f t="shared" si="4"/>
        <v>5.1219512195121865E-2</v>
      </c>
      <c r="H42" s="5">
        <f t="shared" si="5"/>
        <v>0.89549999999999996</v>
      </c>
      <c r="I42" s="6">
        <f t="shared" si="6"/>
        <v>1.2208657047724761E-2</v>
      </c>
      <c r="J42" s="5">
        <f t="shared" si="7"/>
        <v>9.650000000000003E-2</v>
      </c>
      <c r="L42">
        <f t="shared" si="24"/>
        <v>39</v>
      </c>
      <c r="M42">
        <f t="shared" si="15"/>
        <v>48</v>
      </c>
      <c r="N42" s="11">
        <f t="shared" si="21"/>
        <v>7.454545454545395E-4</v>
      </c>
      <c r="O42" s="12">
        <f t="shared" si="8"/>
        <v>15.170015170015049</v>
      </c>
      <c r="P42" s="12">
        <f t="shared" si="9"/>
        <v>0.81344001420018919</v>
      </c>
      <c r="Q42">
        <f t="shared" si="22"/>
        <v>3.9972442297797281E-5</v>
      </c>
      <c r="R42" s="13">
        <f t="shared" si="10"/>
        <v>0.97751502229114073</v>
      </c>
      <c r="T42">
        <f t="shared" si="25"/>
        <v>39</v>
      </c>
      <c r="U42">
        <f t="shared" si="16"/>
        <v>58</v>
      </c>
      <c r="V42" s="11">
        <f t="shared" si="11"/>
        <v>6.4097744360901924E-4</v>
      </c>
      <c r="W42" s="12">
        <f t="shared" si="12"/>
        <v>13.043904021347565</v>
      </c>
      <c r="X42" s="12">
        <f t="shared" si="13"/>
        <v>0.67117795739050656</v>
      </c>
      <c r="Y42">
        <f t="shared" si="23"/>
        <v>3.2981684826169481E-5</v>
      </c>
      <c r="Z42" s="13">
        <f t="shared" si="14"/>
        <v>0.95451027673993016</v>
      </c>
    </row>
    <row r="43" spans="1:26" x14ac:dyDescent="0.25">
      <c r="A43" s="5">
        <v>40</v>
      </c>
      <c r="B43" s="5">
        <v>0.77600000000000002</v>
      </c>
      <c r="C43" s="5">
        <v>0.81899999999999995</v>
      </c>
      <c r="D43" s="5">
        <v>0.88900000000000001</v>
      </c>
      <c r="E43" s="5">
        <v>0.9</v>
      </c>
      <c r="F43" s="5">
        <f t="shared" si="3"/>
        <v>0.79749999999999999</v>
      </c>
      <c r="G43" s="6">
        <f t="shared" si="4"/>
        <v>5.2503052503052421E-2</v>
      </c>
      <c r="H43" s="5">
        <f t="shared" si="5"/>
        <v>0.89450000000000007</v>
      </c>
      <c r="I43" s="6">
        <f t="shared" si="6"/>
        <v>1.2222222222222233E-2</v>
      </c>
      <c r="J43" s="5">
        <f t="shared" si="7"/>
        <v>9.7000000000000086E-2</v>
      </c>
      <c r="L43">
        <f t="shared" si="24"/>
        <v>40</v>
      </c>
      <c r="M43">
        <f t="shared" si="15"/>
        <v>49</v>
      </c>
      <c r="N43" s="11">
        <f t="shared" si="21"/>
        <v>7.4242424242423465E-4</v>
      </c>
      <c r="O43" s="12">
        <f t="shared" si="8"/>
        <v>15.108348441681619</v>
      </c>
      <c r="P43" s="12">
        <f t="shared" si="9"/>
        <v>0.81227043773014662</v>
      </c>
      <c r="Q43">
        <f t="shared" si="22"/>
        <v>3.99149693100594E-5</v>
      </c>
      <c r="R43" s="13">
        <f t="shared" si="10"/>
        <v>0.97739892205233359</v>
      </c>
      <c r="T43">
        <f t="shared" si="25"/>
        <v>40</v>
      </c>
      <c r="U43">
        <f t="shared" si="16"/>
        <v>59</v>
      </c>
      <c r="V43" s="11">
        <f t="shared" si="11"/>
        <v>6.1015037593984745E-4</v>
      </c>
      <c r="W43" s="12">
        <f t="shared" si="12"/>
        <v>12.416572566948465</v>
      </c>
      <c r="X43" s="12">
        <f t="shared" si="13"/>
        <v>0.69766856508415609</v>
      </c>
      <c r="Y43">
        <f t="shared" si="23"/>
        <v>3.428343328823542E-5</v>
      </c>
      <c r="Z43" s="13">
        <f t="shared" si="14"/>
        <v>0.94622718470247624</v>
      </c>
    </row>
    <row r="44" spans="1:26" x14ac:dyDescent="0.25">
      <c r="A44" s="5">
        <v>41</v>
      </c>
      <c r="B44" s="5">
        <v>0.77500000000000002</v>
      </c>
      <c r="C44" s="5">
        <v>0.81699999999999995</v>
      </c>
      <c r="D44" s="5">
        <v>0.88800000000000001</v>
      </c>
      <c r="E44" s="5">
        <v>0.9</v>
      </c>
      <c r="F44" s="5">
        <f t="shared" si="3"/>
        <v>0.79600000000000004</v>
      </c>
      <c r="G44" s="6">
        <f t="shared" si="4"/>
        <v>5.1407588739290001E-2</v>
      </c>
      <c r="H44" s="5">
        <f t="shared" si="5"/>
        <v>0.89400000000000002</v>
      </c>
      <c r="I44" s="6">
        <f t="shared" si="6"/>
        <v>1.3333333333333345E-2</v>
      </c>
      <c r="J44" s="5">
        <f t="shared" si="7"/>
        <v>9.7999999999999976E-2</v>
      </c>
      <c r="L44">
        <f t="shared" si="24"/>
        <v>41</v>
      </c>
      <c r="M44">
        <f t="shared" si="15"/>
        <v>50</v>
      </c>
      <c r="N44" s="11">
        <f t="shared" si="21"/>
        <v>6.8181818181817678E-4</v>
      </c>
      <c r="O44" s="12">
        <f t="shared" si="8"/>
        <v>13.875013875013776</v>
      </c>
      <c r="P44" s="12">
        <f t="shared" si="9"/>
        <v>0.857810568643946</v>
      </c>
      <c r="Q44">
        <f t="shared" si="22"/>
        <v>4.2152811343163497E-5</v>
      </c>
      <c r="R44" s="13">
        <f t="shared" si="10"/>
        <v>0.97032948076591141</v>
      </c>
      <c r="T44">
        <f t="shared" si="25"/>
        <v>41</v>
      </c>
      <c r="U44">
        <f t="shared" si="16"/>
        <v>60</v>
      </c>
      <c r="V44" s="11">
        <f t="shared" si="11"/>
        <v>5.7631578947368292E-4</v>
      </c>
      <c r="W44" s="12">
        <f t="shared" si="12"/>
        <v>11.728038043827494</v>
      </c>
      <c r="X44" s="12">
        <f t="shared" si="13"/>
        <v>0.69007703937502807</v>
      </c>
      <c r="Y44">
        <f t="shared" si="23"/>
        <v>3.3910385714888867E-5</v>
      </c>
      <c r="Z44" s="13">
        <f t="shared" si="14"/>
        <v>0.94133728119243265</v>
      </c>
    </row>
    <row r="45" spans="1:26" x14ac:dyDescent="0.25">
      <c r="A45" s="5">
        <v>42</v>
      </c>
      <c r="B45" s="5">
        <v>0.77300000000000002</v>
      </c>
      <c r="C45" s="5">
        <v>0.81599999999999995</v>
      </c>
      <c r="D45" s="5">
        <v>0.88800000000000001</v>
      </c>
      <c r="E45" s="5">
        <v>0.89900000000000002</v>
      </c>
      <c r="F45" s="5">
        <f t="shared" si="3"/>
        <v>0.79449999999999998</v>
      </c>
      <c r="G45" s="6">
        <f t="shared" si="4"/>
        <v>5.2696078431372466E-2</v>
      </c>
      <c r="H45" s="5">
        <f t="shared" si="5"/>
        <v>0.89349999999999996</v>
      </c>
      <c r="I45" s="6">
        <f t="shared" si="6"/>
        <v>1.2235817575083437E-2</v>
      </c>
      <c r="J45" s="5">
        <f t="shared" si="7"/>
        <v>9.8999999999999977E-2</v>
      </c>
      <c r="L45">
        <f t="shared" si="24"/>
        <v>42</v>
      </c>
      <c r="M45">
        <f t="shared" si="15"/>
        <v>51</v>
      </c>
      <c r="N45" s="11">
        <f t="shared" si="21"/>
        <v>7.1212121212120376E-4</v>
      </c>
      <c r="O45" s="12">
        <f t="shared" si="8"/>
        <v>14.491681158347658</v>
      </c>
      <c r="P45" s="12">
        <f t="shared" si="9"/>
        <v>1.0291140506579131</v>
      </c>
      <c r="Q45">
        <f t="shared" si="22"/>
        <v>5.0570664449329838E-5</v>
      </c>
      <c r="R45" s="13">
        <f t="shared" si="10"/>
        <v>0.96122047586722836</v>
      </c>
      <c r="T45">
        <f t="shared" si="25"/>
        <v>42</v>
      </c>
      <c r="U45">
        <f t="shared" si="16"/>
        <v>61</v>
      </c>
      <c r="V45" s="11">
        <f t="shared" si="11"/>
        <v>5.4022556390977236E-4</v>
      </c>
      <c r="W45" s="12">
        <f t="shared" si="12"/>
        <v>10.993601219165091</v>
      </c>
      <c r="X45" s="12">
        <f t="shared" si="13"/>
        <v>0.69995783983716109</v>
      </c>
      <c r="Y45">
        <f t="shared" si="23"/>
        <v>3.4395928249598089E-5</v>
      </c>
      <c r="Z45" s="13">
        <f t="shared" si="14"/>
        <v>0.93199367949858436</v>
      </c>
    </row>
    <row r="46" spans="1:26" x14ac:dyDescent="0.25">
      <c r="A46" s="5">
        <v>43</v>
      </c>
      <c r="B46" s="5">
        <v>0.77200000000000002</v>
      </c>
      <c r="C46" s="5">
        <v>0.81399999999999995</v>
      </c>
      <c r="D46" s="5">
        <v>0.88700000000000001</v>
      </c>
      <c r="E46" s="5">
        <v>0.89800000000000002</v>
      </c>
      <c r="F46" s="5">
        <f t="shared" si="3"/>
        <v>0.79299999999999993</v>
      </c>
      <c r="G46" s="6">
        <f t="shared" si="4"/>
        <v>5.159705159705151E-2</v>
      </c>
      <c r="H46" s="5">
        <f t="shared" si="5"/>
        <v>0.89250000000000007</v>
      </c>
      <c r="I46" s="6">
        <f t="shared" si="6"/>
        <v>1.224944320712696E-2</v>
      </c>
      <c r="J46" s="5">
        <f t="shared" si="7"/>
        <v>9.9500000000000144E-2</v>
      </c>
      <c r="L46">
        <f t="shared" si="24"/>
        <v>43</v>
      </c>
      <c r="M46">
        <f t="shared" si="15"/>
        <v>52</v>
      </c>
      <c r="N46" s="11">
        <f t="shared" si="21"/>
        <v>7.6666666666665498E-4</v>
      </c>
      <c r="O46" s="12">
        <f t="shared" si="8"/>
        <v>15.6016822683487</v>
      </c>
      <c r="P46" s="12">
        <f t="shared" si="9"/>
        <v>1.1837763360375981</v>
      </c>
      <c r="Q46">
        <f t="shared" si="22"/>
        <v>5.817076915288756E-5</v>
      </c>
      <c r="R46" s="13">
        <f t="shared" si="10"/>
        <v>0.95597174305897492</v>
      </c>
      <c r="T46">
        <f t="shared" si="25"/>
        <v>43</v>
      </c>
      <c r="U46">
        <f t="shared" si="16"/>
        <v>62</v>
      </c>
      <c r="V46" s="11">
        <f t="shared" si="11"/>
        <v>5.1766917293232949E-4</v>
      </c>
      <c r="W46" s="12">
        <f t="shared" si="12"/>
        <v>10.534578203751112</v>
      </c>
      <c r="X46" s="12">
        <f t="shared" si="13"/>
        <v>0.68417131365408013</v>
      </c>
      <c r="Y46">
        <f t="shared" si="23"/>
        <v>3.3620178352961496E-5</v>
      </c>
      <c r="Z46" s="13">
        <f t="shared" si="14"/>
        <v>0.92943536231543233</v>
      </c>
    </row>
    <row r="47" spans="1:26" x14ac:dyDescent="0.25">
      <c r="A47" s="5">
        <v>44</v>
      </c>
      <c r="B47" s="5">
        <v>0.77</v>
      </c>
      <c r="C47" s="5">
        <v>0.81299999999999994</v>
      </c>
      <c r="D47" s="5">
        <v>0.88600000000000001</v>
      </c>
      <c r="E47" s="5">
        <v>0.89800000000000002</v>
      </c>
      <c r="F47" s="5">
        <f t="shared" si="3"/>
        <v>0.79149999999999998</v>
      </c>
      <c r="G47" s="6">
        <f t="shared" si="4"/>
        <v>5.2890528905288968E-2</v>
      </c>
      <c r="H47" s="5">
        <f t="shared" si="5"/>
        <v>0.89200000000000002</v>
      </c>
      <c r="I47" s="6">
        <f t="shared" si="6"/>
        <v>1.3363028953229411E-2</v>
      </c>
      <c r="J47" s="5">
        <f t="shared" si="7"/>
        <v>0.10050000000000003</v>
      </c>
      <c r="L47">
        <f t="shared" si="24"/>
        <v>44</v>
      </c>
      <c r="M47">
        <f t="shared" si="15"/>
        <v>53</v>
      </c>
      <c r="N47" s="11">
        <f t="shared" si="21"/>
        <v>7.8484848484848416E-4</v>
      </c>
      <c r="O47" s="12">
        <f t="shared" si="8"/>
        <v>15.971682638349295</v>
      </c>
      <c r="P47" s="12">
        <f t="shared" si="9"/>
        <v>1.2028964370895585</v>
      </c>
      <c r="Q47">
        <f t="shared" si="22"/>
        <v>5.911033091858089E-5</v>
      </c>
      <c r="R47" s="13">
        <f t="shared" si="10"/>
        <v>0.9565918003565036</v>
      </c>
      <c r="T47">
        <f t="shared" si="25"/>
        <v>44</v>
      </c>
      <c r="U47">
        <f t="shared" si="16"/>
        <v>63</v>
      </c>
      <c r="V47" s="11">
        <f t="shared" si="11"/>
        <v>4.8646616541353298E-4</v>
      </c>
      <c r="W47" s="12">
        <f t="shared" si="12"/>
        <v>9.8995963657617629</v>
      </c>
      <c r="X47" s="12">
        <f t="shared" si="13"/>
        <v>0.65967031708642021</v>
      </c>
      <c r="Y47">
        <f t="shared" si="23"/>
        <v>3.2416199381626683E-5</v>
      </c>
      <c r="Z47" s="13">
        <f t="shared" si="14"/>
        <v>0.9259888467859837</v>
      </c>
    </row>
    <row r="48" spans="1:26" x14ac:dyDescent="0.25">
      <c r="A48" s="5">
        <v>45</v>
      </c>
      <c r="B48" s="5">
        <v>0.76900000000000002</v>
      </c>
      <c r="C48" s="5">
        <v>0.81100000000000005</v>
      </c>
      <c r="D48" s="5">
        <v>0.88500000000000001</v>
      </c>
      <c r="E48" s="5">
        <v>0.89700000000000002</v>
      </c>
      <c r="F48" s="5">
        <f t="shared" si="3"/>
        <v>0.79</v>
      </c>
      <c r="G48" s="6">
        <f t="shared" si="4"/>
        <v>5.1787916152897698E-2</v>
      </c>
      <c r="H48" s="5">
        <f t="shared" si="5"/>
        <v>0.89100000000000001</v>
      </c>
      <c r="I48" s="6">
        <f t="shared" si="6"/>
        <v>1.3377926421404694E-2</v>
      </c>
      <c r="J48" s="5">
        <f t="shared" si="7"/>
        <v>0.10099999999999998</v>
      </c>
      <c r="L48">
        <f t="shared" si="24"/>
        <v>45</v>
      </c>
      <c r="M48">
        <f t="shared" si="15"/>
        <v>54</v>
      </c>
      <c r="N48" s="11">
        <f t="shared" si="21"/>
        <v>7.45454545454546E-4</v>
      </c>
      <c r="O48" s="12">
        <f t="shared" si="8"/>
        <v>15.17001517001518</v>
      </c>
      <c r="P48" s="12">
        <f t="shared" si="9"/>
        <v>1.3844146175210077</v>
      </c>
      <c r="Q48">
        <f t="shared" si="22"/>
        <v>6.8030134304982308E-5</v>
      </c>
      <c r="R48" s="13">
        <f t="shared" si="10"/>
        <v>0.93753485778025414</v>
      </c>
      <c r="T48">
        <f t="shared" si="25"/>
        <v>45</v>
      </c>
      <c r="U48">
        <f t="shared" si="16"/>
        <v>64</v>
      </c>
      <c r="V48" s="11">
        <f t="shared" si="11"/>
        <v>4.6240601503759455E-4</v>
      </c>
      <c r="W48" s="12">
        <f t="shared" si="12"/>
        <v>9.4099718159868679</v>
      </c>
      <c r="X48" s="12">
        <f t="shared" si="13"/>
        <v>0.63785829869945565</v>
      </c>
      <c r="Y48">
        <f t="shared" si="23"/>
        <v>3.1344356798091245E-5</v>
      </c>
      <c r="Z48" s="13">
        <f t="shared" si="14"/>
        <v>0.92361058541123764</v>
      </c>
    </row>
    <row r="49" spans="1:26" x14ac:dyDescent="0.25">
      <c r="A49" s="5">
        <v>46</v>
      </c>
      <c r="B49" s="5">
        <v>0.76700000000000002</v>
      </c>
      <c r="C49" s="5">
        <v>0.80900000000000005</v>
      </c>
      <c r="D49" s="5">
        <v>0.88500000000000001</v>
      </c>
      <c r="E49" s="5">
        <v>0.89600000000000002</v>
      </c>
      <c r="F49" s="5">
        <f t="shared" si="3"/>
        <v>0.78800000000000003</v>
      </c>
      <c r="G49" s="6">
        <f t="shared" si="4"/>
        <v>5.1915945611866542E-2</v>
      </c>
      <c r="H49" s="5">
        <f t="shared" si="5"/>
        <v>0.89050000000000007</v>
      </c>
      <c r="I49" s="6">
        <f t="shared" si="6"/>
        <v>1.2276785714285724E-2</v>
      </c>
      <c r="J49" s="5">
        <f t="shared" si="7"/>
        <v>0.10250000000000004</v>
      </c>
      <c r="L49">
        <f t="shared" si="24"/>
        <v>46</v>
      </c>
      <c r="M49">
        <f t="shared" si="15"/>
        <v>55</v>
      </c>
      <c r="N49" s="11">
        <f t="shared" si="21"/>
        <v>6.8787878787878419E-4</v>
      </c>
      <c r="O49" s="12">
        <f t="shared" si="8"/>
        <v>13.998347331680593</v>
      </c>
      <c r="P49" s="12">
        <f t="shared" si="9"/>
        <v>1.5211820751525487</v>
      </c>
      <c r="Q49">
        <f t="shared" si="22"/>
        <v>7.4750887172996228E-5</v>
      </c>
      <c r="R49" s="13">
        <f t="shared" si="10"/>
        <v>0.91368335195133921</v>
      </c>
      <c r="T49">
        <f t="shared" si="25"/>
        <v>46</v>
      </c>
      <c r="U49">
        <f t="shared" si="16"/>
        <v>65</v>
      </c>
      <c r="V49" s="11">
        <f t="shared" si="11"/>
        <v>4.3834586466165432E-4</v>
      </c>
      <c r="W49" s="12">
        <f t="shared" si="12"/>
        <v>8.9203472662119339</v>
      </c>
      <c r="X49" s="12">
        <f t="shared" si="13"/>
        <v>0.59323231546516098</v>
      </c>
      <c r="Y49">
        <f t="shared" si="23"/>
        <v>2.9151435981958007E-5</v>
      </c>
      <c r="Z49" s="13">
        <f t="shared" si="14"/>
        <v>0.92626183072759694</v>
      </c>
    </row>
    <row r="50" spans="1:26" x14ac:dyDescent="0.25">
      <c r="A50" s="5">
        <v>47</v>
      </c>
      <c r="B50" s="5">
        <v>0.76600000000000001</v>
      </c>
      <c r="C50" s="5">
        <v>0.80800000000000005</v>
      </c>
      <c r="D50" s="5">
        <v>0.88300000000000001</v>
      </c>
      <c r="E50" s="5">
        <v>0.89500000000000002</v>
      </c>
      <c r="F50" s="5">
        <f t="shared" si="3"/>
        <v>0.78700000000000003</v>
      </c>
      <c r="G50" s="6">
        <f t="shared" si="4"/>
        <v>5.1980198019802026E-2</v>
      </c>
      <c r="H50" s="5">
        <f t="shared" si="5"/>
        <v>0.88900000000000001</v>
      </c>
      <c r="I50" s="6">
        <f t="shared" si="6"/>
        <v>1.3407821229050291E-2</v>
      </c>
      <c r="J50" s="5">
        <f t="shared" si="7"/>
        <v>0.10199999999999998</v>
      </c>
      <c r="L50">
        <f t="shared" si="24"/>
        <v>47</v>
      </c>
      <c r="M50">
        <f t="shared" si="15"/>
        <v>56</v>
      </c>
      <c r="N50" s="11">
        <f t="shared" si="21"/>
        <v>6.5151515151515402E-4</v>
      </c>
      <c r="O50" s="12">
        <f t="shared" si="8"/>
        <v>13.258346591679979</v>
      </c>
      <c r="P50" s="12">
        <f t="shared" si="9"/>
        <v>1.7183896095377265</v>
      </c>
      <c r="Q50">
        <f t="shared" si="22"/>
        <v>8.4441665412683857E-5</v>
      </c>
      <c r="R50" s="13">
        <f t="shared" si="10"/>
        <v>0.88153403131376684</v>
      </c>
      <c r="T50">
        <f t="shared" si="25"/>
        <v>47</v>
      </c>
      <c r="U50">
        <f t="shared" si="16"/>
        <v>66</v>
      </c>
      <c r="V50" s="11">
        <f t="shared" si="11"/>
        <v>4.3007518796992487E-4</v>
      </c>
      <c r="W50" s="12">
        <f t="shared" si="12"/>
        <v>8.7520388272268015</v>
      </c>
      <c r="X50" s="12">
        <f t="shared" si="13"/>
        <v>0.58814595769546174</v>
      </c>
      <c r="Y50">
        <f t="shared" si="23"/>
        <v>2.8901492361154987E-5</v>
      </c>
      <c r="Z50" s="13">
        <f t="shared" si="14"/>
        <v>0.92482333653682902</v>
      </c>
    </row>
    <row r="51" spans="1:26" x14ac:dyDescent="0.25">
      <c r="A51" s="5">
        <v>48</v>
      </c>
      <c r="B51" s="5">
        <v>0.76500000000000001</v>
      </c>
      <c r="C51" s="5">
        <v>0.80600000000000005</v>
      </c>
      <c r="D51" s="5">
        <v>0.88300000000000001</v>
      </c>
      <c r="E51" s="5">
        <v>0.89400000000000002</v>
      </c>
      <c r="F51" s="5">
        <f t="shared" si="3"/>
        <v>0.78550000000000009</v>
      </c>
      <c r="G51" s="6">
        <f t="shared" si="4"/>
        <v>5.0868486352357363E-2</v>
      </c>
      <c r="H51" s="5">
        <f t="shared" si="5"/>
        <v>0.88850000000000007</v>
      </c>
      <c r="I51" s="6">
        <f t="shared" si="6"/>
        <v>1.2304250559284127E-2</v>
      </c>
      <c r="J51" s="5">
        <f t="shared" si="7"/>
        <v>0.10299999999999998</v>
      </c>
      <c r="L51">
        <f t="shared" si="24"/>
        <v>48</v>
      </c>
      <c r="M51">
        <f t="shared" si="15"/>
        <v>57</v>
      </c>
      <c r="N51" s="11">
        <f t="shared" si="21"/>
        <v>5.212121212121259E-4</v>
      </c>
      <c r="O51" s="12">
        <f t="shared" si="8"/>
        <v>10.606677273344037</v>
      </c>
      <c r="P51" s="12">
        <f t="shared" si="9"/>
        <v>1.8556460235235197</v>
      </c>
      <c r="Q51">
        <f t="shared" si="22"/>
        <v>9.1186445595945752E-5</v>
      </c>
      <c r="R51" s="13">
        <f t="shared" si="10"/>
        <v>0.80330183555990375</v>
      </c>
      <c r="T51">
        <f t="shared" si="25"/>
        <v>48</v>
      </c>
      <c r="U51">
        <f t="shared" si="16"/>
        <v>67</v>
      </c>
      <c r="V51" s="11">
        <f t="shared" si="11"/>
        <v>4.0751879699248259E-4</v>
      </c>
      <c r="W51" s="12">
        <f t="shared" si="12"/>
        <v>8.2930158118128361</v>
      </c>
      <c r="X51" s="12">
        <f t="shared" si="13"/>
        <v>0.51150250838252165</v>
      </c>
      <c r="Y51">
        <f t="shared" si="23"/>
        <v>2.5135233261917109E-5</v>
      </c>
      <c r="Z51" s="13">
        <f t="shared" si="14"/>
        <v>0.93591181343188268</v>
      </c>
    </row>
    <row r="52" spans="1:26" x14ac:dyDescent="0.25">
      <c r="A52" s="5">
        <v>49</v>
      </c>
      <c r="B52" s="5">
        <v>0.76300000000000001</v>
      </c>
      <c r="C52" s="5">
        <v>0.80500000000000005</v>
      </c>
      <c r="D52" s="5">
        <v>0.88200000000000001</v>
      </c>
      <c r="E52" s="5">
        <v>0.89400000000000002</v>
      </c>
      <c r="F52" s="5">
        <f t="shared" si="3"/>
        <v>0.78400000000000003</v>
      </c>
      <c r="G52" s="6">
        <f t="shared" si="4"/>
        <v>5.2173913043478307E-2</v>
      </c>
      <c r="H52" s="5">
        <f t="shared" si="5"/>
        <v>0.88800000000000001</v>
      </c>
      <c r="I52" s="6">
        <f t="shared" si="6"/>
        <v>1.3422818791946321E-2</v>
      </c>
      <c r="J52" s="5">
        <f t="shared" si="7"/>
        <v>0.10399999999999998</v>
      </c>
      <c r="L52">
        <f t="shared" si="24"/>
        <v>49</v>
      </c>
      <c r="M52">
        <f t="shared" si="15"/>
        <v>58</v>
      </c>
      <c r="N52" s="11">
        <f t="shared" si="21"/>
        <v>3.9090909090909101E-4</v>
      </c>
      <c r="O52" s="12">
        <f t="shared" si="8"/>
        <v>7.9550079550079591</v>
      </c>
      <c r="P52" s="12">
        <f t="shared" si="9"/>
        <v>1.8775468170889016</v>
      </c>
      <c r="Q52">
        <f t="shared" si="22"/>
        <v>9.2262650591748611E-5</v>
      </c>
      <c r="R52" s="13">
        <f t="shared" si="10"/>
        <v>0.69173213617657514</v>
      </c>
      <c r="T52">
        <f t="shared" si="25"/>
        <v>49</v>
      </c>
      <c r="U52">
        <f t="shared" si="16"/>
        <v>68</v>
      </c>
      <c r="V52" s="11">
        <f t="shared" si="11"/>
        <v>3.9285714285714314E-4</v>
      </c>
      <c r="W52" s="12">
        <f t="shared" si="12"/>
        <v>7.9946508517937165</v>
      </c>
      <c r="X52" s="12">
        <f t="shared" si="13"/>
        <v>0.45952568206822114</v>
      </c>
      <c r="Y52">
        <f t="shared" si="23"/>
        <v>2.2581092016832382E-5</v>
      </c>
      <c r="Z52" s="13">
        <f t="shared" si="14"/>
        <v>0.94386875338708709</v>
      </c>
    </row>
    <row r="53" spans="1:26" x14ac:dyDescent="0.25">
      <c r="A53" s="5">
        <v>50</v>
      </c>
      <c r="B53" s="5">
        <v>0.76200000000000001</v>
      </c>
      <c r="C53" s="5">
        <v>0.80400000000000005</v>
      </c>
      <c r="D53" s="5">
        <v>0.88100000000000001</v>
      </c>
      <c r="E53" s="5">
        <v>0.89300000000000002</v>
      </c>
      <c r="F53" s="5">
        <f t="shared" si="3"/>
        <v>0.78300000000000003</v>
      </c>
      <c r="G53" s="6">
        <f t="shared" si="4"/>
        <v>5.22388059701493E-2</v>
      </c>
      <c r="H53" s="5">
        <f t="shared" si="5"/>
        <v>0.88700000000000001</v>
      </c>
      <c r="I53" s="6">
        <f t="shared" si="6"/>
        <v>1.343784994400897E-2</v>
      </c>
      <c r="J53" s="5">
        <f t="shared" si="7"/>
        <v>0.10399999999999998</v>
      </c>
      <c r="L53">
        <f t="shared" si="24"/>
        <v>50</v>
      </c>
      <c r="M53">
        <f t="shared" si="15"/>
        <v>59</v>
      </c>
      <c r="N53" s="11">
        <f t="shared" si="21"/>
        <v>3.2727272727272965E-4</v>
      </c>
      <c r="O53" s="12">
        <f t="shared" si="8"/>
        <v>6.660006660006708</v>
      </c>
      <c r="P53" s="12">
        <f t="shared" si="9"/>
        <v>1.7106265964505099</v>
      </c>
      <c r="Q53">
        <f t="shared" si="22"/>
        <v>8.406019094957804E-5</v>
      </c>
      <c r="R53" s="13">
        <f t="shared" si="10"/>
        <v>0.65454545454545188</v>
      </c>
      <c r="T53">
        <f t="shared" si="25"/>
        <v>50</v>
      </c>
      <c r="U53">
        <f t="shared" si="16"/>
        <v>69</v>
      </c>
      <c r="V53" s="11">
        <f t="shared" si="11"/>
        <v>3.725563909774451E-4</v>
      </c>
      <c r="W53" s="12">
        <f t="shared" si="12"/>
        <v>7.5815301379211473</v>
      </c>
      <c r="X53" s="12">
        <f t="shared" si="13"/>
        <v>0.44159939154714872</v>
      </c>
      <c r="Y53">
        <f t="shared" si="23"/>
        <v>2.1700194100626884E-5</v>
      </c>
      <c r="Z53" s="13">
        <f t="shared" si="14"/>
        <v>0.94244641597612344</v>
      </c>
    </row>
    <row r="54" spans="1:26" x14ac:dyDescent="0.25">
      <c r="A54" s="5">
        <v>51</v>
      </c>
      <c r="B54" s="5">
        <v>0.76</v>
      </c>
      <c r="C54" s="5">
        <v>0.80200000000000005</v>
      </c>
      <c r="D54" s="5">
        <v>0.88</v>
      </c>
      <c r="E54" s="5">
        <v>0.89400000000000002</v>
      </c>
      <c r="F54" s="5">
        <f t="shared" si="3"/>
        <v>0.78100000000000003</v>
      </c>
      <c r="G54" s="6">
        <f t="shared" si="4"/>
        <v>5.2369077306733208E-2</v>
      </c>
      <c r="H54" s="5">
        <f t="shared" si="5"/>
        <v>0.88700000000000001</v>
      </c>
      <c r="I54" s="6">
        <f t="shared" si="6"/>
        <v>1.5659955257270708E-2</v>
      </c>
      <c r="J54" s="5">
        <f t="shared" si="7"/>
        <v>0.10599999999999998</v>
      </c>
      <c r="L54">
        <f t="shared" ref="L54:M69" si="26">L53+1</f>
        <v>51</v>
      </c>
      <c r="M54">
        <f t="shared" si="15"/>
        <v>60</v>
      </c>
      <c r="N54" s="11">
        <f t="shared" si="21"/>
        <v>2.3636363636363725E-4</v>
      </c>
      <c r="O54" s="12">
        <f t="shared" si="8"/>
        <v>4.8100048100048296</v>
      </c>
      <c r="P54" s="12">
        <f t="shared" si="9"/>
        <v>0.93420514100366303</v>
      </c>
      <c r="Q54">
        <f t="shared" si="22"/>
        <v>4.5906840628919993E-5</v>
      </c>
      <c r="R54" s="13">
        <f t="shared" si="10"/>
        <v>0.7681818181818082</v>
      </c>
      <c r="T54">
        <f t="shared" ref="T54:U69" si="27">T53+1</f>
        <v>51</v>
      </c>
      <c r="U54">
        <f t="shared" si="16"/>
        <v>70</v>
      </c>
      <c r="V54" s="11">
        <f t="shared" si="11"/>
        <v>3.5451127819548976E-4</v>
      </c>
      <c r="W54" s="12">
        <f t="shared" si="12"/>
        <v>7.2143117255899449</v>
      </c>
      <c r="X54" s="12">
        <f t="shared" si="13"/>
        <v>0.35102026040218798</v>
      </c>
      <c r="Y54">
        <f t="shared" si="23"/>
        <v>1.7249135596163513E-5</v>
      </c>
      <c r="Z54" s="13">
        <f t="shared" si="14"/>
        <v>0.95912820352415906</v>
      </c>
    </row>
    <row r="55" spans="1:26" x14ac:dyDescent="0.25">
      <c r="A55" s="5">
        <v>52</v>
      </c>
      <c r="B55" s="5">
        <v>0.75900000000000001</v>
      </c>
      <c r="C55" s="5">
        <v>0.80100000000000005</v>
      </c>
      <c r="D55" s="5">
        <v>0.88</v>
      </c>
      <c r="E55" s="5">
        <v>0.89400000000000002</v>
      </c>
      <c r="F55" s="5">
        <f t="shared" si="3"/>
        <v>0.78</v>
      </c>
      <c r="G55" s="6">
        <f t="shared" si="4"/>
        <v>5.2434456928838996E-2</v>
      </c>
      <c r="H55" s="5">
        <f t="shared" si="5"/>
        <v>0.88700000000000001</v>
      </c>
      <c r="I55" s="6">
        <f t="shared" si="6"/>
        <v>1.5659955257270708E-2</v>
      </c>
      <c r="J55" s="5">
        <f t="shared" si="7"/>
        <v>0.10699999999999998</v>
      </c>
      <c r="L55">
        <f t="shared" si="26"/>
        <v>52</v>
      </c>
      <c r="M55">
        <f t="shared" si="15"/>
        <v>61</v>
      </c>
      <c r="N55" s="11">
        <f t="shared" si="21"/>
        <v>2.1818181818181767E-4</v>
      </c>
      <c r="O55" s="12">
        <f t="shared" si="8"/>
        <v>4.4400044400044303</v>
      </c>
      <c r="P55" s="12">
        <f t="shared" si="9"/>
        <v>0.85781056864394756</v>
      </c>
      <c r="Q55">
        <f t="shared" si="22"/>
        <v>4.2152811343163578E-5</v>
      </c>
      <c r="R55" s="13">
        <f t="shared" si="10"/>
        <v>0.77005347593581741</v>
      </c>
      <c r="T55">
        <f t="shared" si="27"/>
        <v>52</v>
      </c>
      <c r="U55">
        <f t="shared" si="16"/>
        <v>71</v>
      </c>
      <c r="V55" s="11">
        <f t="shared" si="11"/>
        <v>3.6165413533834593E-4</v>
      </c>
      <c r="W55" s="12">
        <f t="shared" si="12"/>
        <v>7.3596690138043543</v>
      </c>
      <c r="X55" s="12">
        <f t="shared" si="13"/>
        <v>0.35885292011519337</v>
      </c>
      <c r="Y55">
        <f t="shared" si="23"/>
        <v>1.7634032494460601E-5</v>
      </c>
      <c r="Z55" s="13">
        <f t="shared" si="14"/>
        <v>0.95896162677918628</v>
      </c>
    </row>
    <row r="56" spans="1:26" x14ac:dyDescent="0.25">
      <c r="A56" s="5">
        <v>53</v>
      </c>
      <c r="B56" s="5">
        <v>0.75800000000000001</v>
      </c>
      <c r="C56" s="5">
        <v>0.79900000000000004</v>
      </c>
      <c r="D56" s="5">
        <v>0.879</v>
      </c>
      <c r="E56" s="5">
        <v>0.89300000000000002</v>
      </c>
      <c r="F56" s="5">
        <f t="shared" si="3"/>
        <v>0.77849999999999997</v>
      </c>
      <c r="G56" s="6">
        <f t="shared" si="4"/>
        <v>5.1314142678347975E-2</v>
      </c>
      <c r="H56" s="5">
        <f t="shared" si="5"/>
        <v>0.88600000000000001</v>
      </c>
      <c r="I56" s="6">
        <f t="shared" si="6"/>
        <v>1.5677491601343799E-2</v>
      </c>
      <c r="J56" s="5">
        <f t="shared" si="7"/>
        <v>0.10750000000000004</v>
      </c>
      <c r="L56">
        <f t="shared" si="26"/>
        <v>53</v>
      </c>
      <c r="M56">
        <f t="shared" si="15"/>
        <v>62</v>
      </c>
      <c r="N56" s="11">
        <f t="shared" si="21"/>
        <v>2.8484848484848914E-4</v>
      </c>
      <c r="O56" s="12">
        <f t="shared" si="8"/>
        <v>5.7966724633392186</v>
      </c>
      <c r="P56" s="12">
        <f t="shared" si="9"/>
        <v>1.0346420083350953</v>
      </c>
      <c r="Q56">
        <f t="shared" si="22"/>
        <v>5.084230828958658E-5</v>
      </c>
      <c r="R56" s="13">
        <f t="shared" si="10"/>
        <v>0.79689754689753123</v>
      </c>
      <c r="T56">
        <f t="shared" si="27"/>
        <v>53</v>
      </c>
      <c r="U56">
        <f t="shared" si="16"/>
        <v>72</v>
      </c>
      <c r="V56" s="11">
        <f t="shared" si="11"/>
        <v>3.8045112781955005E-4</v>
      </c>
      <c r="W56" s="12">
        <f t="shared" si="12"/>
        <v>7.7421881933160375</v>
      </c>
      <c r="X56" s="12">
        <f t="shared" si="13"/>
        <v>0.3325155520271445</v>
      </c>
      <c r="Y56">
        <f t="shared" si="23"/>
        <v>1.6339814226613877E-5</v>
      </c>
      <c r="Z56" s="13">
        <f t="shared" si="14"/>
        <v>0.96786460873148106</v>
      </c>
    </row>
    <row r="57" spans="1:26" x14ac:dyDescent="0.25">
      <c r="A57" s="5">
        <v>54</v>
      </c>
      <c r="B57" s="5">
        <v>0.75700000000000001</v>
      </c>
      <c r="C57" s="5">
        <v>0.79800000000000004</v>
      </c>
      <c r="D57" s="5">
        <v>0.878</v>
      </c>
      <c r="E57" s="5">
        <v>0.89100000000000001</v>
      </c>
      <c r="F57" s="5">
        <f t="shared" si="3"/>
        <v>0.77750000000000008</v>
      </c>
      <c r="G57" s="6">
        <f t="shared" si="4"/>
        <v>5.1378446115288266E-2</v>
      </c>
      <c r="H57" s="5">
        <f t="shared" si="5"/>
        <v>0.88450000000000006</v>
      </c>
      <c r="I57" s="6">
        <f t="shared" si="6"/>
        <v>1.459034792368127E-2</v>
      </c>
      <c r="J57" s="5">
        <f t="shared" si="7"/>
        <v>0.10699999999999998</v>
      </c>
      <c r="L57">
        <f t="shared" si="26"/>
        <v>54</v>
      </c>
      <c r="M57">
        <f t="shared" si="15"/>
        <v>63</v>
      </c>
      <c r="N57" s="11">
        <f t="shared" si="21"/>
        <v>3.4848484848484784E-4</v>
      </c>
      <c r="O57" s="12">
        <f t="shared" si="8"/>
        <v>7.0916737583404128</v>
      </c>
      <c r="P57" s="12">
        <f t="shared" si="9"/>
        <v>0.79452021600162903</v>
      </c>
      <c r="Q57">
        <f t="shared" si="22"/>
        <v>3.9042723414320041E-5</v>
      </c>
      <c r="R57" s="13">
        <f t="shared" si="10"/>
        <v>0.90874733731875934</v>
      </c>
      <c r="T57">
        <f t="shared" si="27"/>
        <v>54</v>
      </c>
      <c r="U57">
        <f t="shared" si="16"/>
        <v>73</v>
      </c>
      <c r="V57" s="11">
        <f t="shared" si="11"/>
        <v>3.9661654135338337E-4</v>
      </c>
      <c r="W57" s="12">
        <f t="shared" si="12"/>
        <v>8.0711546876960423</v>
      </c>
      <c r="X57" s="12">
        <f t="shared" si="13"/>
        <v>0.25161117996965676</v>
      </c>
      <c r="Y57">
        <f t="shared" si="23"/>
        <v>1.2364173383708931E-5</v>
      </c>
      <c r="Z57" s="13">
        <f t="shared" si="14"/>
        <v>0.98280787111642887</v>
      </c>
    </row>
    <row r="58" spans="1:26" x14ac:dyDescent="0.25">
      <c r="A58" s="5">
        <v>55</v>
      </c>
      <c r="B58" s="5">
        <v>0.755</v>
      </c>
      <c r="C58" s="5">
        <v>0.79600000000000004</v>
      </c>
      <c r="D58" s="5">
        <v>0.877</v>
      </c>
      <c r="E58" s="5">
        <v>0.88900000000000001</v>
      </c>
      <c r="F58" s="5">
        <f t="shared" si="3"/>
        <v>0.77550000000000008</v>
      </c>
      <c r="G58" s="6">
        <f t="shared" si="4"/>
        <v>5.1507537688442254E-2</v>
      </c>
      <c r="H58" s="5">
        <f t="shared" si="5"/>
        <v>0.88300000000000001</v>
      </c>
      <c r="I58" s="6">
        <f t="shared" si="6"/>
        <v>1.3498312710911148E-2</v>
      </c>
      <c r="J58" s="5">
        <f t="shared" si="7"/>
        <v>0.10749999999999993</v>
      </c>
      <c r="L58">
        <f t="shared" si="26"/>
        <v>55</v>
      </c>
      <c r="M58">
        <f t="shared" si="15"/>
        <v>64</v>
      </c>
      <c r="N58" s="11">
        <f t="shared" si="21"/>
        <v>3.7575757575757757E-4</v>
      </c>
      <c r="O58" s="12">
        <f t="shared" si="8"/>
        <v>7.6466743133410198</v>
      </c>
      <c r="P58" s="12">
        <f t="shared" si="9"/>
        <v>0.772681891327333</v>
      </c>
      <c r="Q58">
        <f t="shared" si="22"/>
        <v>3.7969588139825133E-5</v>
      </c>
      <c r="R58" s="13">
        <f t="shared" si="10"/>
        <v>0.92448292448291802</v>
      </c>
      <c r="T58">
        <f t="shared" si="27"/>
        <v>55</v>
      </c>
      <c r="U58">
        <f t="shared" si="16"/>
        <v>74</v>
      </c>
      <c r="V58" s="11">
        <f t="shared" si="11"/>
        <v>4.022556390977449E-4</v>
      </c>
      <c r="W58" s="12">
        <f t="shared" si="12"/>
        <v>8.1859104415495505</v>
      </c>
      <c r="X58" s="12">
        <f t="shared" si="13"/>
        <v>0.23867889007822174</v>
      </c>
      <c r="Y58">
        <f t="shared" si="23"/>
        <v>1.1728680658443813E-5</v>
      </c>
      <c r="Z58" s="13">
        <f t="shared" si="14"/>
        <v>0.9849279950448202</v>
      </c>
    </row>
    <row r="59" spans="1:26" x14ac:dyDescent="0.25">
      <c r="A59" s="5">
        <v>56</v>
      </c>
      <c r="B59" s="5">
        <v>0.754</v>
      </c>
      <c r="C59" s="5">
        <v>0.79500000000000004</v>
      </c>
      <c r="D59" s="5">
        <v>0.876</v>
      </c>
      <c r="E59" s="5">
        <v>0.88800000000000001</v>
      </c>
      <c r="F59" s="5">
        <f t="shared" si="3"/>
        <v>0.77449999999999997</v>
      </c>
      <c r="G59" s="6">
        <f t="shared" si="4"/>
        <v>5.1572327044025201E-2</v>
      </c>
      <c r="H59" s="5">
        <f t="shared" si="5"/>
        <v>0.88200000000000001</v>
      </c>
      <c r="I59" s="6">
        <f t="shared" si="6"/>
        <v>1.3513513513513525E-2</v>
      </c>
      <c r="J59" s="5">
        <f t="shared" si="7"/>
        <v>0.10750000000000004</v>
      </c>
      <c r="L59">
        <f t="shared" si="26"/>
        <v>56</v>
      </c>
      <c r="M59">
        <f t="shared" si="15"/>
        <v>65</v>
      </c>
      <c r="N59" s="11">
        <f t="shared" si="21"/>
        <v>4.2121212121211789E-4</v>
      </c>
      <c r="O59" s="12">
        <f t="shared" si="8"/>
        <v>8.5716752383418378</v>
      </c>
      <c r="P59" s="12">
        <f t="shared" si="9"/>
        <v>0.60734683845769322</v>
      </c>
      <c r="Q59">
        <f t="shared" si="22"/>
        <v>2.9845023641811039E-5</v>
      </c>
      <c r="R59" s="13">
        <f t="shared" si="10"/>
        <v>0.96138727173208705</v>
      </c>
      <c r="T59">
        <f t="shared" si="27"/>
        <v>56</v>
      </c>
      <c r="U59">
        <f t="shared" si="16"/>
        <v>75</v>
      </c>
      <c r="V59" s="11">
        <f t="shared" si="11"/>
        <v>4.0451127819548724E-4</v>
      </c>
      <c r="W59" s="12">
        <f t="shared" si="12"/>
        <v>8.2318127430909094</v>
      </c>
      <c r="X59" s="12">
        <f t="shared" si="13"/>
        <v>0.22677505807066486</v>
      </c>
      <c r="Y59">
        <f t="shared" si="23"/>
        <v>1.114372635359247E-5</v>
      </c>
      <c r="Z59" s="13">
        <f t="shared" si="14"/>
        <v>0.98652342551755468</v>
      </c>
    </row>
    <row r="60" spans="1:26" x14ac:dyDescent="0.25">
      <c r="A60" s="5">
        <v>57</v>
      </c>
      <c r="B60" s="5">
        <v>0.752</v>
      </c>
      <c r="C60" s="5">
        <v>0.79400000000000004</v>
      </c>
      <c r="D60" s="5">
        <v>0.875</v>
      </c>
      <c r="E60" s="5">
        <v>0.88600000000000001</v>
      </c>
      <c r="F60" s="5">
        <f t="shared" si="3"/>
        <v>0.77300000000000002</v>
      </c>
      <c r="G60" s="6">
        <f t="shared" si="4"/>
        <v>5.2896725440806092E-2</v>
      </c>
      <c r="H60" s="5">
        <f t="shared" si="5"/>
        <v>0.88050000000000006</v>
      </c>
      <c r="I60" s="6">
        <f t="shared" si="6"/>
        <v>1.2415349887133194E-2</v>
      </c>
      <c r="J60" s="5">
        <f t="shared" si="7"/>
        <v>0.10750000000000004</v>
      </c>
      <c r="L60">
        <f t="shared" si="26"/>
        <v>57</v>
      </c>
      <c r="M60">
        <f t="shared" si="15"/>
        <v>66</v>
      </c>
      <c r="N60" s="11">
        <f t="shared" si="21"/>
        <v>4.5151515151514688E-4</v>
      </c>
      <c r="O60" s="12">
        <f t="shared" si="8"/>
        <v>9.1883425216757626</v>
      </c>
      <c r="P60" s="12">
        <f t="shared" si="9"/>
        <v>0.50476392569615858</v>
      </c>
      <c r="Q60">
        <f t="shared" si="22"/>
        <v>2.4804099308709227E-5</v>
      </c>
      <c r="R60" s="13">
        <f t="shared" si="10"/>
        <v>0.97642608963362776</v>
      </c>
      <c r="T60">
        <f t="shared" si="27"/>
        <v>57</v>
      </c>
      <c r="U60">
        <f t="shared" si="16"/>
        <v>76</v>
      </c>
      <c r="V60" s="11">
        <f t="shared" si="11"/>
        <v>4.0338345864661569E-4</v>
      </c>
      <c r="W60" s="12">
        <f t="shared" si="12"/>
        <v>8.2088615923202237</v>
      </c>
      <c r="X60" s="12">
        <f t="shared" si="13"/>
        <v>0.23006337192741722</v>
      </c>
      <c r="Y60">
        <f t="shared" si="23"/>
        <v>1.130531409651328E-5</v>
      </c>
      <c r="Z60" s="13">
        <f t="shared" si="14"/>
        <v>0.98605866528720554</v>
      </c>
    </row>
    <row r="61" spans="1:26" x14ac:dyDescent="0.25">
      <c r="A61" s="5">
        <v>58</v>
      </c>
      <c r="B61" s="5">
        <v>0.751</v>
      </c>
      <c r="C61" s="5">
        <v>0.79300000000000004</v>
      </c>
      <c r="D61" s="5">
        <v>0.874</v>
      </c>
      <c r="E61" s="5">
        <v>0.88500000000000001</v>
      </c>
      <c r="F61" s="5">
        <f t="shared" si="3"/>
        <v>0.77200000000000002</v>
      </c>
      <c r="G61" s="6">
        <f t="shared" si="4"/>
        <v>5.2963430012610384E-2</v>
      </c>
      <c r="H61" s="5">
        <f t="shared" si="5"/>
        <v>0.87949999999999995</v>
      </c>
      <c r="I61" s="6">
        <f t="shared" si="6"/>
        <v>1.2429378531073457E-2</v>
      </c>
      <c r="J61" s="5">
        <f t="shared" si="7"/>
        <v>0.10749999999999993</v>
      </c>
      <c r="L61">
        <f t="shared" si="26"/>
        <v>58</v>
      </c>
      <c r="M61">
        <f t="shared" si="15"/>
        <v>67</v>
      </c>
      <c r="N61" s="11">
        <f t="shared" si="21"/>
        <v>4.606060606060651E-4</v>
      </c>
      <c r="O61" s="12">
        <f t="shared" si="8"/>
        <v>9.3733427066761319</v>
      </c>
      <c r="P61" s="12">
        <f t="shared" si="9"/>
        <v>0.49908159914905864</v>
      </c>
      <c r="Q61">
        <f t="shared" si="22"/>
        <v>2.4524869782184733E-5</v>
      </c>
      <c r="R61" s="13">
        <f t="shared" si="10"/>
        <v>0.9778229219569915</v>
      </c>
      <c r="T61">
        <f t="shared" si="27"/>
        <v>58</v>
      </c>
      <c r="U61">
        <f t="shared" si="16"/>
        <v>77</v>
      </c>
      <c r="V61" s="11">
        <f t="shared" si="11"/>
        <v>4.1240601503759447E-4</v>
      </c>
      <c r="W61" s="12">
        <f t="shared" si="12"/>
        <v>8.3924707984858475</v>
      </c>
      <c r="X61" s="12">
        <f t="shared" si="13"/>
        <v>0.26534812605423319</v>
      </c>
      <c r="Y61">
        <f t="shared" si="23"/>
        <v>1.3039206914305019E-5</v>
      </c>
      <c r="Z61" s="13">
        <f t="shared" si="14"/>
        <v>0.98232417434858255</v>
      </c>
    </row>
    <row r="62" spans="1:26" x14ac:dyDescent="0.25">
      <c r="A62" s="5">
        <v>59</v>
      </c>
      <c r="B62" s="5">
        <v>0.75</v>
      </c>
      <c r="C62" s="5">
        <v>0.79100000000000004</v>
      </c>
      <c r="D62" s="5">
        <v>0.874</v>
      </c>
      <c r="E62" s="5">
        <v>0.88400000000000001</v>
      </c>
      <c r="F62" s="5">
        <f t="shared" si="3"/>
        <v>0.77049999999999996</v>
      </c>
      <c r="G62" s="6">
        <f t="shared" si="4"/>
        <v>5.1833122629582853E-2</v>
      </c>
      <c r="H62" s="5">
        <f t="shared" si="5"/>
        <v>0.879</v>
      </c>
      <c r="I62" s="6">
        <f t="shared" si="6"/>
        <v>1.1312217194570146E-2</v>
      </c>
      <c r="J62" s="5">
        <f t="shared" si="7"/>
        <v>0.10850000000000004</v>
      </c>
      <c r="L62">
        <f t="shared" si="26"/>
        <v>59</v>
      </c>
      <c r="M62">
        <f t="shared" si="15"/>
        <v>68</v>
      </c>
      <c r="N62" s="11">
        <f t="shared" si="21"/>
        <v>4.424242424242389E-4</v>
      </c>
      <c r="O62" s="12">
        <f t="shared" si="8"/>
        <v>9.0033423366755994</v>
      </c>
      <c r="P62" s="12">
        <f t="shared" si="9"/>
        <v>0.39726010800087569</v>
      </c>
      <c r="Q62">
        <f t="shared" si="22"/>
        <v>1.9521361707163029E-5</v>
      </c>
      <c r="R62" s="13">
        <f t="shared" si="10"/>
        <v>0.98466371027346022</v>
      </c>
      <c r="T62">
        <f t="shared" si="27"/>
        <v>59</v>
      </c>
      <c r="U62">
        <f t="shared" si="16"/>
        <v>78</v>
      </c>
      <c r="V62" s="11">
        <f t="shared" si="11"/>
        <v>4.1503759398496185E-4</v>
      </c>
      <c r="W62" s="12">
        <f t="shared" si="12"/>
        <v>8.4460234836174592</v>
      </c>
      <c r="X62" s="12">
        <f t="shared" si="13"/>
        <v>0.27897979240281856</v>
      </c>
      <c r="Y62">
        <f t="shared" si="23"/>
        <v>1.3709066998674502E-5</v>
      </c>
      <c r="Z62" s="13">
        <f t="shared" si="14"/>
        <v>0.9807395200329575</v>
      </c>
    </row>
    <row r="63" spans="1:26" x14ac:dyDescent="0.25">
      <c r="A63" s="5">
        <v>60</v>
      </c>
      <c r="B63" s="5">
        <v>0.748</v>
      </c>
      <c r="C63" s="5">
        <v>0.79</v>
      </c>
      <c r="D63" s="5">
        <v>0.873</v>
      </c>
      <c r="E63" s="5">
        <v>0.88300000000000001</v>
      </c>
      <c r="F63" s="5">
        <f t="shared" si="3"/>
        <v>0.76900000000000002</v>
      </c>
      <c r="G63" s="6">
        <f t="shared" si="4"/>
        <v>5.3164556962025364E-2</v>
      </c>
      <c r="H63" s="5">
        <f t="shared" si="5"/>
        <v>0.878</v>
      </c>
      <c r="I63" s="6">
        <f t="shared" si="6"/>
        <v>1.1325028312570791E-2</v>
      </c>
      <c r="J63" s="5">
        <f t="shared" si="7"/>
        <v>0.10899999999999999</v>
      </c>
      <c r="L63">
        <f t="shared" si="26"/>
        <v>60</v>
      </c>
      <c r="M63">
        <f t="shared" si="15"/>
        <v>69</v>
      </c>
      <c r="N63" s="11">
        <f t="shared" si="21"/>
        <v>4.0303030303030779E-4</v>
      </c>
      <c r="O63" s="12">
        <f t="shared" si="8"/>
        <v>8.2016748683416321</v>
      </c>
      <c r="P63" s="12">
        <f t="shared" si="9"/>
        <v>0.67411634997949044</v>
      </c>
      <c r="Q63">
        <f t="shared" si="22"/>
        <v>3.3126077437992157E-5</v>
      </c>
      <c r="R63" s="13">
        <f t="shared" si="10"/>
        <v>0.94872620005363772</v>
      </c>
      <c r="T63">
        <f t="shared" si="27"/>
        <v>60</v>
      </c>
      <c r="U63">
        <f t="shared" si="16"/>
        <v>79</v>
      </c>
      <c r="V63" s="11">
        <f t="shared" si="11"/>
        <v>4.2631578947368334E-4</v>
      </c>
      <c r="W63" s="12">
        <f t="shared" si="12"/>
        <v>8.6755349913244491</v>
      </c>
      <c r="X63" s="12">
        <f t="shared" si="13"/>
        <v>0.30503622822432497</v>
      </c>
      <c r="Y63">
        <f t="shared" si="23"/>
        <v>1.4989480254943325E-5</v>
      </c>
      <c r="Z63" s="13">
        <f t="shared" si="14"/>
        <v>0.97823169822573297</v>
      </c>
    </row>
    <row r="64" spans="1:26" x14ac:dyDescent="0.25">
      <c r="A64" s="5">
        <v>61</v>
      </c>
      <c r="B64" s="5">
        <v>0.747</v>
      </c>
      <c r="C64" s="5">
        <v>0.78900000000000003</v>
      </c>
      <c r="D64" s="5">
        <v>0.872</v>
      </c>
      <c r="E64" s="5">
        <v>0.88200000000000001</v>
      </c>
      <c r="F64" s="5">
        <f t="shared" si="3"/>
        <v>0.76800000000000002</v>
      </c>
      <c r="G64" s="6">
        <f t="shared" si="4"/>
        <v>5.3231939163498145E-2</v>
      </c>
      <c r="H64" s="5">
        <f t="shared" si="5"/>
        <v>0.877</v>
      </c>
      <c r="I64" s="6">
        <f t="shared" si="6"/>
        <v>1.1337868480725634E-2</v>
      </c>
      <c r="J64" s="5">
        <f t="shared" si="7"/>
        <v>0.10899999999999999</v>
      </c>
      <c r="L64">
        <f t="shared" si="26"/>
        <v>61</v>
      </c>
      <c r="M64">
        <f t="shared" si="15"/>
        <v>70</v>
      </c>
      <c r="N64" s="11">
        <f t="shared" si="21"/>
        <v>4.0909090909091174E-4</v>
      </c>
      <c r="O64" s="12">
        <f t="shared" si="8"/>
        <v>8.3250083250083815</v>
      </c>
      <c r="P64" s="12">
        <f t="shared" si="9"/>
        <v>0.67128985388305062</v>
      </c>
      <c r="Q64">
        <f t="shared" si="22"/>
        <v>3.2987183419813105E-5</v>
      </c>
      <c r="R64" s="13">
        <f t="shared" si="10"/>
        <v>0.95055546862776108</v>
      </c>
      <c r="T64">
        <f t="shared" si="27"/>
        <v>61</v>
      </c>
      <c r="U64">
        <f t="shared" si="16"/>
        <v>80</v>
      </c>
      <c r="V64" s="11">
        <f t="shared" si="11"/>
        <v>4.3909774436090121E-4</v>
      </c>
      <c r="W64" s="12">
        <f t="shared" si="12"/>
        <v>8.9356480333923756</v>
      </c>
      <c r="X64" s="12">
        <f t="shared" si="13"/>
        <v>0.32127563001977499</v>
      </c>
      <c r="Y64">
        <f t="shared" si="23"/>
        <v>1.5787484459171736E-5</v>
      </c>
      <c r="Z64" s="13">
        <f t="shared" si="14"/>
        <v>0.97726022373005628</v>
      </c>
    </row>
    <row r="65" spans="1:26" x14ac:dyDescent="0.25">
      <c r="A65" s="5">
        <v>62</v>
      </c>
      <c r="B65" s="5">
        <v>0.746</v>
      </c>
      <c r="C65" s="5">
        <v>0.78700000000000003</v>
      </c>
      <c r="D65" s="5">
        <v>0.871</v>
      </c>
      <c r="E65" s="5">
        <v>0.88200000000000001</v>
      </c>
      <c r="F65" s="5">
        <f t="shared" si="3"/>
        <v>0.76649999999999996</v>
      </c>
      <c r="G65" s="6">
        <f t="shared" si="4"/>
        <v>5.2096569250317706E-2</v>
      </c>
      <c r="H65" s="5">
        <f t="shared" si="5"/>
        <v>0.87650000000000006</v>
      </c>
      <c r="I65" s="6">
        <f t="shared" si="6"/>
        <v>1.2471655328798197E-2</v>
      </c>
      <c r="J65" s="5">
        <f t="shared" si="7"/>
        <v>0.1100000000000001</v>
      </c>
      <c r="L65">
        <f t="shared" si="26"/>
        <v>62</v>
      </c>
      <c r="M65">
        <f t="shared" si="15"/>
        <v>71</v>
      </c>
      <c r="N65" s="11">
        <f t="shared" si="21"/>
        <v>3.9393939393939168E-4</v>
      </c>
      <c r="O65" s="12">
        <f t="shared" si="8"/>
        <v>8.0166746833413036</v>
      </c>
      <c r="P65" s="12">
        <f t="shared" si="9"/>
        <v>0.61202480363087586</v>
      </c>
      <c r="Q65">
        <f t="shared" si="22"/>
        <v>3.0074898850421238E-5</v>
      </c>
      <c r="R65" s="13">
        <f t="shared" si="10"/>
        <v>0.95545002261420653</v>
      </c>
      <c r="T65">
        <f t="shared" si="27"/>
        <v>62</v>
      </c>
      <c r="U65">
        <f t="shared" si="16"/>
        <v>81</v>
      </c>
      <c r="V65" s="11">
        <f t="shared" si="11"/>
        <v>4.5263157894736731E-4</v>
      </c>
      <c r="W65" s="12">
        <f t="shared" si="12"/>
        <v>9.2110618426407687</v>
      </c>
      <c r="X65" s="12">
        <f t="shared" si="13"/>
        <v>0.37004103966096202</v>
      </c>
      <c r="Y65">
        <f t="shared" si="23"/>
        <v>1.8183816688939669E-5</v>
      </c>
      <c r="Z65" s="13">
        <f t="shared" si="14"/>
        <v>0.97176965237630364</v>
      </c>
    </row>
    <row r="66" spans="1:26" x14ac:dyDescent="0.25">
      <c r="A66" s="5">
        <v>63</v>
      </c>
      <c r="B66" s="5">
        <v>0.745</v>
      </c>
      <c r="C66" s="5">
        <v>0.78600000000000003</v>
      </c>
      <c r="D66" s="5">
        <v>0.87</v>
      </c>
      <c r="E66" s="5">
        <v>0.88100000000000001</v>
      </c>
      <c r="F66" s="5">
        <f t="shared" si="3"/>
        <v>0.76550000000000007</v>
      </c>
      <c r="G66" s="6">
        <f t="shared" si="4"/>
        <v>5.216284987277358E-2</v>
      </c>
      <c r="H66" s="5">
        <f t="shared" si="5"/>
        <v>0.87549999999999994</v>
      </c>
      <c r="I66" s="6">
        <f t="shared" si="6"/>
        <v>1.2485811577752566E-2</v>
      </c>
      <c r="J66" s="5">
        <f t="shared" si="7"/>
        <v>0.10999999999999988</v>
      </c>
      <c r="L66">
        <f t="shared" si="26"/>
        <v>63</v>
      </c>
      <c r="M66">
        <f t="shared" si="15"/>
        <v>72</v>
      </c>
      <c r="N66" s="11">
        <f t="shared" si="21"/>
        <v>4.1818181818182811E-4</v>
      </c>
      <c r="O66" s="12">
        <f t="shared" si="8"/>
        <v>8.5100085100087135</v>
      </c>
      <c r="P66" s="12">
        <f t="shared" si="9"/>
        <v>0.59946911407179349</v>
      </c>
      <c r="Q66">
        <f t="shared" si="22"/>
        <v>2.9457912265487926E-5</v>
      </c>
      <c r="R66" s="13">
        <f t="shared" si="10"/>
        <v>0.96181818181818957</v>
      </c>
      <c r="T66">
        <f t="shared" si="27"/>
        <v>63</v>
      </c>
      <c r="U66">
        <f t="shared" si="16"/>
        <v>82</v>
      </c>
      <c r="V66" s="11">
        <f t="shared" si="11"/>
        <v>4.6691729323308334E-4</v>
      </c>
      <c r="W66" s="12">
        <f t="shared" si="12"/>
        <v>9.5017764190696674</v>
      </c>
      <c r="X66" s="12">
        <f t="shared" si="13"/>
        <v>0.36125511309745317</v>
      </c>
      <c r="Y66">
        <f t="shared" si="23"/>
        <v>1.7752076257608849E-5</v>
      </c>
      <c r="Z66" s="13">
        <f t="shared" si="14"/>
        <v>0.9746408036898967</v>
      </c>
    </row>
    <row r="67" spans="1:26" x14ac:dyDescent="0.25">
      <c r="A67" s="5">
        <v>64</v>
      </c>
      <c r="B67" s="5">
        <v>0.74399999999999999</v>
      </c>
      <c r="C67" s="5">
        <v>0.78500000000000003</v>
      </c>
      <c r="D67" s="5">
        <v>0.86899999999999999</v>
      </c>
      <c r="E67" s="5">
        <v>0.88100000000000001</v>
      </c>
      <c r="F67" s="5">
        <f t="shared" si="3"/>
        <v>0.76449999999999996</v>
      </c>
      <c r="G67" s="6">
        <f t="shared" si="4"/>
        <v>5.2229299363057369E-2</v>
      </c>
      <c r="H67" s="5">
        <f t="shared" si="5"/>
        <v>0.875</v>
      </c>
      <c r="I67" s="6">
        <f t="shared" si="6"/>
        <v>1.3620885357548252E-2</v>
      </c>
      <c r="J67" s="5">
        <f t="shared" si="7"/>
        <v>0.11050000000000004</v>
      </c>
      <c r="L67">
        <f t="shared" si="26"/>
        <v>64</v>
      </c>
      <c r="M67">
        <f t="shared" si="15"/>
        <v>73</v>
      </c>
      <c r="N67" s="11">
        <f t="shared" ref="N67:N98" si="28">LINEST(J67:J76,A67:A76,TRUE,FALSE)</f>
        <v>3.9393939393938903E-4</v>
      </c>
      <c r="O67" s="12">
        <f t="shared" si="8"/>
        <v>8.0166746833412521</v>
      </c>
      <c r="P67" s="12">
        <f t="shared" si="9"/>
        <v>0.61202480363087686</v>
      </c>
      <c r="Q67">
        <f t="shared" ref="Q67:Q98" si="29">(STEYX(J67:J76,A67:A76))/(STDEV(A67:A76)*SQRT(COUNT(A67:A76)-1))</f>
        <v>3.0074898850421286E-5</v>
      </c>
      <c r="R67" s="13">
        <f t="shared" si="10"/>
        <v>0.95545002261420542</v>
      </c>
      <c r="T67">
        <f t="shared" si="27"/>
        <v>64</v>
      </c>
      <c r="U67">
        <f t="shared" si="16"/>
        <v>83</v>
      </c>
      <c r="V67" s="11">
        <f t="shared" si="11"/>
        <v>4.748120300751858E-4</v>
      </c>
      <c r="W67" s="12">
        <f t="shared" si="12"/>
        <v>9.6624344744645079</v>
      </c>
      <c r="X67" s="12">
        <f t="shared" si="13"/>
        <v>0.36332834307099715</v>
      </c>
      <c r="Y67">
        <f t="shared" ref="Y67:Y98" si="30">(STEYX(J67:J86,A67:A86))/(STDEV(A67:A86)*SQRT(COUNT(A67:A86)-1))</f>
        <v>1.7853954778508798E-5</v>
      </c>
      <c r="Z67" s="13">
        <f t="shared" si="14"/>
        <v>0.97518106185049513</v>
      </c>
    </row>
    <row r="68" spans="1:26" x14ac:dyDescent="0.25">
      <c r="A68" s="5">
        <v>65</v>
      </c>
      <c r="B68" s="5">
        <v>0.74299999999999999</v>
      </c>
      <c r="C68" s="5">
        <v>0.78400000000000003</v>
      </c>
      <c r="D68" s="5">
        <v>0.86899999999999999</v>
      </c>
      <c r="E68" s="5">
        <v>0.88</v>
      </c>
      <c r="F68" s="5">
        <f t="shared" ref="F68:F93" si="31">AVERAGE(B68:C68)</f>
        <v>0.76350000000000007</v>
      </c>
      <c r="G68" s="6">
        <f t="shared" ref="G68:G93" si="32">ABS((C68-B68)/C68)</f>
        <v>5.2295918367346983E-2</v>
      </c>
      <c r="H68" s="5">
        <f t="shared" ref="H68:H93" si="33">AVERAGE(D68:E68)</f>
        <v>0.87450000000000006</v>
      </c>
      <c r="I68" s="6">
        <f t="shared" ref="I68:I93" si="34">ABS((E68-D68)/E68)</f>
        <v>1.2500000000000011E-2</v>
      </c>
      <c r="J68" s="5">
        <f t="shared" ref="J68:J93" si="35">H68-F68</f>
        <v>0.11099999999999999</v>
      </c>
      <c r="L68">
        <f t="shared" si="26"/>
        <v>65</v>
      </c>
      <c r="M68">
        <f t="shared" si="15"/>
        <v>74</v>
      </c>
      <c r="N68" s="11">
        <f t="shared" si="28"/>
        <v>3.8181818181818217E-4</v>
      </c>
      <c r="O68" s="12">
        <f t="shared" ref="O68:O84" si="36">((((N68/13650)/0.3)*0.0001)/0.0012)*1000000000</f>
        <v>7.7700077700077781</v>
      </c>
      <c r="P68" s="12">
        <f t="shared" ref="P68:P84" si="37">((((Q68/13650)/0.3)*0.0001)/0.0012)*1000000000</f>
        <v>0.59946911407180692</v>
      </c>
      <c r="Q68">
        <f t="shared" si="29"/>
        <v>2.9457912265488583E-5</v>
      </c>
      <c r="R68" s="13">
        <f t="shared" ref="R68:R84" si="38">RSQ(J68:J77,A68:A77)</f>
        <v>0.95454545454545958</v>
      </c>
      <c r="T68">
        <f t="shared" si="27"/>
        <v>65</v>
      </c>
      <c r="U68">
        <f t="shared" si="16"/>
        <v>84</v>
      </c>
      <c r="V68" s="11">
        <f t="shared" ref="V68:V74" si="39">LINEST(J68:J87,A68:A87,TRUE,FALSE)</f>
        <v>4.7631578947368369E-4</v>
      </c>
      <c r="W68" s="12">
        <f t="shared" ref="W68:W74" si="40">((((V68/13650)/0.3)*0.0001)/0.0012)*1000000000</f>
        <v>9.693036008825473</v>
      </c>
      <c r="X68" s="12">
        <f t="shared" ref="X68:X74" si="41">((((Y68/13650)/0.3)*0.0001)/0.0012)*1000000000</f>
        <v>0.36088589263386744</v>
      </c>
      <c r="Y68">
        <f t="shared" si="30"/>
        <v>1.7733932764028242E-5</v>
      </c>
      <c r="Z68" s="13">
        <f t="shared" ref="Z68:Z74" si="42">RSQ(J68:J87,A68:A87)</f>
        <v>0.97565613978361976</v>
      </c>
    </row>
    <row r="69" spans="1:26" x14ac:dyDescent="0.25">
      <c r="A69" s="5">
        <v>66</v>
      </c>
      <c r="B69" s="5">
        <v>0.74199999999999999</v>
      </c>
      <c r="C69" s="5">
        <v>0.78200000000000003</v>
      </c>
      <c r="D69" s="5">
        <v>0.86799999999999999</v>
      </c>
      <c r="E69" s="5">
        <v>0.879</v>
      </c>
      <c r="F69" s="5">
        <f t="shared" si="31"/>
        <v>0.76200000000000001</v>
      </c>
      <c r="G69" s="6">
        <f t="shared" si="32"/>
        <v>5.1150895140665002E-2</v>
      </c>
      <c r="H69" s="5">
        <f t="shared" si="33"/>
        <v>0.87349999999999994</v>
      </c>
      <c r="I69" s="6">
        <f t="shared" si="34"/>
        <v>1.2514220705346996E-2</v>
      </c>
      <c r="J69" s="5">
        <f t="shared" si="35"/>
        <v>0.11149999999999993</v>
      </c>
      <c r="L69">
        <f t="shared" si="26"/>
        <v>66</v>
      </c>
      <c r="M69">
        <f t="shared" si="26"/>
        <v>75</v>
      </c>
      <c r="N69" s="11">
        <f t="shared" si="28"/>
        <v>3.545454545454506E-4</v>
      </c>
      <c r="O69" s="12">
        <f t="shared" si="36"/>
        <v>7.2150072150071365</v>
      </c>
      <c r="P69" s="12">
        <f t="shared" si="37"/>
        <v>0.64085943965990677</v>
      </c>
      <c r="Q69">
        <f t="shared" si="29"/>
        <v>3.1491832864887809E-5</v>
      </c>
      <c r="R69" s="13">
        <f t="shared" si="38"/>
        <v>0.94063079777365677</v>
      </c>
      <c r="T69">
        <f t="shared" si="27"/>
        <v>66</v>
      </c>
      <c r="U69">
        <f t="shared" si="27"/>
        <v>85</v>
      </c>
      <c r="V69" s="11">
        <f t="shared" si="39"/>
        <v>4.7218045112781804E-4</v>
      </c>
      <c r="W69" s="12">
        <f t="shared" si="40"/>
        <v>9.6088817893328873</v>
      </c>
      <c r="X69" s="12">
        <f t="shared" si="41"/>
        <v>0.37364377380962716</v>
      </c>
      <c r="Y69">
        <f t="shared" si="30"/>
        <v>1.8360855045005076E-5</v>
      </c>
      <c r="Z69" s="13">
        <f t="shared" si="42"/>
        <v>0.97350401611382276</v>
      </c>
    </row>
    <row r="70" spans="1:26" x14ac:dyDescent="0.25">
      <c r="A70" s="5">
        <v>67</v>
      </c>
      <c r="B70" s="5">
        <v>0.74</v>
      </c>
      <c r="C70" s="5">
        <v>0.78100000000000003</v>
      </c>
      <c r="D70" s="5">
        <v>0.86699999999999999</v>
      </c>
      <c r="E70" s="5">
        <v>0.878</v>
      </c>
      <c r="F70" s="5">
        <f t="shared" si="31"/>
        <v>0.76049999999999995</v>
      </c>
      <c r="G70" s="6">
        <f t="shared" si="32"/>
        <v>5.2496798975672262E-2</v>
      </c>
      <c r="H70" s="5">
        <f t="shared" si="33"/>
        <v>0.87250000000000005</v>
      </c>
      <c r="I70" s="6">
        <f t="shared" si="34"/>
        <v>1.252847380410024E-2</v>
      </c>
      <c r="J70" s="5">
        <f t="shared" si="35"/>
        <v>0.1120000000000001</v>
      </c>
      <c r="L70">
        <f t="shared" ref="L70:M84" si="43">L69+1</f>
        <v>67</v>
      </c>
      <c r="M70">
        <f t="shared" si="43"/>
        <v>76</v>
      </c>
      <c r="N70" s="11">
        <f t="shared" si="28"/>
        <v>3.4545454545453709E-4</v>
      </c>
      <c r="O70" s="12">
        <f t="shared" si="36"/>
        <v>7.0300070300068604</v>
      </c>
      <c r="P70" s="12">
        <f t="shared" si="37"/>
        <v>0.64085943965989656</v>
      </c>
      <c r="Q70">
        <f t="shared" si="29"/>
        <v>3.1491832864887314E-5</v>
      </c>
      <c r="R70" s="13">
        <f t="shared" si="38"/>
        <v>0.93766233766233986</v>
      </c>
      <c r="T70">
        <f t="shared" ref="T70:U74" si="44">T69+1</f>
        <v>67</v>
      </c>
      <c r="U70">
        <f t="shared" si="44"/>
        <v>86</v>
      </c>
      <c r="V70" s="11">
        <f t="shared" si="39"/>
        <v>4.5601503759398266E-4</v>
      </c>
      <c r="W70" s="12">
        <f t="shared" si="40"/>
        <v>9.2799152949528434</v>
      </c>
      <c r="X70" s="12">
        <f t="shared" si="41"/>
        <v>0.453743642334551</v>
      </c>
      <c r="Y70">
        <f t="shared" si="30"/>
        <v>2.229696258431983E-5</v>
      </c>
      <c r="Z70" s="13">
        <f t="shared" si="42"/>
        <v>0.95874207574573767</v>
      </c>
    </row>
    <row r="71" spans="1:26" x14ac:dyDescent="0.25">
      <c r="A71" s="5">
        <v>68</v>
      </c>
      <c r="B71" s="5">
        <v>0.73899999999999999</v>
      </c>
      <c r="C71" s="5">
        <v>0.78</v>
      </c>
      <c r="D71" s="5">
        <v>0.86599999999999999</v>
      </c>
      <c r="E71" s="5">
        <v>0.878</v>
      </c>
      <c r="F71" s="5">
        <f t="shared" si="31"/>
        <v>0.75950000000000006</v>
      </c>
      <c r="G71" s="6">
        <f t="shared" si="32"/>
        <v>5.2564102564102606E-2</v>
      </c>
      <c r="H71" s="5">
        <f t="shared" si="33"/>
        <v>0.872</v>
      </c>
      <c r="I71" s="6">
        <f t="shared" si="34"/>
        <v>1.3667425968109352E-2</v>
      </c>
      <c r="J71" s="5">
        <f t="shared" si="35"/>
        <v>0.11249999999999993</v>
      </c>
      <c r="L71">
        <f t="shared" si="43"/>
        <v>68</v>
      </c>
      <c r="M71">
        <f t="shared" si="43"/>
        <v>77</v>
      </c>
      <c r="N71" s="11">
        <f t="shared" si="28"/>
        <v>4.0909090909091E-4</v>
      </c>
      <c r="O71" s="12">
        <f t="shared" si="36"/>
        <v>8.3250083250083442</v>
      </c>
      <c r="P71" s="12">
        <f t="shared" si="37"/>
        <v>0.94331955333423234</v>
      </c>
      <c r="Q71">
        <f t="shared" si="29"/>
        <v>4.6354722850844167E-5</v>
      </c>
      <c r="R71" s="13">
        <f t="shared" si="38"/>
        <v>0.90685176892073205</v>
      </c>
      <c r="T71">
        <f t="shared" si="44"/>
        <v>68</v>
      </c>
      <c r="U71">
        <f t="shared" si="44"/>
        <v>87</v>
      </c>
      <c r="V71" s="11">
        <f t="shared" si="39"/>
        <v>4.4360902255639108E-4</v>
      </c>
      <c r="W71" s="12">
        <f t="shared" si="40"/>
        <v>9.0274526364751964</v>
      </c>
      <c r="X71" s="12">
        <f t="shared" si="41"/>
        <v>0.49858749776682698</v>
      </c>
      <c r="Y71">
        <f t="shared" si="30"/>
        <v>2.4500589640261868E-5</v>
      </c>
      <c r="Z71" s="13">
        <f t="shared" si="42"/>
        <v>0.94795118909189025</v>
      </c>
    </row>
    <row r="72" spans="1:26" x14ac:dyDescent="0.25">
      <c r="A72" s="5">
        <v>69</v>
      </c>
      <c r="B72" s="5">
        <v>0.73799999999999999</v>
      </c>
      <c r="C72" s="5">
        <v>0.77900000000000003</v>
      </c>
      <c r="D72" s="5">
        <v>0.86499999999999999</v>
      </c>
      <c r="E72" s="5">
        <v>0.876</v>
      </c>
      <c r="F72" s="5">
        <f t="shared" si="31"/>
        <v>0.75849999999999995</v>
      </c>
      <c r="G72" s="6">
        <f t="shared" si="32"/>
        <v>5.2631578947368467E-2</v>
      </c>
      <c r="H72" s="5">
        <f t="shared" si="33"/>
        <v>0.87050000000000005</v>
      </c>
      <c r="I72" s="6">
        <f t="shared" si="34"/>
        <v>1.2557077625570788E-2</v>
      </c>
      <c r="J72" s="5">
        <f t="shared" si="35"/>
        <v>0.1120000000000001</v>
      </c>
      <c r="L72">
        <f t="shared" si="43"/>
        <v>69</v>
      </c>
      <c r="M72">
        <f t="shared" si="43"/>
        <v>78</v>
      </c>
      <c r="N72" s="11">
        <f t="shared" si="28"/>
        <v>4.7878787878787531E-4</v>
      </c>
      <c r="O72" s="12">
        <f t="shared" si="36"/>
        <v>9.7433430766763411</v>
      </c>
      <c r="P72" s="12">
        <f t="shared" si="37"/>
        <v>0.9662214092076481</v>
      </c>
      <c r="Q72">
        <f t="shared" si="29"/>
        <v>4.7480120048463818E-5</v>
      </c>
      <c r="R72" s="13">
        <f t="shared" si="38"/>
        <v>0.92706476530005233</v>
      </c>
      <c r="T72">
        <f t="shared" si="44"/>
        <v>69</v>
      </c>
      <c r="U72">
        <f t="shared" si="44"/>
        <v>88</v>
      </c>
      <c r="V72" s="11">
        <f t="shared" si="39"/>
        <v>4.206766917293224E-4</v>
      </c>
      <c r="W72" s="12">
        <f t="shared" si="40"/>
        <v>8.5607792374709497</v>
      </c>
      <c r="X72" s="12">
        <f t="shared" si="41"/>
        <v>0.60137076128721445</v>
      </c>
      <c r="Y72">
        <f t="shared" si="30"/>
        <v>2.9551359209653717E-5</v>
      </c>
      <c r="Z72" s="13">
        <f t="shared" si="42"/>
        <v>0.91842204281555584</v>
      </c>
    </row>
    <row r="73" spans="1:26" x14ac:dyDescent="0.25">
      <c r="A73" s="5">
        <v>70</v>
      </c>
      <c r="B73" s="5">
        <v>0.73599999999999999</v>
      </c>
      <c r="C73" s="5">
        <v>0.77700000000000002</v>
      </c>
      <c r="D73" s="5">
        <v>0.86399999999999999</v>
      </c>
      <c r="E73" s="5">
        <v>0.875</v>
      </c>
      <c r="F73" s="5">
        <f t="shared" si="31"/>
        <v>0.75649999999999995</v>
      </c>
      <c r="G73" s="6">
        <f t="shared" si="32"/>
        <v>5.2767052767052812E-2</v>
      </c>
      <c r="H73" s="5">
        <f t="shared" si="33"/>
        <v>0.86949999999999994</v>
      </c>
      <c r="I73" s="6">
        <f t="shared" si="34"/>
        <v>1.2571428571428582E-2</v>
      </c>
      <c r="J73" s="5">
        <f t="shared" si="35"/>
        <v>0.11299999999999999</v>
      </c>
      <c r="L73">
        <f t="shared" si="43"/>
        <v>70</v>
      </c>
      <c r="M73">
        <f t="shared" si="43"/>
        <v>79</v>
      </c>
      <c r="N73" s="11">
        <f t="shared" si="28"/>
        <v>4.8787878787878741E-4</v>
      </c>
      <c r="O73" s="12">
        <f t="shared" si="36"/>
        <v>9.9283432616765861</v>
      </c>
      <c r="P73" s="12">
        <f t="shared" si="37"/>
        <v>0.99816319829795741</v>
      </c>
      <c r="Q73">
        <f t="shared" si="29"/>
        <v>4.9049739564361619E-5</v>
      </c>
      <c r="R73" s="13">
        <f t="shared" si="38"/>
        <v>0.92518827854516306</v>
      </c>
      <c r="T73">
        <f t="shared" si="44"/>
        <v>70</v>
      </c>
      <c r="U73">
        <f t="shared" si="44"/>
        <v>89</v>
      </c>
      <c r="V73" s="11">
        <f t="shared" si="39"/>
        <v>3.8007518796992566E-4</v>
      </c>
      <c r="W73" s="12">
        <f t="shared" si="40"/>
        <v>7.7345378097257989</v>
      </c>
      <c r="X73" s="12">
        <f t="shared" si="41"/>
        <v>0.67510029625836088</v>
      </c>
      <c r="Y73">
        <f t="shared" si="30"/>
        <v>3.3174428558135849E-5</v>
      </c>
      <c r="Z73" s="13">
        <f t="shared" si="42"/>
        <v>0.87940500065818505</v>
      </c>
    </row>
    <row r="74" spans="1:26" x14ac:dyDescent="0.25">
      <c r="A74" s="5">
        <v>71</v>
      </c>
      <c r="B74" s="5">
        <v>0.73499999999999999</v>
      </c>
      <c r="C74" s="5">
        <v>0.77600000000000002</v>
      </c>
      <c r="D74" s="5">
        <v>0.86299999999999999</v>
      </c>
      <c r="E74" s="5">
        <v>0.875</v>
      </c>
      <c r="F74" s="5">
        <f t="shared" si="31"/>
        <v>0.75550000000000006</v>
      </c>
      <c r="G74" s="6">
        <f t="shared" si="32"/>
        <v>5.2835051546391801E-2</v>
      </c>
      <c r="H74" s="5">
        <f t="shared" si="33"/>
        <v>0.86899999999999999</v>
      </c>
      <c r="I74" s="6">
        <f t="shared" si="34"/>
        <v>1.3714285714285726E-2</v>
      </c>
      <c r="J74" s="5">
        <f t="shared" si="35"/>
        <v>0.11349999999999993</v>
      </c>
      <c r="L74">
        <f t="shared" si="43"/>
        <v>71</v>
      </c>
      <c r="M74">
        <f t="shared" si="43"/>
        <v>80</v>
      </c>
      <c r="N74" s="11">
        <f t="shared" si="28"/>
        <v>5.2424242424242446E-4</v>
      </c>
      <c r="O74" s="12">
        <f t="shared" si="36"/>
        <v>10.668344001677342</v>
      </c>
      <c r="P74" s="12">
        <f t="shared" si="37"/>
        <v>0.98666765333436435</v>
      </c>
      <c r="Q74">
        <f t="shared" si="29"/>
        <v>4.8484848484850649E-5</v>
      </c>
      <c r="R74" s="13">
        <f t="shared" si="38"/>
        <v>0.93595396691371402</v>
      </c>
      <c r="T74">
        <f t="shared" si="44"/>
        <v>71</v>
      </c>
      <c r="U74">
        <f t="shared" si="44"/>
        <v>90</v>
      </c>
      <c r="V74" s="11">
        <f t="shared" si="39"/>
        <v>3.5902255639097671E-4</v>
      </c>
      <c r="W74" s="12">
        <f t="shared" si="40"/>
        <v>7.3061163286727071</v>
      </c>
      <c r="X74" s="12">
        <f t="shared" si="41"/>
        <v>0.68898301066196943</v>
      </c>
      <c r="Y74">
        <f t="shared" si="30"/>
        <v>3.3856625143929172E-5</v>
      </c>
      <c r="Z74" s="13">
        <f t="shared" si="42"/>
        <v>0.86201518882057204</v>
      </c>
    </row>
    <row r="75" spans="1:26" x14ac:dyDescent="0.25">
      <c r="A75" s="5">
        <v>72</v>
      </c>
      <c r="B75" s="5">
        <v>0.73399999999999999</v>
      </c>
      <c r="C75" s="5">
        <v>0.77500000000000002</v>
      </c>
      <c r="D75" s="5">
        <v>0.86299999999999999</v>
      </c>
      <c r="E75" s="5">
        <v>0.874</v>
      </c>
      <c r="F75" s="5">
        <f t="shared" si="31"/>
        <v>0.75449999999999995</v>
      </c>
      <c r="G75" s="6">
        <f t="shared" si="32"/>
        <v>5.2903225806451661E-2</v>
      </c>
      <c r="H75" s="5">
        <f t="shared" si="33"/>
        <v>0.86850000000000005</v>
      </c>
      <c r="I75" s="6">
        <f t="shared" si="34"/>
        <v>1.2585812356979417E-2</v>
      </c>
      <c r="J75" s="5">
        <f t="shared" si="35"/>
        <v>0.1140000000000001</v>
      </c>
      <c r="L75">
        <f t="shared" si="43"/>
        <v>72</v>
      </c>
      <c r="M75">
        <f t="shared" si="43"/>
        <v>81</v>
      </c>
      <c r="N75" s="11">
        <f t="shared" si="28"/>
        <v>5.8787878787878523E-4</v>
      </c>
      <c r="O75" s="12">
        <f t="shared" si="36"/>
        <v>11.963345296678579</v>
      </c>
      <c r="P75" s="12">
        <f t="shared" si="37"/>
        <v>0.96622140920767918</v>
      </c>
      <c r="Q75">
        <f t="shared" si="29"/>
        <v>4.7480120048465336E-5</v>
      </c>
      <c r="R75" s="13">
        <f t="shared" si="38"/>
        <v>0.95040404040403326</v>
      </c>
      <c r="V75" s="11"/>
      <c r="W75" s="12"/>
      <c r="X75" s="12"/>
      <c r="Z75" s="13"/>
    </row>
    <row r="76" spans="1:26" x14ac:dyDescent="0.25">
      <c r="A76" s="5">
        <v>73</v>
      </c>
      <c r="B76" s="5">
        <v>0.73299999999999998</v>
      </c>
      <c r="C76" s="5">
        <v>0.77400000000000002</v>
      </c>
      <c r="D76" s="5">
        <v>0.86199999999999999</v>
      </c>
      <c r="E76" s="5">
        <v>0.873</v>
      </c>
      <c r="F76" s="5">
        <f t="shared" si="31"/>
        <v>0.75350000000000006</v>
      </c>
      <c r="G76" s="6">
        <f t="shared" si="32"/>
        <v>5.2971576227390224E-2</v>
      </c>
      <c r="H76" s="5">
        <f t="shared" si="33"/>
        <v>0.86749999999999994</v>
      </c>
      <c r="I76" s="6">
        <f t="shared" si="34"/>
        <v>1.2600229095074467E-2</v>
      </c>
      <c r="J76" s="5">
        <f t="shared" si="35"/>
        <v>0.11399999999999988</v>
      </c>
      <c r="L76">
        <f t="shared" si="43"/>
        <v>73</v>
      </c>
      <c r="M76">
        <f t="shared" si="43"/>
        <v>82</v>
      </c>
      <c r="N76" s="11">
        <f t="shared" si="28"/>
        <v>6.1818181818182284E-4</v>
      </c>
      <c r="O76" s="12">
        <f t="shared" si="36"/>
        <v>12.580012580012678</v>
      </c>
      <c r="P76" s="12">
        <f t="shared" si="37"/>
        <v>0.78124711457185492</v>
      </c>
      <c r="Q76">
        <f t="shared" si="29"/>
        <v>3.839048321006095E-5</v>
      </c>
      <c r="R76" s="13">
        <f t="shared" si="38"/>
        <v>0.97006993006992959</v>
      </c>
      <c r="V76" s="11"/>
      <c r="W76" s="12"/>
      <c r="X76" s="12"/>
      <c r="Z76" s="13"/>
    </row>
    <row r="77" spans="1:26" x14ac:dyDescent="0.25">
      <c r="A77" s="5">
        <v>74</v>
      </c>
      <c r="B77" s="5">
        <v>0.73099999999999998</v>
      </c>
      <c r="C77" s="5">
        <v>0.77300000000000002</v>
      </c>
      <c r="D77" s="5">
        <v>0.86099999999999999</v>
      </c>
      <c r="E77" s="5">
        <v>0.872</v>
      </c>
      <c r="F77" s="5">
        <f t="shared" si="31"/>
        <v>0.752</v>
      </c>
      <c r="G77" s="6">
        <f t="shared" si="32"/>
        <v>5.4333764553686978E-2</v>
      </c>
      <c r="H77" s="5">
        <f t="shared" si="33"/>
        <v>0.86650000000000005</v>
      </c>
      <c r="I77" s="6">
        <f t="shared" si="34"/>
        <v>1.261467889908258E-2</v>
      </c>
      <c r="J77" s="5">
        <f t="shared" si="35"/>
        <v>0.11450000000000005</v>
      </c>
      <c r="L77">
        <f t="shared" si="43"/>
        <v>74</v>
      </c>
      <c r="M77">
        <f t="shared" si="43"/>
        <v>83</v>
      </c>
      <c r="N77" s="11">
        <f t="shared" si="28"/>
        <v>6.1515151515151084E-4</v>
      </c>
      <c r="O77" s="12">
        <f t="shared" si="36"/>
        <v>12.518345851679099</v>
      </c>
      <c r="P77" s="12">
        <f t="shared" si="37"/>
        <v>0.79452021600165246</v>
      </c>
      <c r="Q77">
        <f t="shared" si="29"/>
        <v>3.9042723414321193E-5</v>
      </c>
      <c r="R77" s="13">
        <f t="shared" si="38"/>
        <v>0.96878012083597376</v>
      </c>
      <c r="V77" s="11"/>
      <c r="W77" s="12"/>
      <c r="X77" s="12"/>
      <c r="Z77" s="13"/>
    </row>
    <row r="78" spans="1:26" x14ac:dyDescent="0.25">
      <c r="A78" s="5">
        <v>75</v>
      </c>
      <c r="B78" s="5">
        <v>0.73</v>
      </c>
      <c r="C78" s="5">
        <v>0.77200000000000002</v>
      </c>
      <c r="D78" s="5">
        <v>0.86</v>
      </c>
      <c r="E78" s="5">
        <v>0.871</v>
      </c>
      <c r="F78" s="5">
        <f t="shared" si="31"/>
        <v>0.751</v>
      </c>
      <c r="G78" s="6">
        <f t="shared" si="32"/>
        <v>5.4404145077720255E-2</v>
      </c>
      <c r="H78" s="5">
        <f t="shared" si="33"/>
        <v>0.86549999999999994</v>
      </c>
      <c r="I78" s="6">
        <f t="shared" si="34"/>
        <v>1.2629161882893238E-2</v>
      </c>
      <c r="J78" s="5">
        <f t="shared" si="35"/>
        <v>0.11449999999999994</v>
      </c>
      <c r="L78">
        <f t="shared" si="43"/>
        <v>75</v>
      </c>
      <c r="M78">
        <f t="shared" si="43"/>
        <v>84</v>
      </c>
      <c r="N78" s="11">
        <f t="shared" si="28"/>
        <v>5.7878787878788175E-4</v>
      </c>
      <c r="O78" s="12">
        <f t="shared" si="36"/>
        <v>11.778345111678506</v>
      </c>
      <c r="P78" s="12">
        <f t="shared" si="37"/>
        <v>0.99816319829791578</v>
      </c>
      <c r="Q78">
        <f t="shared" si="29"/>
        <v>4.9049739564359573E-5</v>
      </c>
      <c r="R78" s="13">
        <f t="shared" si="38"/>
        <v>0.94566710734375425</v>
      </c>
      <c r="V78" s="11"/>
      <c r="W78" s="12"/>
      <c r="X78" s="12"/>
      <c r="Z78" s="13"/>
    </row>
    <row r="79" spans="1:26" x14ac:dyDescent="0.25">
      <c r="A79" s="5">
        <v>76</v>
      </c>
      <c r="B79" s="5">
        <v>0.72899999999999998</v>
      </c>
      <c r="C79" s="5">
        <v>0.77100000000000002</v>
      </c>
      <c r="D79" s="5">
        <v>0.85899999999999999</v>
      </c>
      <c r="E79" s="5">
        <v>0.871</v>
      </c>
      <c r="F79" s="5">
        <f t="shared" si="31"/>
        <v>0.75</v>
      </c>
      <c r="G79" s="6">
        <f t="shared" si="32"/>
        <v>5.4474708171206275E-2</v>
      </c>
      <c r="H79" s="5">
        <f t="shared" si="33"/>
        <v>0.86499999999999999</v>
      </c>
      <c r="I79" s="6">
        <f t="shared" si="34"/>
        <v>1.3777267508610804E-2</v>
      </c>
      <c r="J79" s="5">
        <f t="shared" si="35"/>
        <v>0.11499999999999999</v>
      </c>
      <c r="L79">
        <f t="shared" si="43"/>
        <v>76</v>
      </c>
      <c r="M79">
        <f t="shared" si="43"/>
        <v>85</v>
      </c>
      <c r="N79" s="11">
        <f t="shared" si="28"/>
        <v>4.8181818181817875E-4</v>
      </c>
      <c r="O79" s="12">
        <f t="shared" si="36"/>
        <v>9.8050098050097443</v>
      </c>
      <c r="P79" s="12">
        <f t="shared" si="37"/>
        <v>1.1404177309669985</v>
      </c>
      <c r="Q79">
        <f t="shared" si="29"/>
        <v>5.6040127299718305E-5</v>
      </c>
      <c r="R79" s="13">
        <f t="shared" si="38"/>
        <v>0.90234500481850055</v>
      </c>
      <c r="V79" s="11"/>
      <c r="W79" s="12"/>
      <c r="X79" s="12"/>
      <c r="Z79" s="13"/>
    </row>
    <row r="80" spans="1:26" x14ac:dyDescent="0.25">
      <c r="A80" s="5">
        <v>77</v>
      </c>
      <c r="B80" s="5">
        <v>0.72799999999999998</v>
      </c>
      <c r="C80" s="5">
        <v>0.76900000000000002</v>
      </c>
      <c r="D80" s="5">
        <v>0.85899999999999999</v>
      </c>
      <c r="E80" s="5">
        <v>0.871</v>
      </c>
      <c r="F80" s="5">
        <f t="shared" si="31"/>
        <v>0.74849999999999994</v>
      </c>
      <c r="G80" s="6">
        <f t="shared" si="32"/>
        <v>5.3315994798439577E-2</v>
      </c>
      <c r="H80" s="5">
        <f t="shared" si="33"/>
        <v>0.86499999999999999</v>
      </c>
      <c r="I80" s="6">
        <f t="shared" si="34"/>
        <v>1.3777267508610804E-2</v>
      </c>
      <c r="J80" s="5">
        <f t="shared" si="35"/>
        <v>0.11650000000000005</v>
      </c>
      <c r="L80">
        <f t="shared" si="43"/>
        <v>77</v>
      </c>
      <c r="M80">
        <f t="shared" si="43"/>
        <v>86</v>
      </c>
      <c r="N80" s="11">
        <f t="shared" si="28"/>
        <v>3.3030303030302766E-4</v>
      </c>
      <c r="O80" s="12">
        <f t="shared" si="36"/>
        <v>6.7216733883400028</v>
      </c>
      <c r="P80" s="12">
        <f t="shared" si="37"/>
        <v>1.1813645651057438</v>
      </c>
      <c r="Q80">
        <f t="shared" si="29"/>
        <v>5.8052254729296249E-5</v>
      </c>
      <c r="R80" s="13">
        <f t="shared" si="38"/>
        <v>0.80184922723898389</v>
      </c>
      <c r="V80" s="11"/>
      <c r="W80" s="12"/>
      <c r="X80" s="12"/>
      <c r="Z80" s="13"/>
    </row>
    <row r="81" spans="1:26" x14ac:dyDescent="0.25">
      <c r="A81" s="5">
        <v>78</v>
      </c>
      <c r="B81" s="5">
        <v>0.72699999999999998</v>
      </c>
      <c r="C81" s="5">
        <v>0.76800000000000002</v>
      </c>
      <c r="D81" s="5">
        <v>0.85799999999999998</v>
      </c>
      <c r="E81" s="5">
        <v>0.871</v>
      </c>
      <c r="F81" s="5">
        <f t="shared" si="31"/>
        <v>0.74750000000000005</v>
      </c>
      <c r="G81" s="6">
        <f t="shared" si="32"/>
        <v>5.3385416666666713E-2</v>
      </c>
      <c r="H81" s="5">
        <f t="shared" si="33"/>
        <v>0.86450000000000005</v>
      </c>
      <c r="I81" s="6">
        <f t="shared" si="34"/>
        <v>1.4925373134328372E-2</v>
      </c>
      <c r="J81" s="5">
        <f t="shared" si="35"/>
        <v>0.11699999999999999</v>
      </c>
      <c r="L81">
        <f t="shared" si="43"/>
        <v>78</v>
      </c>
      <c r="M81">
        <f t="shared" si="43"/>
        <v>87</v>
      </c>
      <c r="N81" s="11">
        <f t="shared" si="28"/>
        <v>2.5757575757576228E-4</v>
      </c>
      <c r="O81" s="12">
        <f t="shared" si="36"/>
        <v>5.241671908338672</v>
      </c>
      <c r="P81" s="12">
        <f t="shared" si="37"/>
        <v>1.1618901889108779</v>
      </c>
      <c r="Q81">
        <f t="shared" si="29"/>
        <v>5.7095283883080537E-5</v>
      </c>
      <c r="R81" s="13">
        <f t="shared" si="38"/>
        <v>0.71783407848982739</v>
      </c>
      <c r="V81" s="11"/>
      <c r="W81" s="12"/>
      <c r="X81" s="12"/>
      <c r="Z81" s="13"/>
    </row>
    <row r="82" spans="1:26" x14ac:dyDescent="0.25">
      <c r="A82" s="5">
        <v>79</v>
      </c>
      <c r="B82" s="5">
        <v>0.72499999999999998</v>
      </c>
      <c r="C82" s="5">
        <v>0.76700000000000002</v>
      </c>
      <c r="D82" s="5">
        <v>0.85699999999999998</v>
      </c>
      <c r="E82" s="5">
        <v>0.87</v>
      </c>
      <c r="F82" s="5">
        <f t="shared" si="31"/>
        <v>0.746</v>
      </c>
      <c r="G82" s="6">
        <f t="shared" si="32"/>
        <v>5.4758800521512434E-2</v>
      </c>
      <c r="H82" s="5">
        <f t="shared" si="33"/>
        <v>0.86349999999999993</v>
      </c>
      <c r="I82" s="6">
        <f t="shared" si="34"/>
        <v>1.4942528735632198E-2</v>
      </c>
      <c r="J82" s="5">
        <f t="shared" si="35"/>
        <v>0.11749999999999994</v>
      </c>
      <c r="L82">
        <f t="shared" si="43"/>
        <v>79</v>
      </c>
      <c r="M82">
        <f t="shared" si="43"/>
        <v>88</v>
      </c>
      <c r="N82" s="11">
        <f t="shared" si="28"/>
        <v>1.5454545454545978E-4</v>
      </c>
      <c r="O82" s="12">
        <f t="shared" si="36"/>
        <v>3.1450031450032521</v>
      </c>
      <c r="P82" s="12">
        <f t="shared" si="37"/>
        <v>1.1893847832405908</v>
      </c>
      <c r="Q82">
        <f t="shared" si="29"/>
        <v>5.844636824844262E-5</v>
      </c>
      <c r="R82" s="13">
        <f t="shared" si="38"/>
        <v>0.46637977407209447</v>
      </c>
      <c r="V82" s="11"/>
      <c r="W82" s="12"/>
      <c r="X82" s="12"/>
      <c r="Z82" s="13"/>
    </row>
    <row r="83" spans="1:26" x14ac:dyDescent="0.25">
      <c r="A83" s="5">
        <v>80</v>
      </c>
      <c r="B83" s="5">
        <v>0.72399999999999998</v>
      </c>
      <c r="C83" s="5">
        <v>0.76600000000000001</v>
      </c>
      <c r="D83" s="5">
        <v>0.85599999999999998</v>
      </c>
      <c r="E83" s="5">
        <v>0.87</v>
      </c>
      <c r="F83" s="5">
        <f t="shared" si="31"/>
        <v>0.745</v>
      </c>
      <c r="G83" s="6">
        <f t="shared" si="32"/>
        <v>5.4830287206266363E-2</v>
      </c>
      <c r="H83" s="5">
        <f t="shared" si="33"/>
        <v>0.86299999999999999</v>
      </c>
      <c r="I83" s="6">
        <f t="shared" si="34"/>
        <v>1.6091954022988519E-2</v>
      </c>
      <c r="J83" s="5">
        <f t="shared" si="35"/>
        <v>0.11799999999999999</v>
      </c>
      <c r="L83">
        <f t="shared" si="43"/>
        <v>80</v>
      </c>
      <c r="M83">
        <f t="shared" si="43"/>
        <v>89</v>
      </c>
      <c r="N83" s="11">
        <f t="shared" si="28"/>
        <v>6.0606060606062665E-5</v>
      </c>
      <c r="O83" s="12">
        <f t="shared" si="36"/>
        <v>1.2333345666679423</v>
      </c>
      <c r="P83" s="12">
        <f t="shared" si="37"/>
        <v>1.0010164576625744</v>
      </c>
      <c r="Q83">
        <f t="shared" si="29"/>
        <v>4.9189948729538899E-5</v>
      </c>
      <c r="R83" s="13">
        <f t="shared" si="38"/>
        <v>0.15948963317385437</v>
      </c>
      <c r="V83" s="11"/>
      <c r="W83" s="12"/>
      <c r="X83" s="12"/>
      <c r="Z83" s="13"/>
    </row>
    <row r="84" spans="1:26" x14ac:dyDescent="0.25">
      <c r="A84" s="5">
        <v>81</v>
      </c>
      <c r="B84" s="5">
        <v>0.72299999999999998</v>
      </c>
      <c r="C84" s="5">
        <v>0.76400000000000001</v>
      </c>
      <c r="D84" s="5">
        <v>0.85499999999999998</v>
      </c>
      <c r="E84" s="5">
        <v>0.87</v>
      </c>
      <c r="F84" s="5">
        <f t="shared" si="31"/>
        <v>0.74350000000000005</v>
      </c>
      <c r="G84" s="6">
        <f t="shared" si="32"/>
        <v>5.3664921465968636E-2</v>
      </c>
      <c r="H84" s="5">
        <f t="shared" si="33"/>
        <v>0.86250000000000004</v>
      </c>
      <c r="I84" s="6">
        <f t="shared" si="34"/>
        <v>1.7241379310344845E-2</v>
      </c>
      <c r="J84" s="5">
        <f t="shared" si="35"/>
        <v>0.11899999999999999</v>
      </c>
      <c r="L84">
        <f t="shared" si="43"/>
        <v>81</v>
      </c>
      <c r="M84">
        <f t="shared" si="43"/>
        <v>90</v>
      </c>
      <c r="N84" s="11">
        <f t="shared" si="28"/>
        <v>3.636363636363238E-5</v>
      </c>
      <c r="O84" s="12">
        <f t="shared" si="36"/>
        <v>0.74000074000065919</v>
      </c>
      <c r="P84" s="12">
        <f t="shared" si="37"/>
        <v>0.78851468608820741</v>
      </c>
      <c r="Q84">
        <f t="shared" si="29"/>
        <v>3.8747611674374502E-5</v>
      </c>
      <c r="R84" s="13">
        <f t="shared" si="38"/>
        <v>9.9173553719000274E-2</v>
      </c>
      <c r="V84" s="11"/>
      <c r="W84" s="12"/>
      <c r="X84" s="12"/>
      <c r="Z84" s="13"/>
    </row>
    <row r="85" spans="1:26" x14ac:dyDescent="0.25">
      <c r="A85" s="5">
        <v>82</v>
      </c>
      <c r="B85" s="5">
        <v>0.72199999999999998</v>
      </c>
      <c r="C85" s="5">
        <v>0.76300000000000001</v>
      </c>
      <c r="D85" s="5">
        <v>0.85399999999999998</v>
      </c>
      <c r="E85" s="5">
        <v>0.86899999999999999</v>
      </c>
      <c r="F85" s="5">
        <f t="shared" si="31"/>
        <v>0.74249999999999994</v>
      </c>
      <c r="G85" s="6">
        <f t="shared" si="32"/>
        <v>5.3735255570118004E-2</v>
      </c>
      <c r="H85" s="5">
        <f t="shared" si="33"/>
        <v>0.86149999999999993</v>
      </c>
      <c r="I85" s="6">
        <f t="shared" si="34"/>
        <v>1.7261219792865379E-2</v>
      </c>
      <c r="J85" s="5">
        <f t="shared" si="35"/>
        <v>0.11899999999999999</v>
      </c>
    </row>
    <row r="86" spans="1:26" x14ac:dyDescent="0.25">
      <c r="A86" s="5">
        <v>83</v>
      </c>
      <c r="B86" s="5">
        <v>0.72099999999999997</v>
      </c>
      <c r="C86" s="5">
        <v>0.76200000000000001</v>
      </c>
      <c r="D86" s="5">
        <v>0.85299999999999998</v>
      </c>
      <c r="E86" s="5">
        <v>0.86899999999999999</v>
      </c>
      <c r="F86" s="5">
        <f t="shared" si="31"/>
        <v>0.74150000000000005</v>
      </c>
      <c r="G86" s="6">
        <f t="shared" si="32"/>
        <v>5.3805774278215271E-2</v>
      </c>
      <c r="H86" s="5">
        <f t="shared" si="33"/>
        <v>0.86099999999999999</v>
      </c>
      <c r="I86" s="6">
        <f t="shared" si="34"/>
        <v>1.8411967779056404E-2</v>
      </c>
      <c r="J86" s="5">
        <f t="shared" si="35"/>
        <v>0.11949999999999994</v>
      </c>
    </row>
    <row r="87" spans="1:26" x14ac:dyDescent="0.25">
      <c r="A87" s="5">
        <v>84</v>
      </c>
      <c r="B87" s="5">
        <v>0.72</v>
      </c>
      <c r="C87" s="5">
        <v>0.76100000000000001</v>
      </c>
      <c r="D87" s="5">
        <v>0.85299999999999998</v>
      </c>
      <c r="E87" s="5">
        <v>0.86699999999999999</v>
      </c>
      <c r="F87" s="5">
        <f t="shared" si="31"/>
        <v>0.74049999999999994</v>
      </c>
      <c r="G87" s="6">
        <f t="shared" si="32"/>
        <v>5.3876478318002678E-2</v>
      </c>
      <c r="H87" s="5">
        <f t="shared" si="33"/>
        <v>0.86</v>
      </c>
      <c r="I87" s="6">
        <f t="shared" si="34"/>
        <v>1.6147635524798171E-2</v>
      </c>
      <c r="J87" s="5">
        <f t="shared" si="35"/>
        <v>0.11950000000000005</v>
      </c>
    </row>
    <row r="88" spans="1:26" x14ac:dyDescent="0.25">
      <c r="A88" s="5">
        <v>85</v>
      </c>
      <c r="B88" s="5">
        <v>0.71899999999999997</v>
      </c>
      <c r="C88" s="5">
        <v>0.76</v>
      </c>
      <c r="D88" s="5">
        <v>0.85199999999999998</v>
      </c>
      <c r="E88" s="5">
        <v>0.86599999999999999</v>
      </c>
      <c r="F88" s="5">
        <f t="shared" si="31"/>
        <v>0.73950000000000005</v>
      </c>
      <c r="G88" s="6">
        <f t="shared" si="32"/>
        <v>5.3947368421052681E-2</v>
      </c>
      <c r="H88" s="5">
        <f t="shared" si="33"/>
        <v>0.85899999999999999</v>
      </c>
      <c r="I88" s="6">
        <f t="shared" si="34"/>
        <v>1.616628175519632E-2</v>
      </c>
      <c r="J88" s="5">
        <f t="shared" si="35"/>
        <v>0.11949999999999994</v>
      </c>
    </row>
    <row r="89" spans="1:26" x14ac:dyDescent="0.25">
      <c r="A89" s="5">
        <v>86</v>
      </c>
      <c r="B89" s="5">
        <v>0.71799999999999997</v>
      </c>
      <c r="C89" s="5">
        <v>0.75900000000000001</v>
      </c>
      <c r="D89" s="5">
        <v>0.85099999999999998</v>
      </c>
      <c r="E89" s="5">
        <v>0.86399999999999999</v>
      </c>
      <c r="F89" s="5">
        <f t="shared" si="31"/>
        <v>0.73849999999999993</v>
      </c>
      <c r="G89" s="6">
        <f t="shared" si="32"/>
        <v>5.4018445322793193E-2</v>
      </c>
      <c r="H89" s="5">
        <f t="shared" si="33"/>
        <v>0.85749999999999993</v>
      </c>
      <c r="I89" s="6">
        <f t="shared" si="34"/>
        <v>1.5046296296296309E-2</v>
      </c>
      <c r="J89" s="5">
        <f t="shared" si="35"/>
        <v>0.11899999999999999</v>
      </c>
      <c r="N89">
        <f t="array" ref="N89:O93">LINEST(J3:J12,A3:A12,TRUE,TRUE)</f>
        <v>2.2636363636363605E-3</v>
      </c>
      <c r="O89">
        <v>3.18636363636364E-2</v>
      </c>
    </row>
    <row r="90" spans="1:26" x14ac:dyDescent="0.25">
      <c r="A90" s="5">
        <v>87</v>
      </c>
      <c r="B90" s="5">
        <v>0.71599999999999997</v>
      </c>
      <c r="C90" s="5">
        <v>0.75800000000000001</v>
      </c>
      <c r="D90" s="5">
        <v>0.85</v>
      </c>
      <c r="E90" s="5">
        <v>0.86299999999999999</v>
      </c>
      <c r="F90" s="5">
        <f t="shared" si="31"/>
        <v>0.73699999999999999</v>
      </c>
      <c r="G90" s="6">
        <f t="shared" si="32"/>
        <v>5.5408970976253344E-2</v>
      </c>
      <c r="H90" s="5">
        <f t="shared" si="33"/>
        <v>0.85650000000000004</v>
      </c>
      <c r="I90" s="6">
        <f t="shared" si="34"/>
        <v>1.5063731170336051E-2</v>
      </c>
      <c r="J90" s="5">
        <f t="shared" si="35"/>
        <v>0.11950000000000005</v>
      </c>
      <c r="N90">
        <v>3.8747611674376819E-5</v>
      </c>
      <c r="O90">
        <v>2.0685564096332165E-4</v>
      </c>
    </row>
    <row r="91" spans="1:26" x14ac:dyDescent="0.25">
      <c r="A91" s="5">
        <v>88</v>
      </c>
      <c r="B91" s="5">
        <v>0.71499999999999997</v>
      </c>
      <c r="C91" s="5">
        <v>0.75700000000000001</v>
      </c>
      <c r="D91" s="5">
        <v>0.84899999999999998</v>
      </c>
      <c r="E91" s="5">
        <v>0.86099999999999999</v>
      </c>
      <c r="F91" s="5">
        <f t="shared" si="31"/>
        <v>0.73599999999999999</v>
      </c>
      <c r="G91" s="6">
        <f t="shared" si="32"/>
        <v>5.5482166446499386E-2</v>
      </c>
      <c r="H91" s="5">
        <f t="shared" si="33"/>
        <v>0.85499999999999998</v>
      </c>
      <c r="I91" s="6">
        <f t="shared" si="34"/>
        <v>1.3937282229965169E-2</v>
      </c>
      <c r="J91" s="5">
        <f t="shared" si="35"/>
        <v>0.11899999999999999</v>
      </c>
      <c r="N91">
        <v>0.99766143349835601</v>
      </c>
      <c r="O91">
        <v>3.5194266061907724E-4</v>
      </c>
    </row>
    <row r="92" spans="1:26" x14ac:dyDescent="0.25">
      <c r="A92" s="5">
        <v>89</v>
      </c>
      <c r="B92" s="5">
        <v>0.71399999999999997</v>
      </c>
      <c r="C92" s="5">
        <v>0.75600000000000001</v>
      </c>
      <c r="D92" s="5">
        <v>0.84799999999999998</v>
      </c>
      <c r="E92" s="5">
        <v>0.86</v>
      </c>
      <c r="F92" s="5">
        <f t="shared" si="31"/>
        <v>0.73499999999999999</v>
      </c>
      <c r="G92" s="6">
        <f t="shared" si="32"/>
        <v>5.5555555555555601E-2</v>
      </c>
      <c r="H92" s="5">
        <f t="shared" si="33"/>
        <v>0.85399999999999998</v>
      </c>
      <c r="I92" s="6">
        <f t="shared" si="34"/>
        <v>1.3953488372093035E-2</v>
      </c>
      <c r="J92" s="5">
        <f t="shared" si="35"/>
        <v>0.11899999999999999</v>
      </c>
      <c r="N92">
        <v>3412.8990825688343</v>
      </c>
      <c r="O92">
        <v>8</v>
      </c>
    </row>
    <row r="93" spans="1:26" x14ac:dyDescent="0.25">
      <c r="A93" s="5">
        <v>90</v>
      </c>
      <c r="B93" s="5">
        <v>0.71299999999999997</v>
      </c>
      <c r="C93" s="5">
        <v>0.754</v>
      </c>
      <c r="D93" s="5">
        <v>0.84799999999999998</v>
      </c>
      <c r="E93" s="5">
        <v>0.85899999999999999</v>
      </c>
      <c r="F93" s="5">
        <f t="shared" si="31"/>
        <v>0.73350000000000004</v>
      </c>
      <c r="G93" s="6">
        <f t="shared" si="32"/>
        <v>5.4376657824933734E-2</v>
      </c>
      <c r="H93" s="5">
        <f t="shared" si="33"/>
        <v>0.85349999999999993</v>
      </c>
      <c r="I93" s="6">
        <f t="shared" si="34"/>
        <v>1.2805587892898731E-2</v>
      </c>
      <c r="J93" s="5">
        <f t="shared" si="35"/>
        <v>0.11999999999999988</v>
      </c>
      <c r="N93">
        <v>4.2273409090908952E-4</v>
      </c>
      <c r="O93">
        <v>9.9090909090907986E-7</v>
      </c>
    </row>
  </sheetData>
  <mergeCells count="2">
    <mergeCell ref="L1:R1"/>
    <mergeCell ref="T1:Z1"/>
  </mergeCells>
  <conditionalFormatting sqref="O3:P84">
    <cfRule type="top10" dxfId="1" priority="2" rank="1"/>
  </conditionalFormatting>
  <conditionalFormatting sqref="W10:X84 X3:X9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12-06-22 R9-1 run2</vt:lpstr>
      <vt:lpstr>12-07-22 R9-1 run1</vt:lpstr>
      <vt:lpstr>12-07-22 R9-1 run2</vt:lpstr>
      <vt:lpstr>12-08-22 R9-1 run1</vt:lpstr>
      <vt:lpstr>12-08-22 R9-1 run2</vt:lpstr>
      <vt:lpstr>12-09-22 R9-1 run1</vt:lpstr>
      <vt:lpstr>12-09-22 R9-1 run2</vt:lpstr>
      <vt:lpstr>12-12-22 R9-1 run1</vt:lpstr>
      <vt:lpstr>12-12-22 R9-1 run2</vt:lpstr>
      <vt:lpstr>12-12-22 R9-2 run2</vt:lpstr>
      <vt:lpstr>12-21-22 R9-1 run1</vt:lpstr>
      <vt:lpstr>12-21-22 R9-2 run1</vt:lpstr>
      <vt:lpstr>12-22-22 R9-1 run1</vt:lpstr>
      <vt:lpstr>12-22-22 R9-2 run1</vt:lpstr>
      <vt:lpstr>01-06-23 R9-1 run1</vt:lpstr>
      <vt:lpstr>01-06-23 R9-2 run1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2023-02-23T20:23:00Z</dcterms:created>
  <dcterms:modified xsi:type="dcterms:W3CDTF">2023-02-23T22:30:21Z</dcterms:modified>
</cp:coreProperties>
</file>