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rew.porter\Desktop\"/>
    </mc:Choice>
  </mc:AlternateContent>
  <bookViews>
    <workbookView xWindow="0" yWindow="0" windowWidth="24000" windowHeight="14250" firstSheet="5" activeTab="6"/>
  </bookViews>
  <sheets>
    <sheet name="01-06-23 RASM06-1 run1" sheetId="1" r:id="rId1"/>
    <sheet name="01-06-23 RASM06-2 run1" sheetId="2" r:id="rId2"/>
    <sheet name="02-14-23 RASM06-1 run1" sheetId="3" r:id="rId3"/>
    <sheet name="02-14-23 RASM06-2 run1" sheetId="4" r:id="rId4"/>
    <sheet name="02-16-23 RASM06-1 run1" sheetId="5" r:id="rId5"/>
    <sheet name="02-16-23 RASM06-2 run1" sheetId="6" r:id="rId6"/>
    <sheet name="02-21-23 RASM06-1 run1" sheetId="8" r:id="rId7"/>
    <sheet name="02-21-23 RASM06-2 run1" sheetId="9" r:id="rId8"/>
  </sheets>
  <externalReferences>
    <externalReference r:id="rId9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3" i="9" l="1"/>
  <c r="H93" i="9"/>
  <c r="J93" i="9" s="1"/>
  <c r="G93" i="9"/>
  <c r="F93" i="9"/>
  <c r="J92" i="9"/>
  <c r="I92" i="9"/>
  <c r="H92" i="9"/>
  <c r="G92" i="9"/>
  <c r="F92" i="9"/>
  <c r="J91" i="9"/>
  <c r="I91" i="9"/>
  <c r="H91" i="9"/>
  <c r="G91" i="9"/>
  <c r="F91" i="9"/>
  <c r="J90" i="9"/>
  <c r="I90" i="9"/>
  <c r="H90" i="9"/>
  <c r="G90" i="9"/>
  <c r="F90" i="9"/>
  <c r="I89" i="9"/>
  <c r="H89" i="9"/>
  <c r="J89" i="9" s="1"/>
  <c r="G89" i="9"/>
  <c r="F89" i="9"/>
  <c r="I88" i="9"/>
  <c r="H88" i="9"/>
  <c r="J88" i="9" s="1"/>
  <c r="G88" i="9"/>
  <c r="F88" i="9"/>
  <c r="I87" i="9"/>
  <c r="H87" i="9"/>
  <c r="G87" i="9"/>
  <c r="F87" i="9"/>
  <c r="J87" i="9" s="1"/>
  <c r="I86" i="9"/>
  <c r="H86" i="9"/>
  <c r="J86" i="9" s="1"/>
  <c r="G86" i="9"/>
  <c r="F86" i="9"/>
  <c r="I85" i="9"/>
  <c r="H85" i="9"/>
  <c r="J85" i="9" s="1"/>
  <c r="G85" i="9"/>
  <c r="F85" i="9"/>
  <c r="I84" i="9"/>
  <c r="H84" i="9"/>
  <c r="G84" i="9"/>
  <c r="F84" i="9"/>
  <c r="J84" i="9" s="1"/>
  <c r="I83" i="9"/>
  <c r="H83" i="9"/>
  <c r="G83" i="9"/>
  <c r="F83" i="9"/>
  <c r="J83" i="9" s="1"/>
  <c r="I82" i="9"/>
  <c r="H82" i="9"/>
  <c r="J82" i="9" s="1"/>
  <c r="G82" i="9"/>
  <c r="F82" i="9"/>
  <c r="I81" i="9"/>
  <c r="H81" i="9"/>
  <c r="J81" i="9" s="1"/>
  <c r="G81" i="9"/>
  <c r="F81" i="9"/>
  <c r="J80" i="9"/>
  <c r="R80" i="9" s="1"/>
  <c r="I80" i="9"/>
  <c r="H80" i="9"/>
  <c r="G80" i="9"/>
  <c r="F80" i="9"/>
  <c r="J79" i="9"/>
  <c r="I79" i="9"/>
  <c r="H79" i="9"/>
  <c r="G79" i="9"/>
  <c r="F79" i="9"/>
  <c r="I78" i="9"/>
  <c r="H78" i="9"/>
  <c r="J78" i="9" s="1"/>
  <c r="G78" i="9"/>
  <c r="F78" i="9"/>
  <c r="I77" i="9"/>
  <c r="H77" i="9"/>
  <c r="J77" i="9" s="1"/>
  <c r="G77" i="9"/>
  <c r="F77" i="9"/>
  <c r="J76" i="9"/>
  <c r="I76" i="9"/>
  <c r="H76" i="9"/>
  <c r="G76" i="9"/>
  <c r="F76" i="9"/>
  <c r="I75" i="9"/>
  <c r="H75" i="9"/>
  <c r="G75" i="9"/>
  <c r="F75" i="9"/>
  <c r="J75" i="9" s="1"/>
  <c r="I74" i="9"/>
  <c r="H74" i="9"/>
  <c r="J74" i="9" s="1"/>
  <c r="G74" i="9"/>
  <c r="F74" i="9"/>
  <c r="I73" i="9"/>
  <c r="H73" i="9"/>
  <c r="J73" i="9" s="1"/>
  <c r="G73" i="9"/>
  <c r="F73" i="9"/>
  <c r="I72" i="9"/>
  <c r="H72" i="9"/>
  <c r="G72" i="9"/>
  <c r="F72" i="9"/>
  <c r="J72" i="9" s="1"/>
  <c r="I71" i="9"/>
  <c r="H71" i="9"/>
  <c r="G71" i="9"/>
  <c r="F71" i="9"/>
  <c r="J71" i="9" s="1"/>
  <c r="J70" i="9"/>
  <c r="I70" i="9"/>
  <c r="H70" i="9"/>
  <c r="G70" i="9"/>
  <c r="F70" i="9"/>
  <c r="I69" i="9"/>
  <c r="H69" i="9"/>
  <c r="J69" i="9" s="1"/>
  <c r="G69" i="9"/>
  <c r="F69" i="9"/>
  <c r="J68" i="9"/>
  <c r="I68" i="9"/>
  <c r="H68" i="9"/>
  <c r="G68" i="9"/>
  <c r="F68" i="9"/>
  <c r="J67" i="9"/>
  <c r="I67" i="9"/>
  <c r="H67" i="9"/>
  <c r="G67" i="9"/>
  <c r="F67" i="9"/>
  <c r="J66" i="9"/>
  <c r="I66" i="9"/>
  <c r="H66" i="9"/>
  <c r="G66" i="9"/>
  <c r="F66" i="9"/>
  <c r="I65" i="9"/>
  <c r="H65" i="9"/>
  <c r="J65" i="9" s="1"/>
  <c r="G65" i="9"/>
  <c r="F65" i="9"/>
  <c r="J64" i="9"/>
  <c r="I64" i="9"/>
  <c r="H64" i="9"/>
  <c r="G64" i="9"/>
  <c r="F64" i="9"/>
  <c r="I63" i="9"/>
  <c r="H63" i="9"/>
  <c r="G63" i="9"/>
  <c r="F63" i="9"/>
  <c r="J63" i="9" s="1"/>
  <c r="I62" i="9"/>
  <c r="H62" i="9"/>
  <c r="J62" i="9" s="1"/>
  <c r="G62" i="9"/>
  <c r="F62" i="9"/>
  <c r="I61" i="9"/>
  <c r="H61" i="9"/>
  <c r="J61" i="9" s="1"/>
  <c r="G61" i="9"/>
  <c r="F61" i="9"/>
  <c r="I60" i="9"/>
  <c r="H60" i="9"/>
  <c r="G60" i="9"/>
  <c r="F60" i="9"/>
  <c r="J60" i="9" s="1"/>
  <c r="I59" i="9"/>
  <c r="H59" i="9"/>
  <c r="G59" i="9"/>
  <c r="F59" i="9"/>
  <c r="J59" i="9" s="1"/>
  <c r="J58" i="9"/>
  <c r="N58" i="9" s="1"/>
  <c r="O58" i="9" s="1"/>
  <c r="I58" i="9"/>
  <c r="H58" i="9"/>
  <c r="G58" i="9"/>
  <c r="F58" i="9"/>
  <c r="I57" i="9"/>
  <c r="H57" i="9"/>
  <c r="J57" i="9" s="1"/>
  <c r="G57" i="9"/>
  <c r="F57" i="9"/>
  <c r="J56" i="9"/>
  <c r="I56" i="9"/>
  <c r="H56" i="9"/>
  <c r="G56" i="9"/>
  <c r="F56" i="9"/>
  <c r="J55" i="9"/>
  <c r="I55" i="9"/>
  <c r="H55" i="9"/>
  <c r="G55" i="9"/>
  <c r="F55" i="9"/>
  <c r="I54" i="9"/>
  <c r="H54" i="9"/>
  <c r="J54" i="9" s="1"/>
  <c r="G54" i="9"/>
  <c r="F54" i="9"/>
  <c r="I53" i="9"/>
  <c r="H53" i="9"/>
  <c r="J53" i="9" s="1"/>
  <c r="G53" i="9"/>
  <c r="F53" i="9"/>
  <c r="J52" i="9"/>
  <c r="I52" i="9"/>
  <c r="H52" i="9"/>
  <c r="G52" i="9"/>
  <c r="F52" i="9"/>
  <c r="I51" i="9"/>
  <c r="H51" i="9"/>
  <c r="G51" i="9"/>
  <c r="F51" i="9"/>
  <c r="J51" i="9" s="1"/>
  <c r="I50" i="9"/>
  <c r="H50" i="9"/>
  <c r="J50" i="9" s="1"/>
  <c r="G50" i="9"/>
  <c r="F50" i="9"/>
  <c r="I49" i="9"/>
  <c r="H49" i="9"/>
  <c r="J49" i="9" s="1"/>
  <c r="G49" i="9"/>
  <c r="F49" i="9"/>
  <c r="I48" i="9"/>
  <c r="H48" i="9"/>
  <c r="G48" i="9"/>
  <c r="F48" i="9"/>
  <c r="J48" i="9" s="1"/>
  <c r="I47" i="9"/>
  <c r="H47" i="9"/>
  <c r="G47" i="9"/>
  <c r="F47" i="9"/>
  <c r="J47" i="9" s="1"/>
  <c r="J46" i="9"/>
  <c r="I46" i="9"/>
  <c r="H46" i="9"/>
  <c r="G46" i="9"/>
  <c r="F46" i="9"/>
  <c r="I45" i="9"/>
  <c r="H45" i="9"/>
  <c r="J45" i="9" s="1"/>
  <c r="G45" i="9"/>
  <c r="F45" i="9"/>
  <c r="J44" i="9"/>
  <c r="I44" i="9"/>
  <c r="H44" i="9"/>
  <c r="G44" i="9"/>
  <c r="F44" i="9"/>
  <c r="J43" i="9"/>
  <c r="I43" i="9"/>
  <c r="H43" i="9"/>
  <c r="G43" i="9"/>
  <c r="F43" i="9"/>
  <c r="I42" i="9"/>
  <c r="H42" i="9"/>
  <c r="J42" i="9" s="1"/>
  <c r="G42" i="9"/>
  <c r="F42" i="9"/>
  <c r="I41" i="9"/>
  <c r="H41" i="9"/>
  <c r="J41" i="9" s="1"/>
  <c r="G41" i="9"/>
  <c r="F41" i="9"/>
  <c r="J40" i="9"/>
  <c r="I40" i="9"/>
  <c r="H40" i="9"/>
  <c r="G40" i="9"/>
  <c r="F40" i="9"/>
  <c r="I39" i="9"/>
  <c r="H39" i="9"/>
  <c r="G39" i="9"/>
  <c r="F39" i="9"/>
  <c r="J39" i="9" s="1"/>
  <c r="I38" i="9"/>
  <c r="H38" i="9"/>
  <c r="J38" i="9" s="1"/>
  <c r="G38" i="9"/>
  <c r="F38" i="9"/>
  <c r="I37" i="9"/>
  <c r="H37" i="9"/>
  <c r="J37" i="9" s="1"/>
  <c r="G37" i="9"/>
  <c r="F37" i="9"/>
  <c r="I36" i="9"/>
  <c r="H36" i="9"/>
  <c r="G36" i="9"/>
  <c r="F36" i="9"/>
  <c r="J36" i="9" s="1"/>
  <c r="I35" i="9"/>
  <c r="H35" i="9"/>
  <c r="G35" i="9"/>
  <c r="F35" i="9"/>
  <c r="J35" i="9" s="1"/>
  <c r="J34" i="9"/>
  <c r="I34" i="9"/>
  <c r="H34" i="9"/>
  <c r="G34" i="9"/>
  <c r="F34" i="9"/>
  <c r="I33" i="9"/>
  <c r="H33" i="9"/>
  <c r="J33" i="9" s="1"/>
  <c r="G33" i="9"/>
  <c r="F33" i="9"/>
  <c r="J32" i="9"/>
  <c r="I32" i="9"/>
  <c r="H32" i="9"/>
  <c r="G32" i="9"/>
  <c r="F32" i="9"/>
  <c r="J31" i="9"/>
  <c r="I31" i="9"/>
  <c r="H31" i="9"/>
  <c r="G31" i="9"/>
  <c r="F31" i="9"/>
  <c r="I30" i="9"/>
  <c r="H30" i="9"/>
  <c r="J30" i="9" s="1"/>
  <c r="G30" i="9"/>
  <c r="F30" i="9"/>
  <c r="I29" i="9"/>
  <c r="H29" i="9"/>
  <c r="J29" i="9" s="1"/>
  <c r="G29" i="9"/>
  <c r="F29" i="9"/>
  <c r="J28" i="9"/>
  <c r="I28" i="9"/>
  <c r="H28" i="9"/>
  <c r="G28" i="9"/>
  <c r="F28" i="9"/>
  <c r="I27" i="9"/>
  <c r="H27" i="9"/>
  <c r="G27" i="9"/>
  <c r="F27" i="9"/>
  <c r="J27" i="9" s="1"/>
  <c r="I26" i="9"/>
  <c r="H26" i="9"/>
  <c r="J26" i="9" s="1"/>
  <c r="G26" i="9"/>
  <c r="F26" i="9"/>
  <c r="I25" i="9"/>
  <c r="H25" i="9"/>
  <c r="J25" i="9" s="1"/>
  <c r="G25" i="9"/>
  <c r="F25" i="9"/>
  <c r="I24" i="9"/>
  <c r="H24" i="9"/>
  <c r="G24" i="9"/>
  <c r="F24" i="9"/>
  <c r="J24" i="9" s="1"/>
  <c r="I23" i="9"/>
  <c r="H23" i="9"/>
  <c r="G23" i="9"/>
  <c r="F23" i="9"/>
  <c r="J23" i="9" s="1"/>
  <c r="J22" i="9"/>
  <c r="I22" i="9"/>
  <c r="H22" i="9"/>
  <c r="G22" i="9"/>
  <c r="F22" i="9"/>
  <c r="I21" i="9"/>
  <c r="H21" i="9"/>
  <c r="J21" i="9" s="1"/>
  <c r="G21" i="9"/>
  <c r="F21" i="9"/>
  <c r="J20" i="9"/>
  <c r="I20" i="9"/>
  <c r="H20" i="9"/>
  <c r="G20" i="9"/>
  <c r="F20" i="9"/>
  <c r="J19" i="9"/>
  <c r="I19" i="9"/>
  <c r="H19" i="9"/>
  <c r="G19" i="9"/>
  <c r="F19" i="9"/>
  <c r="I18" i="9"/>
  <c r="H18" i="9"/>
  <c r="J18" i="9" s="1"/>
  <c r="G18" i="9"/>
  <c r="F18" i="9"/>
  <c r="I17" i="9"/>
  <c r="H17" i="9"/>
  <c r="J17" i="9" s="1"/>
  <c r="G17" i="9"/>
  <c r="F17" i="9"/>
  <c r="J16" i="9"/>
  <c r="I16" i="9"/>
  <c r="H16" i="9"/>
  <c r="G16" i="9"/>
  <c r="F16" i="9"/>
  <c r="I15" i="9"/>
  <c r="H15" i="9"/>
  <c r="G15" i="9"/>
  <c r="F15" i="9"/>
  <c r="J15" i="9" s="1"/>
  <c r="I14" i="9"/>
  <c r="H14" i="9"/>
  <c r="J14" i="9" s="1"/>
  <c r="G14" i="9"/>
  <c r="F14" i="9"/>
  <c r="I13" i="9"/>
  <c r="H13" i="9"/>
  <c r="J13" i="9" s="1"/>
  <c r="G13" i="9"/>
  <c r="F13" i="9"/>
  <c r="I12" i="9"/>
  <c r="H12" i="9"/>
  <c r="G12" i="9"/>
  <c r="F12" i="9"/>
  <c r="J12" i="9" s="1"/>
  <c r="I11" i="9"/>
  <c r="H11" i="9"/>
  <c r="G11" i="9"/>
  <c r="F11" i="9"/>
  <c r="J11" i="9" s="1"/>
  <c r="J10" i="9"/>
  <c r="I10" i="9"/>
  <c r="H10" i="9"/>
  <c r="G10" i="9"/>
  <c r="F10" i="9"/>
  <c r="I9" i="9"/>
  <c r="H9" i="9"/>
  <c r="J9" i="9" s="1"/>
  <c r="G9" i="9"/>
  <c r="F9" i="9"/>
  <c r="J8" i="9"/>
  <c r="I8" i="9"/>
  <c r="H8" i="9"/>
  <c r="G8" i="9"/>
  <c r="F8" i="9"/>
  <c r="J7" i="9"/>
  <c r="I7" i="9"/>
  <c r="H7" i="9"/>
  <c r="G7" i="9"/>
  <c r="F7" i="9"/>
  <c r="I6" i="9"/>
  <c r="H6" i="9"/>
  <c r="J6" i="9" s="1"/>
  <c r="G6" i="9"/>
  <c r="F6" i="9"/>
  <c r="I5" i="9"/>
  <c r="H5" i="9"/>
  <c r="J5" i="9" s="1"/>
  <c r="G5" i="9"/>
  <c r="F5" i="9"/>
  <c r="J4" i="9"/>
  <c r="I4" i="9"/>
  <c r="H4" i="9"/>
  <c r="G4" i="9"/>
  <c r="F4" i="9"/>
  <c r="I3" i="9"/>
  <c r="H3" i="9"/>
  <c r="G3" i="9"/>
  <c r="F3" i="9"/>
  <c r="J3" i="9" s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3" i="8"/>
  <c r="I93" i="8"/>
  <c r="H93" i="8"/>
  <c r="G93" i="8"/>
  <c r="F93" i="8"/>
  <c r="I92" i="8"/>
  <c r="H92" i="8"/>
  <c r="G92" i="8"/>
  <c r="F92" i="8"/>
  <c r="I91" i="8"/>
  <c r="H91" i="8"/>
  <c r="G91" i="8"/>
  <c r="F91" i="8"/>
  <c r="I90" i="8"/>
  <c r="H90" i="8"/>
  <c r="G90" i="8"/>
  <c r="F90" i="8"/>
  <c r="I89" i="8"/>
  <c r="H89" i="8"/>
  <c r="G89" i="8"/>
  <c r="F89" i="8"/>
  <c r="I88" i="8"/>
  <c r="H88" i="8"/>
  <c r="G88" i="8"/>
  <c r="F88" i="8"/>
  <c r="I87" i="8"/>
  <c r="H87" i="8"/>
  <c r="G87" i="8"/>
  <c r="F87" i="8"/>
  <c r="I86" i="8"/>
  <c r="H86" i="8"/>
  <c r="G86" i="8"/>
  <c r="F86" i="8"/>
  <c r="I85" i="8"/>
  <c r="H85" i="8"/>
  <c r="G85" i="8"/>
  <c r="F85" i="8"/>
  <c r="I84" i="8"/>
  <c r="H84" i="8"/>
  <c r="G84" i="8"/>
  <c r="F84" i="8"/>
  <c r="I83" i="8"/>
  <c r="H83" i="8"/>
  <c r="G83" i="8"/>
  <c r="F83" i="8"/>
  <c r="I82" i="8"/>
  <c r="H82" i="8"/>
  <c r="G82" i="8"/>
  <c r="F82" i="8"/>
  <c r="I81" i="8"/>
  <c r="H81" i="8"/>
  <c r="G81" i="8"/>
  <c r="F81" i="8"/>
  <c r="I80" i="8"/>
  <c r="H80" i="8"/>
  <c r="G80" i="8"/>
  <c r="F80" i="8"/>
  <c r="I79" i="8"/>
  <c r="H79" i="8"/>
  <c r="G79" i="8"/>
  <c r="F79" i="8"/>
  <c r="I78" i="8"/>
  <c r="H78" i="8"/>
  <c r="G78" i="8"/>
  <c r="F78" i="8"/>
  <c r="I77" i="8"/>
  <c r="H77" i="8"/>
  <c r="G77" i="8"/>
  <c r="F77" i="8"/>
  <c r="I76" i="8"/>
  <c r="H76" i="8"/>
  <c r="G76" i="8"/>
  <c r="F76" i="8"/>
  <c r="I75" i="8"/>
  <c r="H75" i="8"/>
  <c r="G75" i="8"/>
  <c r="F75" i="8"/>
  <c r="I74" i="8"/>
  <c r="H74" i="8"/>
  <c r="G74" i="8"/>
  <c r="F74" i="8"/>
  <c r="I73" i="8"/>
  <c r="H73" i="8"/>
  <c r="G73" i="8"/>
  <c r="F73" i="8"/>
  <c r="I72" i="8"/>
  <c r="H72" i="8"/>
  <c r="G72" i="8"/>
  <c r="F72" i="8"/>
  <c r="I71" i="8"/>
  <c r="H71" i="8"/>
  <c r="G71" i="8"/>
  <c r="F71" i="8"/>
  <c r="I70" i="8"/>
  <c r="H70" i="8"/>
  <c r="G70" i="8"/>
  <c r="F70" i="8"/>
  <c r="I69" i="8"/>
  <c r="H69" i="8"/>
  <c r="G69" i="8"/>
  <c r="F69" i="8"/>
  <c r="I68" i="8"/>
  <c r="H68" i="8"/>
  <c r="G68" i="8"/>
  <c r="F68" i="8"/>
  <c r="I67" i="8"/>
  <c r="H67" i="8"/>
  <c r="G67" i="8"/>
  <c r="F67" i="8"/>
  <c r="I66" i="8"/>
  <c r="H66" i="8"/>
  <c r="G66" i="8"/>
  <c r="F66" i="8"/>
  <c r="I65" i="8"/>
  <c r="H65" i="8"/>
  <c r="G65" i="8"/>
  <c r="F65" i="8"/>
  <c r="I64" i="8"/>
  <c r="H64" i="8"/>
  <c r="G64" i="8"/>
  <c r="F64" i="8"/>
  <c r="I63" i="8"/>
  <c r="H63" i="8"/>
  <c r="G63" i="8"/>
  <c r="F63" i="8"/>
  <c r="I62" i="8"/>
  <c r="H62" i="8"/>
  <c r="G62" i="8"/>
  <c r="F62" i="8"/>
  <c r="I61" i="8"/>
  <c r="H61" i="8"/>
  <c r="G61" i="8"/>
  <c r="F61" i="8"/>
  <c r="I60" i="8"/>
  <c r="H60" i="8"/>
  <c r="G60" i="8"/>
  <c r="F60" i="8"/>
  <c r="I59" i="8"/>
  <c r="H59" i="8"/>
  <c r="G59" i="8"/>
  <c r="F59" i="8"/>
  <c r="I58" i="8"/>
  <c r="H58" i="8"/>
  <c r="G58" i="8"/>
  <c r="F58" i="8"/>
  <c r="I57" i="8"/>
  <c r="H57" i="8"/>
  <c r="G57" i="8"/>
  <c r="F57" i="8"/>
  <c r="I56" i="8"/>
  <c r="H56" i="8"/>
  <c r="G56" i="8"/>
  <c r="F56" i="8"/>
  <c r="I55" i="8"/>
  <c r="H55" i="8"/>
  <c r="G55" i="8"/>
  <c r="F55" i="8"/>
  <c r="I54" i="8"/>
  <c r="H54" i="8"/>
  <c r="G54" i="8"/>
  <c r="F54" i="8"/>
  <c r="I53" i="8"/>
  <c r="H53" i="8"/>
  <c r="G53" i="8"/>
  <c r="F53" i="8"/>
  <c r="I52" i="8"/>
  <c r="H52" i="8"/>
  <c r="G52" i="8"/>
  <c r="F52" i="8"/>
  <c r="I51" i="8"/>
  <c r="H51" i="8"/>
  <c r="G51" i="8"/>
  <c r="F51" i="8"/>
  <c r="I50" i="8"/>
  <c r="H50" i="8"/>
  <c r="G50" i="8"/>
  <c r="F50" i="8"/>
  <c r="I49" i="8"/>
  <c r="H49" i="8"/>
  <c r="G49" i="8"/>
  <c r="F49" i="8"/>
  <c r="I48" i="8"/>
  <c r="H48" i="8"/>
  <c r="G48" i="8"/>
  <c r="F48" i="8"/>
  <c r="I47" i="8"/>
  <c r="H47" i="8"/>
  <c r="G47" i="8"/>
  <c r="F47" i="8"/>
  <c r="I46" i="8"/>
  <c r="H46" i="8"/>
  <c r="G46" i="8"/>
  <c r="F46" i="8"/>
  <c r="I45" i="8"/>
  <c r="H45" i="8"/>
  <c r="G45" i="8"/>
  <c r="F45" i="8"/>
  <c r="I44" i="8"/>
  <c r="H44" i="8"/>
  <c r="G44" i="8"/>
  <c r="F44" i="8"/>
  <c r="I43" i="8"/>
  <c r="H43" i="8"/>
  <c r="G43" i="8"/>
  <c r="F43" i="8"/>
  <c r="I42" i="8"/>
  <c r="H42" i="8"/>
  <c r="G42" i="8"/>
  <c r="F42" i="8"/>
  <c r="I41" i="8"/>
  <c r="H41" i="8"/>
  <c r="G41" i="8"/>
  <c r="F41" i="8"/>
  <c r="I40" i="8"/>
  <c r="H40" i="8"/>
  <c r="G40" i="8"/>
  <c r="F40" i="8"/>
  <c r="I39" i="8"/>
  <c r="H39" i="8"/>
  <c r="G39" i="8"/>
  <c r="F39" i="8"/>
  <c r="I38" i="8"/>
  <c r="H38" i="8"/>
  <c r="G38" i="8"/>
  <c r="F38" i="8"/>
  <c r="I37" i="8"/>
  <c r="H37" i="8"/>
  <c r="G37" i="8"/>
  <c r="F37" i="8"/>
  <c r="I36" i="8"/>
  <c r="H36" i="8"/>
  <c r="G36" i="8"/>
  <c r="F36" i="8"/>
  <c r="I35" i="8"/>
  <c r="H35" i="8"/>
  <c r="G35" i="8"/>
  <c r="F35" i="8"/>
  <c r="I34" i="8"/>
  <c r="H34" i="8"/>
  <c r="G34" i="8"/>
  <c r="F34" i="8"/>
  <c r="I33" i="8"/>
  <c r="H33" i="8"/>
  <c r="G33" i="8"/>
  <c r="F33" i="8"/>
  <c r="I32" i="8"/>
  <c r="H32" i="8"/>
  <c r="G32" i="8"/>
  <c r="F32" i="8"/>
  <c r="I31" i="8"/>
  <c r="H31" i="8"/>
  <c r="G31" i="8"/>
  <c r="F31" i="8"/>
  <c r="I30" i="8"/>
  <c r="H30" i="8"/>
  <c r="G30" i="8"/>
  <c r="F30" i="8"/>
  <c r="I29" i="8"/>
  <c r="H29" i="8"/>
  <c r="G29" i="8"/>
  <c r="F29" i="8"/>
  <c r="I28" i="8"/>
  <c r="H28" i="8"/>
  <c r="G28" i="8"/>
  <c r="F28" i="8"/>
  <c r="I27" i="8"/>
  <c r="H27" i="8"/>
  <c r="G27" i="8"/>
  <c r="F27" i="8"/>
  <c r="I26" i="8"/>
  <c r="H26" i="8"/>
  <c r="G26" i="8"/>
  <c r="F26" i="8"/>
  <c r="I25" i="8"/>
  <c r="H25" i="8"/>
  <c r="G25" i="8"/>
  <c r="F25" i="8"/>
  <c r="I24" i="8"/>
  <c r="H24" i="8"/>
  <c r="G24" i="8"/>
  <c r="F24" i="8"/>
  <c r="I23" i="8"/>
  <c r="H23" i="8"/>
  <c r="G23" i="8"/>
  <c r="F23" i="8"/>
  <c r="I22" i="8"/>
  <c r="H22" i="8"/>
  <c r="G22" i="8"/>
  <c r="F22" i="8"/>
  <c r="I21" i="8"/>
  <c r="H21" i="8"/>
  <c r="G21" i="8"/>
  <c r="F21" i="8"/>
  <c r="I20" i="8"/>
  <c r="H20" i="8"/>
  <c r="G20" i="8"/>
  <c r="F20" i="8"/>
  <c r="I19" i="8"/>
  <c r="H19" i="8"/>
  <c r="G19" i="8"/>
  <c r="F19" i="8"/>
  <c r="I18" i="8"/>
  <c r="H18" i="8"/>
  <c r="G18" i="8"/>
  <c r="F18" i="8"/>
  <c r="I17" i="8"/>
  <c r="H17" i="8"/>
  <c r="G17" i="8"/>
  <c r="F17" i="8"/>
  <c r="I16" i="8"/>
  <c r="H16" i="8"/>
  <c r="G16" i="8"/>
  <c r="F16" i="8"/>
  <c r="I15" i="8"/>
  <c r="H15" i="8"/>
  <c r="G15" i="8"/>
  <c r="F15" i="8"/>
  <c r="I14" i="8"/>
  <c r="H14" i="8"/>
  <c r="G14" i="8"/>
  <c r="F14" i="8"/>
  <c r="I13" i="8"/>
  <c r="H13" i="8"/>
  <c r="G13" i="8"/>
  <c r="F13" i="8"/>
  <c r="I12" i="8"/>
  <c r="H12" i="8"/>
  <c r="G12" i="8"/>
  <c r="F12" i="8"/>
  <c r="I11" i="8"/>
  <c r="H11" i="8"/>
  <c r="G11" i="8"/>
  <c r="F11" i="8"/>
  <c r="I10" i="8"/>
  <c r="H10" i="8"/>
  <c r="G10" i="8"/>
  <c r="F10" i="8"/>
  <c r="I9" i="8"/>
  <c r="H9" i="8"/>
  <c r="G9" i="8"/>
  <c r="F9" i="8"/>
  <c r="I8" i="8"/>
  <c r="H8" i="8"/>
  <c r="G8" i="8"/>
  <c r="F8" i="8"/>
  <c r="I7" i="8"/>
  <c r="H7" i="8"/>
  <c r="G7" i="8"/>
  <c r="F7" i="8"/>
  <c r="I6" i="8"/>
  <c r="H6" i="8"/>
  <c r="G6" i="8"/>
  <c r="F6" i="8"/>
  <c r="I5" i="8"/>
  <c r="H5" i="8"/>
  <c r="G5" i="8"/>
  <c r="F5" i="8"/>
  <c r="I4" i="8"/>
  <c r="H4" i="8"/>
  <c r="G4" i="8"/>
  <c r="F4" i="8"/>
  <c r="I3" i="8"/>
  <c r="H3" i="8"/>
  <c r="G3" i="8"/>
  <c r="F3" i="8"/>
  <c r="T5" i="9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T4" i="9"/>
  <c r="M4" i="9"/>
  <c r="M5" i="9" s="1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L4" i="9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7" i="8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M6" i="8"/>
  <c r="U5" i="8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4" i="8"/>
  <c r="T4" i="8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M4" i="8"/>
  <c r="M5" i="8" s="1"/>
  <c r="L4" i="8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N6" i="9" l="1"/>
  <c r="O6" i="9" s="1"/>
  <c r="R6" i="9"/>
  <c r="Z6" i="9"/>
  <c r="Y6" i="9"/>
  <c r="X6" i="9" s="1"/>
  <c r="V6" i="9"/>
  <c r="W6" i="9" s="1"/>
  <c r="Q6" i="9"/>
  <c r="P6" i="9" s="1"/>
  <c r="Z53" i="9"/>
  <c r="V52" i="9"/>
  <c r="W52" i="9" s="1"/>
  <c r="Y53" i="9"/>
  <c r="X53" i="9" s="1"/>
  <c r="R52" i="9"/>
  <c r="Q52" i="9"/>
  <c r="P52" i="9" s="1"/>
  <c r="N52" i="9"/>
  <c r="O52" i="9" s="1"/>
  <c r="V53" i="9"/>
  <c r="W53" i="9" s="1"/>
  <c r="R53" i="9"/>
  <c r="Q53" i="9"/>
  <c r="P53" i="9" s="1"/>
  <c r="Y52" i="9"/>
  <c r="X52" i="9" s="1"/>
  <c r="N53" i="9"/>
  <c r="O53" i="9" s="1"/>
  <c r="Z52" i="9"/>
  <c r="V29" i="9"/>
  <c r="W29" i="9" s="1"/>
  <c r="Q28" i="9"/>
  <c r="P28" i="9" s="1"/>
  <c r="R29" i="9"/>
  <c r="Q29" i="9"/>
  <c r="P29" i="9" s="1"/>
  <c r="N29" i="9"/>
  <c r="O29" i="9" s="1"/>
  <c r="Z28" i="9"/>
  <c r="Y28" i="9"/>
  <c r="X28" i="9" s="1"/>
  <c r="Z29" i="9"/>
  <c r="Y29" i="9"/>
  <c r="X29" i="9" s="1"/>
  <c r="R28" i="9"/>
  <c r="Z64" i="9"/>
  <c r="Y64" i="9"/>
  <c r="X64" i="9" s="1"/>
  <c r="Q65" i="9"/>
  <c r="P65" i="9" s="1"/>
  <c r="V64" i="9"/>
  <c r="W64" i="9" s="1"/>
  <c r="Z65" i="9"/>
  <c r="Y65" i="9"/>
  <c r="X65" i="9" s="1"/>
  <c r="Q64" i="9"/>
  <c r="P64" i="9" s="1"/>
  <c r="N64" i="9"/>
  <c r="O64" i="9" s="1"/>
  <c r="V65" i="9"/>
  <c r="W65" i="9" s="1"/>
  <c r="R65" i="9"/>
  <c r="N65" i="9"/>
  <c r="O65" i="9" s="1"/>
  <c r="Z27" i="9"/>
  <c r="V27" i="9"/>
  <c r="W27" i="9" s="1"/>
  <c r="R27" i="9"/>
  <c r="Q27" i="9"/>
  <c r="P27" i="9" s="1"/>
  <c r="N27" i="9"/>
  <c r="O27" i="9" s="1"/>
  <c r="Y27" i="9"/>
  <c r="X27" i="9" s="1"/>
  <c r="N34" i="9"/>
  <c r="O34" i="9" s="1"/>
  <c r="V35" i="9"/>
  <c r="W35" i="9" s="1"/>
  <c r="R35" i="9"/>
  <c r="Q35" i="9"/>
  <c r="P35" i="9" s="1"/>
  <c r="N35" i="9"/>
  <c r="O35" i="9" s="1"/>
  <c r="Z34" i="9"/>
  <c r="Y34" i="9"/>
  <c r="X34" i="9" s="1"/>
  <c r="Z35" i="9"/>
  <c r="V34" i="9"/>
  <c r="W34" i="9" s="1"/>
  <c r="Y35" i="9"/>
  <c r="X35" i="9" s="1"/>
  <c r="Q34" i="9"/>
  <c r="P34" i="9" s="1"/>
  <c r="R34" i="9"/>
  <c r="N70" i="9"/>
  <c r="O70" i="9" s="1"/>
  <c r="V7" i="9"/>
  <c r="W7" i="9" s="1"/>
  <c r="Y21" i="9"/>
  <c r="X21" i="9" s="1"/>
  <c r="V21" i="9"/>
  <c r="W21" i="9" s="1"/>
  <c r="R21" i="9"/>
  <c r="Q21" i="9"/>
  <c r="P21" i="9" s="1"/>
  <c r="R20" i="9"/>
  <c r="N21" i="9"/>
  <c r="O21" i="9" s="1"/>
  <c r="R19" i="9"/>
  <c r="Z20" i="9"/>
  <c r="Y20" i="9"/>
  <c r="X20" i="9" s="1"/>
  <c r="V20" i="9"/>
  <c r="W20" i="9" s="1"/>
  <c r="Z21" i="9"/>
  <c r="Q20" i="9"/>
  <c r="P20" i="9" s="1"/>
  <c r="N20" i="9"/>
  <c r="O20" i="9" s="1"/>
  <c r="N43" i="9"/>
  <c r="O43" i="9" s="1"/>
  <c r="N57" i="9"/>
  <c r="O57" i="9" s="1"/>
  <c r="Z56" i="9"/>
  <c r="Y56" i="9"/>
  <c r="X56" i="9" s="1"/>
  <c r="V56" i="9"/>
  <c r="W56" i="9" s="1"/>
  <c r="Q57" i="9"/>
  <c r="P57" i="9" s="1"/>
  <c r="Z57" i="9"/>
  <c r="Q56" i="9"/>
  <c r="P56" i="9" s="1"/>
  <c r="Y57" i="9"/>
  <c r="X57" i="9" s="1"/>
  <c r="N56" i="9"/>
  <c r="O56" i="9" s="1"/>
  <c r="V57" i="9"/>
  <c r="W57" i="9" s="1"/>
  <c r="R57" i="9"/>
  <c r="Q71" i="9"/>
  <c r="P71" i="9" s="1"/>
  <c r="N71" i="9"/>
  <c r="O71" i="9" s="1"/>
  <c r="Z70" i="9"/>
  <c r="Y70" i="9"/>
  <c r="X70" i="9" s="1"/>
  <c r="V70" i="9"/>
  <c r="W70" i="9" s="1"/>
  <c r="Z71" i="9"/>
  <c r="R70" i="9"/>
  <c r="Y71" i="9"/>
  <c r="X71" i="9" s="1"/>
  <c r="Q70" i="9"/>
  <c r="P70" i="9" s="1"/>
  <c r="V71" i="9"/>
  <c r="W71" i="9" s="1"/>
  <c r="R71" i="9"/>
  <c r="Q76" i="9"/>
  <c r="P76" i="9" s="1"/>
  <c r="Z13" i="9"/>
  <c r="Y13" i="9"/>
  <c r="X13" i="9" s="1"/>
  <c r="V13" i="9"/>
  <c r="W13" i="9" s="1"/>
  <c r="R13" i="9"/>
  <c r="Q13" i="9"/>
  <c r="P13" i="9" s="1"/>
  <c r="N13" i="9"/>
  <c r="O13" i="9" s="1"/>
  <c r="V32" i="9"/>
  <c r="W32" i="9" s="1"/>
  <c r="V38" i="9"/>
  <c r="W38" i="9" s="1"/>
  <c r="R38" i="9"/>
  <c r="Q38" i="9"/>
  <c r="P38" i="9" s="1"/>
  <c r="N38" i="9"/>
  <c r="O38" i="9" s="1"/>
  <c r="Z38" i="9"/>
  <c r="Y38" i="9"/>
  <c r="X38" i="9" s="1"/>
  <c r="Q49" i="9"/>
  <c r="P49" i="9" s="1"/>
  <c r="N49" i="9"/>
  <c r="O49" i="9" s="1"/>
  <c r="V49" i="9"/>
  <c r="W49" i="9" s="1"/>
  <c r="Z49" i="9"/>
  <c r="Y49" i="9"/>
  <c r="X49" i="9" s="1"/>
  <c r="R49" i="9"/>
  <c r="R79" i="9"/>
  <c r="R82" i="9"/>
  <c r="Q82" i="9"/>
  <c r="P82" i="9" s="1"/>
  <c r="N82" i="9"/>
  <c r="O82" i="9" s="1"/>
  <c r="Z4" i="9"/>
  <c r="Y4" i="9"/>
  <c r="X4" i="9" s="1"/>
  <c r="Q5" i="9"/>
  <c r="P5" i="9" s="1"/>
  <c r="Z5" i="9"/>
  <c r="V4" i="9"/>
  <c r="W4" i="9" s="1"/>
  <c r="R4" i="9"/>
  <c r="Y5" i="9"/>
  <c r="X5" i="9" s="1"/>
  <c r="V5" i="9"/>
  <c r="W5" i="9" s="1"/>
  <c r="Q4" i="9"/>
  <c r="P4" i="9" s="1"/>
  <c r="N4" i="9"/>
  <c r="O4" i="9" s="1"/>
  <c r="R5" i="9"/>
  <c r="N5" i="9"/>
  <c r="O5" i="9" s="1"/>
  <c r="Z30" i="9"/>
  <c r="Y30" i="9"/>
  <c r="X30" i="9" s="1"/>
  <c r="V30" i="9"/>
  <c r="W30" i="9" s="1"/>
  <c r="R30" i="9"/>
  <c r="Q30" i="9"/>
  <c r="P30" i="9" s="1"/>
  <c r="N30" i="9"/>
  <c r="O30" i="9" s="1"/>
  <c r="Q40" i="9"/>
  <c r="P40" i="9" s="1"/>
  <c r="N40" i="9"/>
  <c r="O40" i="9" s="1"/>
  <c r="V41" i="9"/>
  <c r="W41" i="9" s="1"/>
  <c r="Z41" i="9"/>
  <c r="R41" i="9"/>
  <c r="Q41" i="9"/>
  <c r="P41" i="9" s="1"/>
  <c r="N41" i="9"/>
  <c r="O41" i="9" s="1"/>
  <c r="Z40" i="9"/>
  <c r="V40" i="9"/>
  <c r="W40" i="9" s="1"/>
  <c r="Y41" i="9"/>
  <c r="X41" i="9" s="1"/>
  <c r="V68" i="9"/>
  <c r="W68" i="9" s="1"/>
  <c r="Q74" i="9"/>
  <c r="P74" i="9" s="1"/>
  <c r="N74" i="9"/>
  <c r="O74" i="9" s="1"/>
  <c r="R74" i="9"/>
  <c r="Q63" i="9"/>
  <c r="P63" i="9" s="1"/>
  <c r="V63" i="9"/>
  <c r="W63" i="9" s="1"/>
  <c r="N63" i="9"/>
  <c r="O63" i="9" s="1"/>
  <c r="Z63" i="9"/>
  <c r="Y63" i="9"/>
  <c r="X63" i="9" s="1"/>
  <c r="R63" i="9"/>
  <c r="N17" i="9"/>
  <c r="O17" i="9" s="1"/>
  <c r="Z16" i="9"/>
  <c r="Y16" i="9"/>
  <c r="X16" i="9" s="1"/>
  <c r="Z17" i="9"/>
  <c r="V16" i="9"/>
  <c r="W16" i="9" s="1"/>
  <c r="Y17" i="9"/>
  <c r="X17" i="9" s="1"/>
  <c r="R16" i="9"/>
  <c r="Q16" i="9"/>
  <c r="P16" i="9" s="1"/>
  <c r="N16" i="9"/>
  <c r="O16" i="9" s="1"/>
  <c r="R17" i="9"/>
  <c r="Q17" i="9"/>
  <c r="P17" i="9" s="1"/>
  <c r="V17" i="9"/>
  <c r="W17" i="9" s="1"/>
  <c r="Z42" i="9"/>
  <c r="Y42" i="9"/>
  <c r="X42" i="9" s="1"/>
  <c r="V42" i="9"/>
  <c r="W42" i="9" s="1"/>
  <c r="R42" i="9"/>
  <c r="Q42" i="9"/>
  <c r="P42" i="9" s="1"/>
  <c r="N42" i="9"/>
  <c r="O42" i="9" s="1"/>
  <c r="R18" i="9"/>
  <c r="Q18" i="9"/>
  <c r="P18" i="9" s="1"/>
  <c r="N18" i="9"/>
  <c r="O18" i="9" s="1"/>
  <c r="Z18" i="9"/>
  <c r="Y18" i="9"/>
  <c r="X18" i="9" s="1"/>
  <c r="V18" i="9"/>
  <c r="W18" i="9" s="1"/>
  <c r="Z54" i="9"/>
  <c r="Y54" i="9"/>
  <c r="X54" i="9" s="1"/>
  <c r="V54" i="9"/>
  <c r="W54" i="9" s="1"/>
  <c r="R54" i="9"/>
  <c r="Q54" i="9"/>
  <c r="P54" i="9" s="1"/>
  <c r="N54" i="9"/>
  <c r="O54" i="9" s="1"/>
  <c r="Z73" i="9"/>
  <c r="Y73" i="9"/>
  <c r="X73" i="9" s="1"/>
  <c r="V73" i="9"/>
  <c r="W73" i="9" s="1"/>
  <c r="R73" i="9"/>
  <c r="N73" i="9"/>
  <c r="O73" i="9" s="1"/>
  <c r="Q73" i="9"/>
  <c r="P73" i="9" s="1"/>
  <c r="Y40" i="9"/>
  <c r="X40" i="9" s="1"/>
  <c r="N60" i="9"/>
  <c r="O60" i="9" s="1"/>
  <c r="Z60" i="9"/>
  <c r="Y60" i="9"/>
  <c r="X60" i="9" s="1"/>
  <c r="V60" i="9"/>
  <c r="W60" i="9" s="1"/>
  <c r="R60" i="9"/>
  <c r="Q60" i="9"/>
  <c r="P60" i="9" s="1"/>
  <c r="R3" i="9"/>
  <c r="V3" i="9"/>
  <c r="W3" i="9" s="1"/>
  <c r="Q3" i="9"/>
  <c r="P3" i="9" s="1"/>
  <c r="N3" i="9"/>
  <c r="O3" i="9" s="1"/>
  <c r="N89" i="9" a="1"/>
  <c r="O93" i="9" s="1"/>
  <c r="Z3" i="9"/>
  <c r="Y3" i="9"/>
  <c r="X3" i="9" s="1"/>
  <c r="N11" i="9"/>
  <c r="O11" i="9" s="1"/>
  <c r="Z10" i="9"/>
  <c r="R11" i="9"/>
  <c r="Y10" i="9"/>
  <c r="X10" i="9" s="1"/>
  <c r="V10" i="9"/>
  <c r="W10" i="9" s="1"/>
  <c r="R10" i="9"/>
  <c r="Y11" i="9"/>
  <c r="X11" i="9" s="1"/>
  <c r="Z11" i="9"/>
  <c r="Q10" i="9"/>
  <c r="P10" i="9" s="1"/>
  <c r="N10" i="9"/>
  <c r="O10" i="9" s="1"/>
  <c r="V11" i="9"/>
  <c r="W11" i="9" s="1"/>
  <c r="Q11" i="9"/>
  <c r="P11" i="9" s="1"/>
  <c r="Z36" i="9"/>
  <c r="Y36" i="9"/>
  <c r="X36" i="9" s="1"/>
  <c r="V36" i="9"/>
  <c r="W36" i="9" s="1"/>
  <c r="R36" i="9"/>
  <c r="Q36" i="9"/>
  <c r="P36" i="9" s="1"/>
  <c r="N36" i="9"/>
  <c r="O36" i="9" s="1"/>
  <c r="Z39" i="9"/>
  <c r="Y39" i="9"/>
  <c r="X39" i="9" s="1"/>
  <c r="V39" i="9"/>
  <c r="W39" i="9" s="1"/>
  <c r="R39" i="9"/>
  <c r="Q39" i="9"/>
  <c r="P39" i="9" s="1"/>
  <c r="N39" i="9"/>
  <c r="O39" i="9" s="1"/>
  <c r="Y47" i="9"/>
  <c r="X47" i="9" s="1"/>
  <c r="R46" i="9"/>
  <c r="Q46" i="9"/>
  <c r="P46" i="9" s="1"/>
  <c r="N46" i="9"/>
  <c r="O46" i="9" s="1"/>
  <c r="V47" i="9"/>
  <c r="W47" i="9" s="1"/>
  <c r="R47" i="9"/>
  <c r="Q47" i="9"/>
  <c r="P47" i="9" s="1"/>
  <c r="N47" i="9"/>
  <c r="O47" i="9" s="1"/>
  <c r="Z46" i="9"/>
  <c r="Y46" i="9"/>
  <c r="X46" i="9" s="1"/>
  <c r="Z47" i="9"/>
  <c r="V46" i="9"/>
  <c r="W46" i="9" s="1"/>
  <c r="Q77" i="9"/>
  <c r="P77" i="9" s="1"/>
  <c r="N77" i="9"/>
  <c r="O77" i="9" s="1"/>
  <c r="R76" i="9"/>
  <c r="R77" i="9"/>
  <c r="R83" i="9"/>
  <c r="Q83" i="9"/>
  <c r="P83" i="9" s="1"/>
  <c r="N83" i="9"/>
  <c r="O83" i="9" s="1"/>
  <c r="Y19" i="9"/>
  <c r="X19" i="9" s="1"/>
  <c r="R32" i="9"/>
  <c r="Q32" i="9"/>
  <c r="P32" i="9" s="1"/>
  <c r="Y33" i="9"/>
  <c r="X33" i="9" s="1"/>
  <c r="N32" i="9"/>
  <c r="O32" i="9" s="1"/>
  <c r="V33" i="9"/>
  <c r="W33" i="9" s="1"/>
  <c r="R33" i="9"/>
  <c r="Q33" i="9"/>
  <c r="P33" i="9" s="1"/>
  <c r="Y32" i="9"/>
  <c r="X32" i="9" s="1"/>
  <c r="N33" i="9"/>
  <c r="O33" i="9" s="1"/>
  <c r="Z32" i="9"/>
  <c r="Z33" i="9"/>
  <c r="R55" i="9"/>
  <c r="V66" i="9"/>
  <c r="W66" i="9" s="1"/>
  <c r="Y72" i="9"/>
  <c r="X72" i="9" s="1"/>
  <c r="V72" i="9"/>
  <c r="W72" i="9" s="1"/>
  <c r="R72" i="9"/>
  <c r="Q72" i="9"/>
  <c r="P72" i="9" s="1"/>
  <c r="N72" i="9"/>
  <c r="O72" i="9" s="1"/>
  <c r="Z72" i="9"/>
  <c r="R75" i="9"/>
  <c r="Q75" i="9"/>
  <c r="P75" i="9" s="1"/>
  <c r="N75" i="9"/>
  <c r="O75" i="9" s="1"/>
  <c r="Q14" i="9"/>
  <c r="P14" i="9" s="1"/>
  <c r="Z14" i="9"/>
  <c r="Y14" i="9"/>
  <c r="X14" i="9" s="1"/>
  <c r="V14" i="9"/>
  <c r="W14" i="9" s="1"/>
  <c r="R14" i="9"/>
  <c r="N14" i="9"/>
  <c r="O14" i="9" s="1"/>
  <c r="Z25" i="9"/>
  <c r="Y25" i="9"/>
  <c r="X25" i="9" s="1"/>
  <c r="V25" i="9"/>
  <c r="W25" i="9" s="1"/>
  <c r="R25" i="9"/>
  <c r="N25" i="9"/>
  <c r="O25" i="9" s="1"/>
  <c r="Q25" i="9"/>
  <c r="P25" i="9" s="1"/>
  <c r="N44" i="9"/>
  <c r="O44" i="9" s="1"/>
  <c r="Z50" i="9"/>
  <c r="Y50" i="9"/>
  <c r="X50" i="9" s="1"/>
  <c r="V50" i="9"/>
  <c r="W50" i="9" s="1"/>
  <c r="R50" i="9"/>
  <c r="Q50" i="9"/>
  <c r="P50" i="9" s="1"/>
  <c r="N50" i="9"/>
  <c r="O50" i="9" s="1"/>
  <c r="V61" i="9"/>
  <c r="W61" i="9" s="1"/>
  <c r="R61" i="9"/>
  <c r="Q61" i="9"/>
  <c r="P61" i="9" s="1"/>
  <c r="N61" i="9"/>
  <c r="O61" i="9" s="1"/>
  <c r="Y61" i="9"/>
  <c r="X61" i="9" s="1"/>
  <c r="Z61" i="9"/>
  <c r="V69" i="9"/>
  <c r="W69" i="9" s="1"/>
  <c r="Y66" i="9"/>
  <c r="X66" i="9" s="1"/>
  <c r="R69" i="9"/>
  <c r="Q69" i="9"/>
  <c r="P69" i="9" s="1"/>
  <c r="N69" i="9"/>
  <c r="O69" i="9" s="1"/>
  <c r="Z68" i="9"/>
  <c r="Y68" i="9"/>
  <c r="X68" i="9" s="1"/>
  <c r="Q68" i="9"/>
  <c r="P68" i="9" s="1"/>
  <c r="Z69" i="9"/>
  <c r="Y69" i="9"/>
  <c r="X69" i="9" s="1"/>
  <c r="N12" i="9"/>
  <c r="O12" i="9" s="1"/>
  <c r="Y12" i="9"/>
  <c r="X12" i="9" s="1"/>
  <c r="Z12" i="9"/>
  <c r="V12" i="9"/>
  <c r="W12" i="9" s="1"/>
  <c r="R12" i="9"/>
  <c r="Q12" i="9"/>
  <c r="P12" i="9" s="1"/>
  <c r="V15" i="9"/>
  <c r="W15" i="9" s="1"/>
  <c r="Q15" i="9"/>
  <c r="P15" i="9" s="1"/>
  <c r="R15" i="9"/>
  <c r="Z15" i="9"/>
  <c r="N15" i="9"/>
  <c r="O15" i="9" s="1"/>
  <c r="Y15" i="9"/>
  <c r="X15" i="9" s="1"/>
  <c r="R23" i="9"/>
  <c r="Q23" i="9"/>
  <c r="P23" i="9" s="1"/>
  <c r="N23" i="9"/>
  <c r="O23" i="9" s="1"/>
  <c r="N22" i="9"/>
  <c r="O22" i="9" s="1"/>
  <c r="Z22" i="9"/>
  <c r="Y22" i="9"/>
  <c r="X22" i="9" s="1"/>
  <c r="Z23" i="9"/>
  <c r="V22" i="9"/>
  <c r="W22" i="9" s="1"/>
  <c r="Y23" i="9"/>
  <c r="X23" i="9" s="1"/>
  <c r="R22" i="9"/>
  <c r="Q22" i="9"/>
  <c r="P22" i="9" s="1"/>
  <c r="V23" i="9"/>
  <c r="W23" i="9" s="1"/>
  <c r="V28" i="9"/>
  <c r="W28" i="9" s="1"/>
  <c r="Z48" i="9"/>
  <c r="Y48" i="9"/>
  <c r="X48" i="9" s="1"/>
  <c r="V48" i="9"/>
  <c r="W48" i="9" s="1"/>
  <c r="R48" i="9"/>
  <c r="Q48" i="9"/>
  <c r="P48" i="9" s="1"/>
  <c r="N48" i="9"/>
  <c r="O48" i="9" s="1"/>
  <c r="Z51" i="9"/>
  <c r="Y51" i="9"/>
  <c r="X51" i="9" s="1"/>
  <c r="V51" i="9"/>
  <c r="W51" i="9" s="1"/>
  <c r="R51" i="9"/>
  <c r="Q51" i="9"/>
  <c r="P51" i="9" s="1"/>
  <c r="N51" i="9"/>
  <c r="O51" i="9" s="1"/>
  <c r="V58" i="9"/>
  <c r="W58" i="9" s="1"/>
  <c r="Z59" i="9"/>
  <c r="R58" i="9"/>
  <c r="Y59" i="9"/>
  <c r="X59" i="9" s="1"/>
  <c r="Q58" i="9"/>
  <c r="P58" i="9" s="1"/>
  <c r="V59" i="9"/>
  <c r="W59" i="9" s="1"/>
  <c r="Z58" i="9"/>
  <c r="R59" i="9"/>
  <c r="Q59" i="9"/>
  <c r="P59" i="9" s="1"/>
  <c r="N59" i="9"/>
  <c r="O59" i="9" s="1"/>
  <c r="R64" i="9"/>
  <c r="R78" i="9"/>
  <c r="N78" i="9"/>
  <c r="O78" i="9" s="1"/>
  <c r="Q78" i="9"/>
  <c r="P78" i="9" s="1"/>
  <c r="N9" i="9"/>
  <c r="O9" i="9" s="1"/>
  <c r="R7" i="9"/>
  <c r="Z7" i="9"/>
  <c r="Z8" i="9"/>
  <c r="Y8" i="9"/>
  <c r="X8" i="9" s="1"/>
  <c r="V8" i="9"/>
  <c r="W8" i="9" s="1"/>
  <c r="R8" i="9"/>
  <c r="Z9" i="9"/>
  <c r="Q8" i="9"/>
  <c r="P8" i="9" s="1"/>
  <c r="Y9" i="9"/>
  <c r="X9" i="9" s="1"/>
  <c r="N8" i="9"/>
  <c r="O8" i="9" s="1"/>
  <c r="V9" i="9"/>
  <c r="W9" i="9" s="1"/>
  <c r="R9" i="9"/>
  <c r="Q9" i="9"/>
  <c r="P9" i="9" s="1"/>
  <c r="N7" i="9"/>
  <c r="O7" i="9" s="1"/>
  <c r="Z31" i="9"/>
  <c r="Y44" i="9"/>
  <c r="X44" i="9" s="1"/>
  <c r="V44" i="9"/>
  <c r="W44" i="9" s="1"/>
  <c r="R43" i="9"/>
  <c r="R44" i="9"/>
  <c r="Z45" i="9"/>
  <c r="Q44" i="9"/>
  <c r="P44" i="9" s="1"/>
  <c r="N45" i="9"/>
  <c r="O45" i="9" s="1"/>
  <c r="Y45" i="9"/>
  <c r="X45" i="9" s="1"/>
  <c r="V45" i="9"/>
  <c r="W45" i="9" s="1"/>
  <c r="R45" i="9"/>
  <c r="Q45" i="9"/>
  <c r="P45" i="9" s="1"/>
  <c r="Q26" i="9"/>
  <c r="P26" i="9" s="1"/>
  <c r="N26" i="9"/>
  <c r="O26" i="9" s="1"/>
  <c r="V26" i="9"/>
  <c r="W26" i="9" s="1"/>
  <c r="Z26" i="9"/>
  <c r="Y26" i="9"/>
  <c r="X26" i="9" s="1"/>
  <c r="R26" i="9"/>
  <c r="N37" i="9"/>
  <c r="O37" i="9" s="1"/>
  <c r="Q37" i="9"/>
  <c r="P37" i="9" s="1"/>
  <c r="Z37" i="9"/>
  <c r="Y37" i="9"/>
  <c r="X37" i="9" s="1"/>
  <c r="V37" i="9"/>
  <c r="W37" i="9" s="1"/>
  <c r="R37" i="9"/>
  <c r="R56" i="9"/>
  <c r="Z62" i="9"/>
  <c r="Y62" i="9"/>
  <c r="X62" i="9" s="1"/>
  <c r="V62" i="9"/>
  <c r="W62" i="9" s="1"/>
  <c r="R62" i="9"/>
  <c r="Q62" i="9"/>
  <c r="P62" i="9" s="1"/>
  <c r="N62" i="9"/>
  <c r="O62" i="9" s="1"/>
  <c r="Z67" i="9"/>
  <c r="N81" i="9"/>
  <c r="O81" i="9" s="1"/>
  <c r="Q80" i="9"/>
  <c r="P80" i="9" s="1"/>
  <c r="Q81" i="9"/>
  <c r="P81" i="9" s="1"/>
  <c r="R81" i="9"/>
  <c r="V24" i="9"/>
  <c r="W24" i="9" s="1"/>
  <c r="R24" i="9"/>
  <c r="Q24" i="9"/>
  <c r="P24" i="9" s="1"/>
  <c r="N24" i="9"/>
  <c r="O24" i="9" s="1"/>
  <c r="Z24" i="9"/>
  <c r="Y24" i="9"/>
  <c r="X24" i="9" s="1"/>
  <c r="Z19" i="9"/>
  <c r="Y7" i="9"/>
  <c r="X7" i="9" s="1"/>
  <c r="N28" i="9"/>
  <c r="O28" i="9" s="1"/>
  <c r="N31" i="9"/>
  <c r="O31" i="9" s="1"/>
  <c r="R40" i="9"/>
  <c r="Q43" i="9"/>
  <c r="P43" i="9" s="1"/>
  <c r="Z44" i="9"/>
  <c r="V55" i="9"/>
  <c r="W55" i="9" s="1"/>
  <c r="Y58" i="9"/>
  <c r="X58" i="9" s="1"/>
  <c r="N68" i="9"/>
  <c r="O68" i="9" s="1"/>
  <c r="N19" i="9"/>
  <c r="O19" i="9" s="1"/>
  <c r="Q31" i="9"/>
  <c r="P31" i="9" s="1"/>
  <c r="V43" i="9"/>
  <c r="W43" i="9" s="1"/>
  <c r="Z66" i="9"/>
  <c r="R68" i="9"/>
  <c r="R31" i="9"/>
  <c r="Y55" i="9"/>
  <c r="X55" i="9" s="1"/>
  <c r="N67" i="9"/>
  <c r="O67" i="9" s="1"/>
  <c r="Q19" i="9"/>
  <c r="P19" i="9" s="1"/>
  <c r="V31" i="9"/>
  <c r="W31" i="9" s="1"/>
  <c r="Z55" i="9"/>
  <c r="N76" i="9"/>
  <c r="O76" i="9" s="1"/>
  <c r="N79" i="9"/>
  <c r="O79" i="9" s="1"/>
  <c r="Y43" i="9"/>
  <c r="X43" i="9" s="1"/>
  <c r="Q67" i="9"/>
  <c r="P67" i="9" s="1"/>
  <c r="Q79" i="9"/>
  <c r="P79" i="9" s="1"/>
  <c r="V19" i="9"/>
  <c r="W19" i="9" s="1"/>
  <c r="R67" i="9"/>
  <c r="Z43" i="9"/>
  <c r="Q7" i="9"/>
  <c r="P7" i="9" s="1"/>
  <c r="Y31" i="9"/>
  <c r="X31" i="9" s="1"/>
  <c r="V67" i="9"/>
  <c r="W67" i="9" s="1"/>
  <c r="N80" i="9"/>
  <c r="O80" i="9" s="1"/>
  <c r="N55" i="9"/>
  <c r="O55" i="9" s="1"/>
  <c r="N66" i="9"/>
  <c r="O66" i="9" s="1"/>
  <c r="Q55" i="9"/>
  <c r="P55" i="9" s="1"/>
  <c r="Q66" i="9"/>
  <c r="P66" i="9" s="1"/>
  <c r="Y67" i="9"/>
  <c r="X67" i="9" s="1"/>
  <c r="R66" i="9"/>
  <c r="N55" i="8"/>
  <c r="O55" i="8" s="1"/>
  <c r="Y68" i="8"/>
  <c r="X68" i="8" s="1"/>
  <c r="Q50" i="8"/>
  <c r="P50" i="8" s="1"/>
  <c r="R72" i="8"/>
  <c r="R77" i="8"/>
  <c r="Q67" i="8"/>
  <c r="P67" i="8" s="1"/>
  <c r="V42" i="8"/>
  <c r="W42" i="8" s="1"/>
  <c r="R75" i="8"/>
  <c r="N79" i="8"/>
  <c r="O79" i="8" s="1"/>
  <c r="Z44" i="8"/>
  <c r="N89" i="9"/>
  <c r="O89" i="9"/>
  <c r="N90" i="9"/>
  <c r="O90" i="9"/>
  <c r="N91" i="9"/>
  <c r="O91" i="9"/>
  <c r="N92" i="9"/>
  <c r="O92" i="9"/>
  <c r="N93" i="9"/>
  <c r="Z33" i="8"/>
  <c r="V8" i="8"/>
  <c r="W8" i="8" s="1"/>
  <c r="N35" i="8"/>
  <c r="O35" i="8" s="1"/>
  <c r="N16" i="8"/>
  <c r="O16" i="8" s="1"/>
  <c r="R19" i="8"/>
  <c r="R40" i="8"/>
  <c r="Z40" i="8"/>
  <c r="V40" i="8"/>
  <c r="W40" i="8" s="1"/>
  <c r="Q40" i="8"/>
  <c r="P40" i="8" s="1"/>
  <c r="N40" i="8"/>
  <c r="O40" i="8" s="1"/>
  <c r="Y40" i="8"/>
  <c r="X40" i="8" s="1"/>
  <c r="Q48" i="8"/>
  <c r="P48" i="8" s="1"/>
  <c r="Q44" i="8"/>
  <c r="P44" i="8" s="1"/>
  <c r="Q42" i="8"/>
  <c r="P42" i="8" s="1"/>
  <c r="N43" i="8"/>
  <c r="O43" i="8" s="1"/>
  <c r="Z43" i="8"/>
  <c r="Y41" i="8"/>
  <c r="X41" i="8" s="1"/>
  <c r="R48" i="8"/>
  <c r="Z42" i="8"/>
  <c r="N48" i="8"/>
  <c r="O48" i="8" s="1"/>
  <c r="V41" i="8"/>
  <c r="W41" i="8" s="1"/>
  <c r="V31" i="8"/>
  <c r="W31" i="8" s="1"/>
  <c r="N32" i="8"/>
  <c r="O32" i="8" s="1"/>
  <c r="V32" i="8"/>
  <c r="W32" i="8" s="1"/>
  <c r="Y44" i="8"/>
  <c r="X44" i="8" s="1"/>
  <c r="V21" i="8"/>
  <c r="W21" i="8" s="1"/>
  <c r="R51" i="8"/>
  <c r="Q51" i="8"/>
  <c r="P51" i="8" s="1"/>
  <c r="N51" i="8"/>
  <c r="O51" i="8" s="1"/>
  <c r="Z28" i="8"/>
  <c r="Q37" i="8"/>
  <c r="P37" i="8" s="1"/>
  <c r="Q47" i="8"/>
  <c r="P47" i="8" s="1"/>
  <c r="R8" i="8"/>
  <c r="V33" i="8"/>
  <c r="W33" i="8" s="1"/>
  <c r="N33" i="8"/>
  <c r="O33" i="8" s="1"/>
  <c r="Q33" i="8"/>
  <c r="P33" i="8" s="1"/>
  <c r="Z39" i="8"/>
  <c r="Y39" i="8"/>
  <c r="X39" i="8" s="1"/>
  <c r="V39" i="8"/>
  <c r="W39" i="8" s="1"/>
  <c r="R39" i="8"/>
  <c r="N39" i="8"/>
  <c r="O39" i="8" s="1"/>
  <c r="N28" i="8"/>
  <c r="O28" i="8" s="1"/>
  <c r="Q31" i="8"/>
  <c r="P31" i="8" s="1"/>
  <c r="N34" i="8"/>
  <c r="O34" i="8" s="1"/>
  <c r="Y34" i="8"/>
  <c r="X34" i="8" s="1"/>
  <c r="Q34" i="8"/>
  <c r="P34" i="8" s="1"/>
  <c r="N37" i="8"/>
  <c r="O37" i="8" s="1"/>
  <c r="N47" i="8"/>
  <c r="O47" i="8" s="1"/>
  <c r="R50" i="8"/>
  <c r="Z35" i="8"/>
  <c r="Y36" i="8"/>
  <c r="X36" i="8" s="1"/>
  <c r="Q36" i="8"/>
  <c r="P36" i="8" s="1"/>
  <c r="Z36" i="8"/>
  <c r="R6" i="8"/>
  <c r="Q5" i="8"/>
  <c r="P5" i="8" s="1"/>
  <c r="V25" i="8"/>
  <c r="W25" i="8" s="1"/>
  <c r="R31" i="8"/>
  <c r="Q32" i="8"/>
  <c r="P32" i="8" s="1"/>
  <c r="N36" i="8"/>
  <c r="O36" i="8" s="1"/>
  <c r="R37" i="8"/>
  <c r="Q39" i="8"/>
  <c r="P39" i="8" s="1"/>
  <c r="V45" i="8"/>
  <c r="W45" i="8" s="1"/>
  <c r="N45" i="8"/>
  <c r="O45" i="8" s="1"/>
  <c r="Q45" i="8"/>
  <c r="P45" i="8" s="1"/>
  <c r="Z45" i="8"/>
  <c r="Q49" i="8"/>
  <c r="P49" i="8" s="1"/>
  <c r="R49" i="8"/>
  <c r="N49" i="8"/>
  <c r="O49" i="8" s="1"/>
  <c r="N5" i="8"/>
  <c r="O5" i="8" s="1"/>
  <c r="Y11" i="8"/>
  <c r="X11" i="8" s="1"/>
  <c r="R32" i="8"/>
  <c r="V37" i="8"/>
  <c r="W37" i="8" s="1"/>
  <c r="R42" i="8"/>
  <c r="N42" i="8"/>
  <c r="O42" i="8" s="1"/>
  <c r="Y42" i="8"/>
  <c r="X42" i="8" s="1"/>
  <c r="N44" i="8"/>
  <c r="O44" i="8" s="1"/>
  <c r="V44" i="8"/>
  <c r="W44" i="8" s="1"/>
  <c r="R44" i="8"/>
  <c r="R47" i="8"/>
  <c r="Q29" i="8"/>
  <c r="P29" i="8" s="1"/>
  <c r="R34" i="8"/>
  <c r="Q46" i="8"/>
  <c r="P46" i="8" s="1"/>
  <c r="R52" i="8"/>
  <c r="Q52" i="8"/>
  <c r="P52" i="8" s="1"/>
  <c r="N52" i="8"/>
  <c r="O52" i="8" s="1"/>
  <c r="R56" i="8"/>
  <c r="R55" i="8"/>
  <c r="Q55" i="8"/>
  <c r="P55" i="8" s="1"/>
  <c r="N6" i="8"/>
  <c r="O6" i="8" s="1"/>
  <c r="Q9" i="8"/>
  <c r="P9" i="8" s="1"/>
  <c r="R33" i="8"/>
  <c r="R35" i="8"/>
  <c r="R36" i="8"/>
  <c r="R45" i="8"/>
  <c r="R46" i="8"/>
  <c r="N50" i="8"/>
  <c r="O50" i="8" s="1"/>
  <c r="Z41" i="8"/>
  <c r="R41" i="8"/>
  <c r="Q41" i="8"/>
  <c r="P41" i="8" s="1"/>
  <c r="N41" i="8"/>
  <c r="O41" i="8" s="1"/>
  <c r="R54" i="8"/>
  <c r="Q54" i="8"/>
  <c r="P54" i="8" s="1"/>
  <c r="N54" i="8"/>
  <c r="O54" i="8" s="1"/>
  <c r="Q53" i="8"/>
  <c r="P53" i="8" s="1"/>
  <c r="Y54" i="8"/>
  <c r="X54" i="8" s="1"/>
  <c r="V65" i="8"/>
  <c r="W65" i="8" s="1"/>
  <c r="Z32" i="8"/>
  <c r="Z58" i="8"/>
  <c r="N61" i="8"/>
  <c r="O61" i="8" s="1"/>
  <c r="N22" i="8"/>
  <c r="O22" i="8" s="1"/>
  <c r="Y33" i="8"/>
  <c r="X33" i="8" s="1"/>
  <c r="Q43" i="8"/>
  <c r="P43" i="8" s="1"/>
  <c r="Y5" i="8"/>
  <c r="X5" i="8" s="1"/>
  <c r="V14" i="8"/>
  <c r="W14" i="8" s="1"/>
  <c r="R43" i="8"/>
  <c r="Y45" i="8"/>
  <c r="X45" i="8" s="1"/>
  <c r="V71" i="8"/>
  <c r="W71" i="8" s="1"/>
  <c r="R71" i="8"/>
  <c r="Q71" i="8"/>
  <c r="P71" i="8" s="1"/>
  <c r="Y71" i="8"/>
  <c r="X71" i="8" s="1"/>
  <c r="N81" i="8"/>
  <c r="O81" i="8" s="1"/>
  <c r="R81" i="8"/>
  <c r="Q81" i="8"/>
  <c r="P81" i="8" s="1"/>
  <c r="V35" i="8"/>
  <c r="W35" i="8" s="1"/>
  <c r="V46" i="8"/>
  <c r="W46" i="8" s="1"/>
  <c r="N74" i="8"/>
  <c r="O74" i="8" s="1"/>
  <c r="Q77" i="8"/>
  <c r="P77" i="8" s="1"/>
  <c r="R58" i="8"/>
  <c r="R67" i="8"/>
  <c r="Q70" i="8"/>
  <c r="P70" i="8" s="1"/>
  <c r="Y69" i="8"/>
  <c r="X69" i="8" s="1"/>
  <c r="N70" i="8"/>
  <c r="O70" i="8" s="1"/>
  <c r="Z70" i="8"/>
  <c r="Y70" i="8"/>
  <c r="X70" i="8" s="1"/>
  <c r="N71" i="8"/>
  <c r="O71" i="8" s="1"/>
  <c r="N76" i="8"/>
  <c r="O76" i="8" s="1"/>
  <c r="Q79" i="8"/>
  <c r="P79" i="8" s="1"/>
  <c r="V43" i="8"/>
  <c r="W43" i="8" s="1"/>
  <c r="Z53" i="8"/>
  <c r="R53" i="8"/>
  <c r="Y57" i="8"/>
  <c r="X57" i="8" s="1"/>
  <c r="Y43" i="8"/>
  <c r="X43" i="8" s="1"/>
  <c r="V58" i="8"/>
  <c r="W58" i="8" s="1"/>
  <c r="R70" i="8"/>
  <c r="Q74" i="8"/>
  <c r="P74" i="8" s="1"/>
  <c r="R79" i="8"/>
  <c r="V57" i="8"/>
  <c r="W57" i="8" s="1"/>
  <c r="Z64" i="8"/>
  <c r="Z71" i="8"/>
  <c r="V73" i="8"/>
  <c r="W73" i="8" s="1"/>
  <c r="R73" i="8"/>
  <c r="Q73" i="8"/>
  <c r="P73" i="8" s="1"/>
  <c r="N73" i="8"/>
  <c r="O73" i="8" s="1"/>
  <c r="R74" i="8"/>
  <c r="N78" i="8"/>
  <c r="O78" i="8" s="1"/>
  <c r="N80" i="8"/>
  <c r="O80" i="8" s="1"/>
  <c r="N82" i="8"/>
  <c r="O82" i="8" s="1"/>
  <c r="R82" i="8"/>
  <c r="Q82" i="8"/>
  <c r="P82" i="8" s="1"/>
  <c r="N46" i="8"/>
  <c r="O46" i="8" s="1"/>
  <c r="Y46" i="8"/>
  <c r="X46" i="8" s="1"/>
  <c r="N53" i="8"/>
  <c r="O53" i="8" s="1"/>
  <c r="Z65" i="8"/>
  <c r="N67" i="8"/>
  <c r="O67" i="8" s="1"/>
  <c r="Z67" i="8"/>
  <c r="Y67" i="8"/>
  <c r="X67" i="8" s="1"/>
  <c r="V67" i="8"/>
  <c r="W67" i="8" s="1"/>
  <c r="V69" i="8"/>
  <c r="W69" i="8" s="1"/>
  <c r="V70" i="8"/>
  <c r="W70" i="8" s="1"/>
  <c r="Q76" i="8"/>
  <c r="P76" i="8" s="1"/>
  <c r="Q35" i="8"/>
  <c r="P35" i="8" s="1"/>
  <c r="Y35" i="8"/>
  <c r="X35" i="8" s="1"/>
  <c r="V62" i="8"/>
  <c r="W62" i="8" s="1"/>
  <c r="Z48" i="8"/>
  <c r="R76" i="8"/>
  <c r="Y62" i="8"/>
  <c r="X62" i="8" s="1"/>
  <c r="R68" i="8"/>
  <c r="Q68" i="8"/>
  <c r="P68" i="8" s="1"/>
  <c r="N68" i="8"/>
  <c r="O68" i="8" s="1"/>
  <c r="Z68" i="8"/>
  <c r="V68" i="8"/>
  <c r="W68" i="8" s="1"/>
  <c r="N72" i="8"/>
  <c r="O72" i="8" s="1"/>
  <c r="Z72" i="8"/>
  <c r="Y72" i="8"/>
  <c r="X72" i="8" s="1"/>
  <c r="V72" i="8"/>
  <c r="W72" i="8" s="1"/>
  <c r="Q72" i="8"/>
  <c r="P72" i="8" s="1"/>
  <c r="N75" i="8"/>
  <c r="O75" i="8" s="1"/>
  <c r="Q78" i="8"/>
  <c r="P78" i="8" s="1"/>
  <c r="N65" i="8"/>
  <c r="O65" i="8" s="1"/>
  <c r="Y73" i="8"/>
  <c r="X73" i="8" s="1"/>
  <c r="R78" i="8"/>
  <c r="Q69" i="8"/>
  <c r="P69" i="8" s="1"/>
  <c r="Z73" i="8"/>
  <c r="N77" i="8"/>
  <c r="O77" i="8" s="1"/>
  <c r="Q80" i="8"/>
  <c r="P80" i="8" s="1"/>
  <c r="N83" i="8"/>
  <c r="O83" i="8" s="1"/>
  <c r="R83" i="8"/>
  <c r="Q83" i="8"/>
  <c r="P83" i="8" s="1"/>
  <c r="Z69" i="8"/>
  <c r="Q75" i="8"/>
  <c r="P75" i="8" s="1"/>
  <c r="R80" i="8"/>
  <c r="N69" i="8"/>
  <c r="O69" i="8" s="1"/>
  <c r="R69" i="8"/>
  <c r="Y59" i="8" l="1"/>
  <c r="X59" i="8" s="1"/>
  <c r="R64" i="8"/>
  <c r="R57" i="8"/>
  <c r="N58" i="8"/>
  <c r="O58" i="8" s="1"/>
  <c r="N57" i="8"/>
  <c r="O57" i="8" s="1"/>
  <c r="R26" i="8"/>
  <c r="N26" i="8"/>
  <c r="O26" i="8" s="1"/>
  <c r="Z26" i="8"/>
  <c r="Y26" i="8"/>
  <c r="X26" i="8" s="1"/>
  <c r="V26" i="8"/>
  <c r="W26" i="8" s="1"/>
  <c r="R25" i="8"/>
  <c r="Q26" i="8"/>
  <c r="P26" i="8" s="1"/>
  <c r="N25" i="8"/>
  <c r="O25" i="8" s="1"/>
  <c r="V5" i="8"/>
  <c r="W5" i="8" s="1"/>
  <c r="Q56" i="8"/>
  <c r="P56" i="8" s="1"/>
  <c r="R27" i="8"/>
  <c r="Z57" i="8"/>
  <c r="N29" i="8"/>
  <c r="O29" i="8" s="1"/>
  <c r="Q28" i="8"/>
  <c r="P28" i="8" s="1"/>
  <c r="N38" i="8"/>
  <c r="O38" i="8" s="1"/>
  <c r="Z38" i="8"/>
  <c r="Z31" i="8"/>
  <c r="Z37" i="8"/>
  <c r="V36" i="8"/>
  <c r="W36" i="8" s="1"/>
  <c r="Y32" i="8"/>
  <c r="X32" i="8" s="1"/>
  <c r="Y38" i="8"/>
  <c r="X38" i="8" s="1"/>
  <c r="Y37" i="8"/>
  <c r="X37" i="8" s="1"/>
  <c r="V34" i="8"/>
  <c r="W34" i="8" s="1"/>
  <c r="V38" i="8"/>
  <c r="W38" i="8" s="1"/>
  <c r="R38" i="8"/>
  <c r="Q38" i="8"/>
  <c r="P38" i="8" s="1"/>
  <c r="N31" i="8"/>
  <c r="O31" i="8" s="1"/>
  <c r="V23" i="8"/>
  <c r="W23" i="8" s="1"/>
  <c r="Q16" i="8"/>
  <c r="P16" i="8" s="1"/>
  <c r="V15" i="8"/>
  <c r="W15" i="8" s="1"/>
  <c r="Y12" i="8"/>
  <c r="X12" i="8" s="1"/>
  <c r="R20" i="8"/>
  <c r="Y27" i="8"/>
  <c r="X27" i="8" s="1"/>
  <c r="V27" i="8"/>
  <c r="W27" i="8" s="1"/>
  <c r="Z55" i="8"/>
  <c r="Z7" i="8"/>
  <c r="N7" i="8"/>
  <c r="O7" i="8" s="1"/>
  <c r="Z21" i="8"/>
  <c r="V50" i="8"/>
  <c r="W50" i="8" s="1"/>
  <c r="Q27" i="8"/>
  <c r="P27" i="8" s="1"/>
  <c r="R28" i="8"/>
  <c r="R23" i="8"/>
  <c r="N11" i="8"/>
  <c r="O11" i="8" s="1"/>
  <c r="V16" i="8"/>
  <c r="W16" i="8" s="1"/>
  <c r="N8" i="8"/>
  <c r="O8" i="8" s="1"/>
  <c r="R15" i="8"/>
  <c r="Z11" i="8"/>
  <c r="R30" i="8"/>
  <c r="Y30" i="8"/>
  <c r="X30" i="8" s="1"/>
  <c r="V30" i="8"/>
  <c r="W30" i="8" s="1"/>
  <c r="Q30" i="8"/>
  <c r="P30" i="8" s="1"/>
  <c r="N30" i="8"/>
  <c r="O30" i="8" s="1"/>
  <c r="Z30" i="8"/>
  <c r="Y19" i="8"/>
  <c r="X19" i="8" s="1"/>
  <c r="Y20" i="8"/>
  <c r="X20" i="8" s="1"/>
  <c r="Y15" i="8"/>
  <c r="X15" i="8" s="1"/>
  <c r="V22" i="8"/>
  <c r="W22" i="8" s="1"/>
  <c r="Q22" i="8"/>
  <c r="P22" i="8" s="1"/>
  <c r="R24" i="8"/>
  <c r="Y16" i="8"/>
  <c r="X16" i="8" s="1"/>
  <c r="Y8" i="8"/>
  <c r="X8" i="8" s="1"/>
  <c r="Z15" i="8"/>
  <c r="V66" i="8"/>
  <c r="W66" i="8" s="1"/>
  <c r="R66" i="8"/>
  <c r="Q66" i="8"/>
  <c r="P66" i="8" s="1"/>
  <c r="N66" i="8"/>
  <c r="O66" i="8" s="1"/>
  <c r="Q64" i="8"/>
  <c r="P64" i="8" s="1"/>
  <c r="Z66" i="8"/>
  <c r="Y66" i="8"/>
  <c r="X66" i="8" s="1"/>
  <c r="Q65" i="8"/>
  <c r="P65" i="8" s="1"/>
  <c r="V64" i="8"/>
  <c r="W64" i="8" s="1"/>
  <c r="Y50" i="8"/>
  <c r="X50" i="8" s="1"/>
  <c r="Y63" i="8"/>
  <c r="X63" i="8" s="1"/>
  <c r="Y52" i="8"/>
  <c r="X52" i="8" s="1"/>
  <c r="Z5" i="8"/>
  <c r="Y23" i="8"/>
  <c r="X23" i="8" s="1"/>
  <c r="Y56" i="8"/>
  <c r="X56" i="8" s="1"/>
  <c r="Y64" i="8"/>
  <c r="X64" i="8" s="1"/>
  <c r="N21" i="8"/>
  <c r="O21" i="8" s="1"/>
  <c r="Z50" i="8"/>
  <c r="N9" i="8"/>
  <c r="O9" i="8" s="1"/>
  <c r="N62" i="8"/>
  <c r="O62" i="8" s="1"/>
  <c r="Y61" i="8"/>
  <c r="X61" i="8" s="1"/>
  <c r="Y53" i="8"/>
  <c r="X53" i="8" s="1"/>
  <c r="V29" i="8"/>
  <c r="W29" i="8" s="1"/>
  <c r="Q23" i="8"/>
  <c r="P23" i="8" s="1"/>
  <c r="V56" i="8"/>
  <c r="W56" i="8" s="1"/>
  <c r="Z60" i="8"/>
  <c r="Q20" i="8"/>
  <c r="P20" i="8" s="1"/>
  <c r="Y21" i="8"/>
  <c r="X21" i="8" s="1"/>
  <c r="Q10" i="8"/>
  <c r="P10" i="8" s="1"/>
  <c r="N10" i="8"/>
  <c r="O10" i="8" s="1"/>
  <c r="Y10" i="8"/>
  <c r="X10" i="8" s="1"/>
  <c r="Z10" i="8"/>
  <c r="V10" i="8"/>
  <c r="W10" i="8" s="1"/>
  <c r="R10" i="8"/>
  <c r="Z20" i="8"/>
  <c r="R18" i="8"/>
  <c r="N18" i="8"/>
  <c r="O18" i="8" s="1"/>
  <c r="Z18" i="8"/>
  <c r="Y18" i="8"/>
  <c r="X18" i="8" s="1"/>
  <c r="V18" i="8"/>
  <c r="W18" i="8" s="1"/>
  <c r="Q18" i="8"/>
  <c r="P18" i="8" s="1"/>
  <c r="V24" i="8"/>
  <c r="W24" i="8" s="1"/>
  <c r="Z16" i="8"/>
  <c r="R7" i="8"/>
  <c r="Z9" i="8"/>
  <c r="Z22" i="8"/>
  <c r="Z25" i="8"/>
  <c r="V61" i="8"/>
  <c r="W61" i="8" s="1"/>
  <c r="N64" i="8"/>
  <c r="O64" i="8" s="1"/>
  <c r="R65" i="8"/>
  <c r="Y55" i="8"/>
  <c r="X55" i="8" s="1"/>
  <c r="Y65" i="8"/>
  <c r="X65" i="8" s="1"/>
  <c r="R62" i="8"/>
  <c r="Q62" i="8"/>
  <c r="P62" i="8" s="1"/>
  <c r="Q58" i="8"/>
  <c r="P58" i="8" s="1"/>
  <c r="Y25" i="8"/>
  <c r="X25" i="8" s="1"/>
  <c r="Z61" i="8"/>
  <c r="V54" i="8"/>
  <c r="W54" i="8" s="1"/>
  <c r="V28" i="8"/>
  <c r="W28" i="8" s="1"/>
  <c r="Q19" i="8"/>
  <c r="P19" i="8" s="1"/>
  <c r="N56" i="8"/>
  <c r="O56" i="8" s="1"/>
  <c r="N60" i="8"/>
  <c r="O60" i="8" s="1"/>
  <c r="V20" i="8"/>
  <c r="W20" i="8" s="1"/>
  <c r="N59" i="8"/>
  <c r="O59" i="8" s="1"/>
  <c r="Z46" i="8"/>
  <c r="V19" i="8"/>
  <c r="W19" i="8" s="1"/>
  <c r="R29" i="8"/>
  <c r="R11" i="8"/>
  <c r="Q7" i="8"/>
  <c r="P7" i="8" s="1"/>
  <c r="Y31" i="8"/>
  <c r="X31" i="8" s="1"/>
  <c r="R13" i="8"/>
  <c r="R22" i="8"/>
  <c r="R16" i="8"/>
  <c r="Q6" i="8"/>
  <c r="P6" i="8" s="1"/>
  <c r="V53" i="8"/>
  <c r="W53" i="8" s="1"/>
  <c r="Q14" i="8"/>
  <c r="P14" i="8" s="1"/>
  <c r="Q25" i="8"/>
  <c r="P25" i="8" s="1"/>
  <c r="N20" i="8"/>
  <c r="O20" i="8" s="1"/>
  <c r="R9" i="8"/>
  <c r="Z29" i="8"/>
  <c r="N63" i="8"/>
  <c r="O63" i="8" s="1"/>
  <c r="V13" i="8"/>
  <c r="W13" i="8" s="1"/>
  <c r="Z8" i="8"/>
  <c r="Q12" i="8"/>
  <c r="P12" i="8" s="1"/>
  <c r="R14" i="8"/>
  <c r="Y22" i="8"/>
  <c r="X22" i="8" s="1"/>
  <c r="R60" i="8"/>
  <c r="R59" i="8"/>
  <c r="V55" i="8"/>
  <c r="W55" i="8" s="1"/>
  <c r="R21" i="8"/>
  <c r="R61" i="8"/>
  <c r="Z54" i="8"/>
  <c r="Z62" i="8"/>
  <c r="V60" i="8"/>
  <c r="W60" i="8" s="1"/>
  <c r="N19" i="8"/>
  <c r="O19" i="8" s="1"/>
  <c r="V59" i="8"/>
  <c r="W59" i="8" s="1"/>
  <c r="Z34" i="8"/>
  <c r="V9" i="8"/>
  <c r="W9" i="8" s="1"/>
  <c r="V47" i="8"/>
  <c r="W47" i="8" s="1"/>
  <c r="Q63" i="8"/>
  <c r="P63" i="8" s="1"/>
  <c r="Q21" i="8"/>
  <c r="P21" i="8" s="1"/>
  <c r="Y13" i="8"/>
  <c r="X13" i="8" s="1"/>
  <c r="N23" i="8"/>
  <c r="O23" i="8" s="1"/>
  <c r="Z23" i="8"/>
  <c r="Y28" i="8"/>
  <c r="X28" i="8" s="1"/>
  <c r="N12" i="8"/>
  <c r="O12" i="8" s="1"/>
  <c r="R17" i="8"/>
  <c r="Z17" i="8"/>
  <c r="Y17" i="8"/>
  <c r="X17" i="8" s="1"/>
  <c r="V17" i="8"/>
  <c r="W17" i="8" s="1"/>
  <c r="Q17" i="8"/>
  <c r="P17" i="8" s="1"/>
  <c r="N17" i="8"/>
  <c r="O17" i="8" s="1"/>
  <c r="Q61" i="8"/>
  <c r="P61" i="8" s="1"/>
  <c r="Q4" i="8"/>
  <c r="P4" i="8" s="1"/>
  <c r="Z4" i="8"/>
  <c r="Y4" i="8"/>
  <c r="X4" i="8" s="1"/>
  <c r="R4" i="8"/>
  <c r="V4" i="8"/>
  <c r="W4" i="8" s="1"/>
  <c r="N4" i="8"/>
  <c r="O4" i="8" s="1"/>
  <c r="V52" i="8"/>
  <c r="W52" i="8" s="1"/>
  <c r="Q60" i="8"/>
  <c r="P60" i="8" s="1"/>
  <c r="Q57" i="8"/>
  <c r="P57" i="8" s="1"/>
  <c r="Y9" i="8"/>
  <c r="X9" i="8" s="1"/>
  <c r="Z47" i="8"/>
  <c r="R63" i="8"/>
  <c r="N27" i="8"/>
  <c r="O27" i="8" s="1"/>
  <c r="V48" i="8"/>
  <c r="W48" i="8" s="1"/>
  <c r="Z13" i="8"/>
  <c r="Z24" i="8"/>
  <c r="Z6" i="8"/>
  <c r="Z19" i="8"/>
  <c r="R12" i="8"/>
  <c r="Y14" i="8"/>
  <c r="X14" i="8" s="1"/>
  <c r="N89" i="8" a="1"/>
  <c r="Y3" i="8"/>
  <c r="X3" i="8" s="1"/>
  <c r="V3" i="8"/>
  <c r="W3" i="8" s="1"/>
  <c r="Z3" i="8"/>
  <c r="R3" i="8"/>
  <c r="Q3" i="8"/>
  <c r="P3" i="8" s="1"/>
  <c r="N3" i="8"/>
  <c r="O3" i="8" s="1"/>
  <c r="Z52" i="8"/>
  <c r="Y60" i="8"/>
  <c r="X60" i="8" s="1"/>
  <c r="V11" i="8"/>
  <c r="W11" i="8" s="1"/>
  <c r="Z59" i="8"/>
  <c r="Y47" i="8"/>
  <c r="X47" i="8" s="1"/>
  <c r="V51" i="8"/>
  <c r="W51" i="8" s="1"/>
  <c r="V63" i="8"/>
  <c r="W63" i="8" s="1"/>
  <c r="Z27" i="8"/>
  <c r="N13" i="8"/>
  <c r="O13" i="8" s="1"/>
  <c r="Q24" i="8"/>
  <c r="P24" i="8" s="1"/>
  <c r="Q8" i="8"/>
  <c r="P8" i="8" s="1"/>
  <c r="Y7" i="8"/>
  <c r="X7" i="8" s="1"/>
  <c r="Z12" i="8"/>
  <c r="N14" i="8"/>
  <c r="O14" i="8" s="1"/>
  <c r="Y49" i="8"/>
  <c r="X49" i="8" s="1"/>
  <c r="Y51" i="8"/>
  <c r="X51" i="8" s="1"/>
  <c r="Z63" i="8"/>
  <c r="Y48" i="8"/>
  <c r="X48" i="8" s="1"/>
  <c r="Q13" i="8"/>
  <c r="P13" i="8" s="1"/>
  <c r="Y24" i="8"/>
  <c r="X24" i="8" s="1"/>
  <c r="Y6" i="8"/>
  <c r="X6" i="8" s="1"/>
  <c r="N15" i="8"/>
  <c r="O15" i="8" s="1"/>
  <c r="Q11" i="8"/>
  <c r="P11" i="8" s="1"/>
  <c r="Z14" i="8"/>
  <c r="Y58" i="8"/>
  <c r="X58" i="8" s="1"/>
  <c r="Y29" i="8"/>
  <c r="X29" i="8" s="1"/>
  <c r="Z49" i="8"/>
  <c r="V6" i="8"/>
  <c r="W6" i="8" s="1"/>
  <c r="Q59" i="8"/>
  <c r="P59" i="8" s="1"/>
  <c r="Z51" i="8"/>
  <c r="Z56" i="8"/>
  <c r="N24" i="8"/>
  <c r="O24" i="8" s="1"/>
  <c r="R5" i="8"/>
  <c r="V7" i="8"/>
  <c r="W7" i="8" s="1"/>
  <c r="Q15" i="8"/>
  <c r="P15" i="8" s="1"/>
  <c r="V12" i="8"/>
  <c r="W12" i="8" s="1"/>
  <c r="V49" i="8"/>
  <c r="W49" i="8" s="1"/>
  <c r="O91" i="8" l="1"/>
  <c r="N91" i="8"/>
  <c r="O90" i="8"/>
  <c r="N90" i="8"/>
  <c r="O89" i="8"/>
  <c r="N89" i="8"/>
  <c r="O93" i="8"/>
  <c r="N93" i="8"/>
  <c r="N92" i="8"/>
  <c r="O92" i="8"/>
  <c r="I93" i="6" l="1"/>
  <c r="H93" i="6"/>
  <c r="J93" i="6" s="1"/>
  <c r="G93" i="6"/>
  <c r="F93" i="6"/>
  <c r="I92" i="6"/>
  <c r="H92" i="6"/>
  <c r="G92" i="6"/>
  <c r="F92" i="6"/>
  <c r="J92" i="6" s="1"/>
  <c r="I91" i="6"/>
  <c r="H91" i="6"/>
  <c r="J91" i="6" s="1"/>
  <c r="G91" i="6"/>
  <c r="F91" i="6"/>
  <c r="J90" i="6"/>
  <c r="I90" i="6"/>
  <c r="H90" i="6"/>
  <c r="G90" i="6"/>
  <c r="F90" i="6"/>
  <c r="I89" i="6"/>
  <c r="H89" i="6"/>
  <c r="G89" i="6"/>
  <c r="F89" i="6"/>
  <c r="J89" i="6" s="1"/>
  <c r="I88" i="6"/>
  <c r="H88" i="6"/>
  <c r="J88" i="6" s="1"/>
  <c r="G88" i="6"/>
  <c r="F88" i="6"/>
  <c r="J87" i="6"/>
  <c r="I87" i="6"/>
  <c r="H87" i="6"/>
  <c r="G87" i="6"/>
  <c r="F87" i="6"/>
  <c r="I86" i="6"/>
  <c r="H86" i="6"/>
  <c r="J86" i="6" s="1"/>
  <c r="G86" i="6"/>
  <c r="F86" i="6"/>
  <c r="I85" i="6"/>
  <c r="H85" i="6"/>
  <c r="J85" i="6" s="1"/>
  <c r="G85" i="6"/>
  <c r="F85" i="6"/>
  <c r="I84" i="6"/>
  <c r="H84" i="6"/>
  <c r="G84" i="6"/>
  <c r="F84" i="6"/>
  <c r="J84" i="6" s="1"/>
  <c r="J83" i="6"/>
  <c r="I83" i="6"/>
  <c r="H83" i="6"/>
  <c r="G83" i="6"/>
  <c r="F83" i="6"/>
  <c r="I82" i="6"/>
  <c r="H82" i="6"/>
  <c r="J82" i="6" s="1"/>
  <c r="G82" i="6"/>
  <c r="F82" i="6"/>
  <c r="I81" i="6"/>
  <c r="H81" i="6"/>
  <c r="J81" i="6" s="1"/>
  <c r="G81" i="6"/>
  <c r="F81" i="6"/>
  <c r="I80" i="6"/>
  <c r="H80" i="6"/>
  <c r="G80" i="6"/>
  <c r="F80" i="6"/>
  <c r="J80" i="6" s="1"/>
  <c r="I79" i="6"/>
  <c r="H79" i="6"/>
  <c r="J79" i="6" s="1"/>
  <c r="G79" i="6"/>
  <c r="F79" i="6"/>
  <c r="J78" i="6"/>
  <c r="I78" i="6"/>
  <c r="H78" i="6"/>
  <c r="G78" i="6"/>
  <c r="F78" i="6"/>
  <c r="I77" i="6"/>
  <c r="H77" i="6"/>
  <c r="G77" i="6"/>
  <c r="F77" i="6"/>
  <c r="J77" i="6" s="1"/>
  <c r="I76" i="6"/>
  <c r="H76" i="6"/>
  <c r="J76" i="6" s="1"/>
  <c r="G76" i="6"/>
  <c r="F76" i="6"/>
  <c r="J75" i="6"/>
  <c r="I75" i="6"/>
  <c r="H75" i="6"/>
  <c r="G75" i="6"/>
  <c r="F75" i="6"/>
  <c r="I74" i="6"/>
  <c r="H74" i="6"/>
  <c r="J74" i="6" s="1"/>
  <c r="G74" i="6"/>
  <c r="F74" i="6"/>
  <c r="I73" i="6"/>
  <c r="H73" i="6"/>
  <c r="J73" i="6" s="1"/>
  <c r="G73" i="6"/>
  <c r="F73" i="6"/>
  <c r="I72" i="6"/>
  <c r="H72" i="6"/>
  <c r="G72" i="6"/>
  <c r="F72" i="6"/>
  <c r="J72" i="6" s="1"/>
  <c r="J71" i="6"/>
  <c r="I71" i="6"/>
  <c r="H71" i="6"/>
  <c r="G71" i="6"/>
  <c r="F71" i="6"/>
  <c r="I70" i="6"/>
  <c r="H70" i="6"/>
  <c r="J70" i="6" s="1"/>
  <c r="G70" i="6"/>
  <c r="F70" i="6"/>
  <c r="I69" i="6"/>
  <c r="H69" i="6"/>
  <c r="J69" i="6" s="1"/>
  <c r="G69" i="6"/>
  <c r="F69" i="6"/>
  <c r="I68" i="6"/>
  <c r="H68" i="6"/>
  <c r="G68" i="6"/>
  <c r="F68" i="6"/>
  <c r="J68" i="6" s="1"/>
  <c r="I67" i="6"/>
  <c r="H67" i="6"/>
  <c r="J67" i="6" s="1"/>
  <c r="G67" i="6"/>
  <c r="F67" i="6"/>
  <c r="J66" i="6"/>
  <c r="I66" i="6"/>
  <c r="H66" i="6"/>
  <c r="G66" i="6"/>
  <c r="F66" i="6"/>
  <c r="I65" i="6"/>
  <c r="H65" i="6"/>
  <c r="G65" i="6"/>
  <c r="F65" i="6"/>
  <c r="J65" i="6" s="1"/>
  <c r="I64" i="6"/>
  <c r="H64" i="6"/>
  <c r="J64" i="6" s="1"/>
  <c r="G64" i="6"/>
  <c r="F64" i="6"/>
  <c r="J63" i="6"/>
  <c r="I63" i="6"/>
  <c r="H63" i="6"/>
  <c r="G63" i="6"/>
  <c r="F63" i="6"/>
  <c r="I62" i="6"/>
  <c r="H62" i="6"/>
  <c r="J62" i="6" s="1"/>
  <c r="G62" i="6"/>
  <c r="F62" i="6"/>
  <c r="I61" i="6"/>
  <c r="H61" i="6"/>
  <c r="J61" i="6" s="1"/>
  <c r="G61" i="6"/>
  <c r="F61" i="6"/>
  <c r="I60" i="6"/>
  <c r="H60" i="6"/>
  <c r="G60" i="6"/>
  <c r="F60" i="6"/>
  <c r="J60" i="6" s="1"/>
  <c r="J59" i="6"/>
  <c r="I59" i="6"/>
  <c r="H59" i="6"/>
  <c r="G59" i="6"/>
  <c r="F59" i="6"/>
  <c r="I58" i="6"/>
  <c r="H58" i="6"/>
  <c r="J58" i="6" s="1"/>
  <c r="G58" i="6"/>
  <c r="F58" i="6"/>
  <c r="I57" i="6"/>
  <c r="H57" i="6"/>
  <c r="J57" i="6" s="1"/>
  <c r="G57" i="6"/>
  <c r="F57" i="6"/>
  <c r="I56" i="6"/>
  <c r="H56" i="6"/>
  <c r="G56" i="6"/>
  <c r="F56" i="6"/>
  <c r="J56" i="6" s="1"/>
  <c r="I55" i="6"/>
  <c r="H55" i="6"/>
  <c r="J55" i="6" s="1"/>
  <c r="G55" i="6"/>
  <c r="F55" i="6"/>
  <c r="J54" i="6"/>
  <c r="I54" i="6"/>
  <c r="H54" i="6"/>
  <c r="G54" i="6"/>
  <c r="F54" i="6"/>
  <c r="I53" i="6"/>
  <c r="H53" i="6"/>
  <c r="G53" i="6"/>
  <c r="F53" i="6"/>
  <c r="J53" i="6" s="1"/>
  <c r="I52" i="6"/>
  <c r="H52" i="6"/>
  <c r="J52" i="6" s="1"/>
  <c r="G52" i="6"/>
  <c r="F52" i="6"/>
  <c r="J51" i="6"/>
  <c r="I51" i="6"/>
  <c r="H51" i="6"/>
  <c r="G51" i="6"/>
  <c r="F51" i="6"/>
  <c r="I50" i="6"/>
  <c r="H50" i="6"/>
  <c r="J50" i="6" s="1"/>
  <c r="G50" i="6"/>
  <c r="F50" i="6"/>
  <c r="I49" i="6"/>
  <c r="H49" i="6"/>
  <c r="J49" i="6" s="1"/>
  <c r="G49" i="6"/>
  <c r="F49" i="6"/>
  <c r="I48" i="6"/>
  <c r="H48" i="6"/>
  <c r="G48" i="6"/>
  <c r="F48" i="6"/>
  <c r="J48" i="6" s="1"/>
  <c r="J47" i="6"/>
  <c r="I47" i="6"/>
  <c r="H47" i="6"/>
  <c r="G47" i="6"/>
  <c r="F47" i="6"/>
  <c r="I46" i="6"/>
  <c r="H46" i="6"/>
  <c r="J46" i="6" s="1"/>
  <c r="G46" i="6"/>
  <c r="F46" i="6"/>
  <c r="I45" i="6"/>
  <c r="H45" i="6"/>
  <c r="J45" i="6" s="1"/>
  <c r="G45" i="6"/>
  <c r="F45" i="6"/>
  <c r="I44" i="6"/>
  <c r="H44" i="6"/>
  <c r="G44" i="6"/>
  <c r="F44" i="6"/>
  <c r="J44" i="6" s="1"/>
  <c r="I43" i="6"/>
  <c r="H43" i="6"/>
  <c r="J43" i="6" s="1"/>
  <c r="G43" i="6"/>
  <c r="F43" i="6"/>
  <c r="J42" i="6"/>
  <c r="I42" i="6"/>
  <c r="H42" i="6"/>
  <c r="G42" i="6"/>
  <c r="F42" i="6"/>
  <c r="I41" i="6"/>
  <c r="H41" i="6"/>
  <c r="G41" i="6"/>
  <c r="F41" i="6"/>
  <c r="J41" i="6" s="1"/>
  <c r="I40" i="6"/>
  <c r="H40" i="6"/>
  <c r="J40" i="6" s="1"/>
  <c r="G40" i="6"/>
  <c r="F40" i="6"/>
  <c r="J39" i="6"/>
  <c r="I39" i="6"/>
  <c r="H39" i="6"/>
  <c r="G39" i="6"/>
  <c r="F39" i="6"/>
  <c r="I38" i="6"/>
  <c r="H38" i="6"/>
  <c r="J38" i="6" s="1"/>
  <c r="G38" i="6"/>
  <c r="F38" i="6"/>
  <c r="I37" i="6"/>
  <c r="H37" i="6"/>
  <c r="J37" i="6" s="1"/>
  <c r="G37" i="6"/>
  <c r="F37" i="6"/>
  <c r="I36" i="6"/>
  <c r="H36" i="6"/>
  <c r="G36" i="6"/>
  <c r="F36" i="6"/>
  <c r="J36" i="6" s="1"/>
  <c r="J35" i="6"/>
  <c r="I35" i="6"/>
  <c r="H35" i="6"/>
  <c r="G35" i="6"/>
  <c r="F35" i="6"/>
  <c r="I34" i="6"/>
  <c r="H34" i="6"/>
  <c r="J34" i="6" s="1"/>
  <c r="G34" i="6"/>
  <c r="F34" i="6"/>
  <c r="I33" i="6"/>
  <c r="H33" i="6"/>
  <c r="J33" i="6" s="1"/>
  <c r="G33" i="6"/>
  <c r="F33" i="6"/>
  <c r="I32" i="6"/>
  <c r="H32" i="6"/>
  <c r="G32" i="6"/>
  <c r="F32" i="6"/>
  <c r="J32" i="6" s="1"/>
  <c r="I31" i="6"/>
  <c r="H31" i="6"/>
  <c r="J31" i="6" s="1"/>
  <c r="G31" i="6"/>
  <c r="F31" i="6"/>
  <c r="J30" i="6"/>
  <c r="I30" i="6"/>
  <c r="H30" i="6"/>
  <c r="G30" i="6"/>
  <c r="F30" i="6"/>
  <c r="I29" i="6"/>
  <c r="H29" i="6"/>
  <c r="G29" i="6"/>
  <c r="F29" i="6"/>
  <c r="J29" i="6" s="1"/>
  <c r="I28" i="6"/>
  <c r="H28" i="6"/>
  <c r="J28" i="6" s="1"/>
  <c r="G28" i="6"/>
  <c r="F28" i="6"/>
  <c r="J27" i="6"/>
  <c r="I27" i="6"/>
  <c r="H27" i="6"/>
  <c r="G27" i="6"/>
  <c r="F27" i="6"/>
  <c r="I26" i="6"/>
  <c r="H26" i="6"/>
  <c r="J26" i="6" s="1"/>
  <c r="G26" i="6"/>
  <c r="F26" i="6"/>
  <c r="I25" i="6"/>
  <c r="H25" i="6"/>
  <c r="J25" i="6" s="1"/>
  <c r="G25" i="6"/>
  <c r="F25" i="6"/>
  <c r="I24" i="6"/>
  <c r="H24" i="6"/>
  <c r="G24" i="6"/>
  <c r="F24" i="6"/>
  <c r="J24" i="6" s="1"/>
  <c r="J23" i="6"/>
  <c r="I23" i="6"/>
  <c r="H23" i="6"/>
  <c r="G23" i="6"/>
  <c r="F23" i="6"/>
  <c r="I22" i="6"/>
  <c r="H22" i="6"/>
  <c r="J22" i="6" s="1"/>
  <c r="G22" i="6"/>
  <c r="F22" i="6"/>
  <c r="I21" i="6"/>
  <c r="H21" i="6"/>
  <c r="J21" i="6" s="1"/>
  <c r="G21" i="6"/>
  <c r="F21" i="6"/>
  <c r="I20" i="6"/>
  <c r="H20" i="6"/>
  <c r="G20" i="6"/>
  <c r="F20" i="6"/>
  <c r="J20" i="6" s="1"/>
  <c r="I19" i="6"/>
  <c r="H19" i="6"/>
  <c r="J19" i="6" s="1"/>
  <c r="G19" i="6"/>
  <c r="F19" i="6"/>
  <c r="J18" i="6"/>
  <c r="I18" i="6"/>
  <c r="H18" i="6"/>
  <c r="G18" i="6"/>
  <c r="F18" i="6"/>
  <c r="I17" i="6"/>
  <c r="H17" i="6"/>
  <c r="G17" i="6"/>
  <c r="F17" i="6"/>
  <c r="J17" i="6" s="1"/>
  <c r="I16" i="6"/>
  <c r="H16" i="6"/>
  <c r="J16" i="6" s="1"/>
  <c r="G16" i="6"/>
  <c r="F16" i="6"/>
  <c r="J15" i="6"/>
  <c r="I15" i="6"/>
  <c r="H15" i="6"/>
  <c r="G15" i="6"/>
  <c r="F15" i="6"/>
  <c r="I14" i="6"/>
  <c r="H14" i="6"/>
  <c r="J14" i="6" s="1"/>
  <c r="G14" i="6"/>
  <c r="F14" i="6"/>
  <c r="I13" i="6"/>
  <c r="H13" i="6"/>
  <c r="J13" i="6" s="1"/>
  <c r="G13" i="6"/>
  <c r="F13" i="6"/>
  <c r="I12" i="6"/>
  <c r="H12" i="6"/>
  <c r="G12" i="6"/>
  <c r="F12" i="6"/>
  <c r="J12" i="6" s="1"/>
  <c r="J11" i="6"/>
  <c r="I11" i="6"/>
  <c r="H11" i="6"/>
  <c r="G11" i="6"/>
  <c r="F11" i="6"/>
  <c r="I10" i="6"/>
  <c r="H10" i="6"/>
  <c r="J10" i="6" s="1"/>
  <c r="G10" i="6"/>
  <c r="F10" i="6"/>
  <c r="I9" i="6"/>
  <c r="H9" i="6"/>
  <c r="J9" i="6" s="1"/>
  <c r="G9" i="6"/>
  <c r="F9" i="6"/>
  <c r="I8" i="6"/>
  <c r="H8" i="6"/>
  <c r="G8" i="6"/>
  <c r="F8" i="6"/>
  <c r="J8" i="6" s="1"/>
  <c r="I7" i="6"/>
  <c r="H7" i="6"/>
  <c r="J7" i="6" s="1"/>
  <c r="G7" i="6"/>
  <c r="F7" i="6"/>
  <c r="J6" i="6"/>
  <c r="I6" i="6"/>
  <c r="H6" i="6"/>
  <c r="G6" i="6"/>
  <c r="F6" i="6"/>
  <c r="I5" i="6"/>
  <c r="H5" i="6"/>
  <c r="G5" i="6"/>
  <c r="F5" i="6"/>
  <c r="J5" i="6" s="1"/>
  <c r="I4" i="6"/>
  <c r="H4" i="6"/>
  <c r="J4" i="6" s="1"/>
  <c r="G4" i="6"/>
  <c r="F4" i="6"/>
  <c r="J3" i="6"/>
  <c r="I3" i="6"/>
  <c r="H3" i="6"/>
  <c r="G3" i="6"/>
  <c r="F3" i="6"/>
  <c r="I93" i="5"/>
  <c r="H93" i="5"/>
  <c r="J93" i="5" s="1"/>
  <c r="G93" i="5"/>
  <c r="F93" i="5"/>
  <c r="J92" i="5"/>
  <c r="I92" i="5"/>
  <c r="H92" i="5"/>
  <c r="G92" i="5"/>
  <c r="F92" i="5"/>
  <c r="I91" i="5"/>
  <c r="H91" i="5"/>
  <c r="G91" i="5"/>
  <c r="F91" i="5"/>
  <c r="J91" i="5" s="1"/>
  <c r="I90" i="5"/>
  <c r="H90" i="5"/>
  <c r="J90" i="5" s="1"/>
  <c r="G90" i="5"/>
  <c r="F90" i="5"/>
  <c r="J89" i="5"/>
  <c r="I89" i="5"/>
  <c r="H89" i="5"/>
  <c r="G89" i="5"/>
  <c r="F89" i="5"/>
  <c r="I88" i="5"/>
  <c r="H88" i="5"/>
  <c r="G88" i="5"/>
  <c r="F88" i="5"/>
  <c r="J88" i="5" s="1"/>
  <c r="I87" i="5"/>
  <c r="H87" i="5"/>
  <c r="J87" i="5" s="1"/>
  <c r="G87" i="5"/>
  <c r="F87" i="5"/>
  <c r="J86" i="5"/>
  <c r="I86" i="5"/>
  <c r="H86" i="5"/>
  <c r="G86" i="5"/>
  <c r="F86" i="5"/>
  <c r="I85" i="5"/>
  <c r="H85" i="5"/>
  <c r="J85" i="5" s="1"/>
  <c r="G85" i="5"/>
  <c r="F85" i="5"/>
  <c r="I84" i="5"/>
  <c r="H84" i="5"/>
  <c r="J84" i="5" s="1"/>
  <c r="G84" i="5"/>
  <c r="F84" i="5"/>
  <c r="J83" i="5"/>
  <c r="I83" i="5"/>
  <c r="H83" i="5"/>
  <c r="G83" i="5"/>
  <c r="F83" i="5"/>
  <c r="I82" i="5"/>
  <c r="H82" i="5"/>
  <c r="G82" i="5"/>
  <c r="F82" i="5"/>
  <c r="J82" i="5" s="1"/>
  <c r="I81" i="5"/>
  <c r="H81" i="5"/>
  <c r="J81" i="5" s="1"/>
  <c r="G81" i="5"/>
  <c r="F81" i="5"/>
  <c r="J80" i="5"/>
  <c r="I80" i="5"/>
  <c r="H80" i="5"/>
  <c r="G80" i="5"/>
  <c r="F80" i="5"/>
  <c r="I79" i="5"/>
  <c r="H79" i="5"/>
  <c r="G79" i="5"/>
  <c r="F79" i="5"/>
  <c r="J79" i="5" s="1"/>
  <c r="I78" i="5"/>
  <c r="H78" i="5"/>
  <c r="J78" i="5" s="1"/>
  <c r="G78" i="5"/>
  <c r="F78" i="5"/>
  <c r="I77" i="5"/>
  <c r="H77" i="5"/>
  <c r="J77" i="5" s="1"/>
  <c r="G77" i="5"/>
  <c r="F77" i="5"/>
  <c r="J76" i="5"/>
  <c r="I76" i="5"/>
  <c r="H76" i="5"/>
  <c r="G76" i="5"/>
  <c r="F76" i="5"/>
  <c r="I75" i="5"/>
  <c r="H75" i="5"/>
  <c r="J75" i="5" s="1"/>
  <c r="G75" i="5"/>
  <c r="F75" i="5"/>
  <c r="J74" i="5"/>
  <c r="I74" i="5"/>
  <c r="H74" i="5"/>
  <c r="G74" i="5"/>
  <c r="F74" i="5"/>
  <c r="I73" i="5"/>
  <c r="H73" i="5"/>
  <c r="G73" i="5"/>
  <c r="F73" i="5"/>
  <c r="J73" i="5" s="1"/>
  <c r="I72" i="5"/>
  <c r="H72" i="5"/>
  <c r="J72" i="5" s="1"/>
  <c r="G72" i="5"/>
  <c r="F72" i="5"/>
  <c r="J71" i="5"/>
  <c r="I71" i="5"/>
  <c r="H71" i="5"/>
  <c r="G71" i="5"/>
  <c r="F71" i="5"/>
  <c r="I70" i="5"/>
  <c r="H70" i="5"/>
  <c r="G70" i="5"/>
  <c r="F70" i="5"/>
  <c r="J70" i="5" s="1"/>
  <c r="I69" i="5"/>
  <c r="H69" i="5"/>
  <c r="J69" i="5" s="1"/>
  <c r="G69" i="5"/>
  <c r="F69" i="5"/>
  <c r="J68" i="5"/>
  <c r="I68" i="5"/>
  <c r="H68" i="5"/>
  <c r="G68" i="5"/>
  <c r="F68" i="5"/>
  <c r="I67" i="5"/>
  <c r="H67" i="5"/>
  <c r="G67" i="5"/>
  <c r="F67" i="5"/>
  <c r="J67" i="5" s="1"/>
  <c r="I66" i="5"/>
  <c r="H66" i="5"/>
  <c r="J66" i="5" s="1"/>
  <c r="G66" i="5"/>
  <c r="F66" i="5"/>
  <c r="I65" i="5"/>
  <c r="H65" i="5"/>
  <c r="J65" i="5" s="1"/>
  <c r="G65" i="5"/>
  <c r="F65" i="5"/>
  <c r="J64" i="5"/>
  <c r="I64" i="5"/>
  <c r="H64" i="5"/>
  <c r="G64" i="5"/>
  <c r="F64" i="5"/>
  <c r="I63" i="5"/>
  <c r="H63" i="5"/>
  <c r="J63" i="5" s="1"/>
  <c r="G63" i="5"/>
  <c r="F63" i="5"/>
  <c r="J62" i="5"/>
  <c r="I62" i="5"/>
  <c r="H62" i="5"/>
  <c r="G62" i="5"/>
  <c r="F62" i="5"/>
  <c r="I61" i="5"/>
  <c r="H61" i="5"/>
  <c r="J61" i="5" s="1"/>
  <c r="G61" i="5"/>
  <c r="F61" i="5"/>
  <c r="I60" i="5"/>
  <c r="H60" i="5"/>
  <c r="J60" i="5" s="1"/>
  <c r="G60" i="5"/>
  <c r="F60" i="5"/>
  <c r="J59" i="5"/>
  <c r="I59" i="5"/>
  <c r="H59" i="5"/>
  <c r="G59" i="5"/>
  <c r="F59" i="5"/>
  <c r="I58" i="5"/>
  <c r="H58" i="5"/>
  <c r="G58" i="5"/>
  <c r="F58" i="5"/>
  <c r="J58" i="5" s="1"/>
  <c r="I57" i="5"/>
  <c r="H57" i="5"/>
  <c r="J57" i="5" s="1"/>
  <c r="G57" i="5"/>
  <c r="F57" i="5"/>
  <c r="J56" i="5"/>
  <c r="I56" i="5"/>
  <c r="H56" i="5"/>
  <c r="G56" i="5"/>
  <c r="F56" i="5"/>
  <c r="I55" i="5"/>
  <c r="H55" i="5"/>
  <c r="G55" i="5"/>
  <c r="F55" i="5"/>
  <c r="J55" i="5" s="1"/>
  <c r="I54" i="5"/>
  <c r="H54" i="5"/>
  <c r="J54" i="5" s="1"/>
  <c r="G54" i="5"/>
  <c r="F54" i="5"/>
  <c r="I53" i="5"/>
  <c r="H53" i="5"/>
  <c r="J53" i="5" s="1"/>
  <c r="G53" i="5"/>
  <c r="F53" i="5"/>
  <c r="J52" i="5"/>
  <c r="I52" i="5"/>
  <c r="H52" i="5"/>
  <c r="G52" i="5"/>
  <c r="F52" i="5"/>
  <c r="I51" i="5"/>
  <c r="H51" i="5"/>
  <c r="J51" i="5" s="1"/>
  <c r="G51" i="5"/>
  <c r="F51" i="5"/>
  <c r="J50" i="5"/>
  <c r="I50" i="5"/>
  <c r="H50" i="5"/>
  <c r="G50" i="5"/>
  <c r="F50" i="5"/>
  <c r="I49" i="5"/>
  <c r="H49" i="5"/>
  <c r="G49" i="5"/>
  <c r="F49" i="5"/>
  <c r="J49" i="5" s="1"/>
  <c r="I48" i="5"/>
  <c r="H48" i="5"/>
  <c r="J48" i="5" s="1"/>
  <c r="G48" i="5"/>
  <c r="F48" i="5"/>
  <c r="J47" i="5"/>
  <c r="I47" i="5"/>
  <c r="H47" i="5"/>
  <c r="G47" i="5"/>
  <c r="F47" i="5"/>
  <c r="I46" i="5"/>
  <c r="H46" i="5"/>
  <c r="G46" i="5"/>
  <c r="F46" i="5"/>
  <c r="J46" i="5" s="1"/>
  <c r="I45" i="5"/>
  <c r="H45" i="5"/>
  <c r="J45" i="5" s="1"/>
  <c r="G45" i="5"/>
  <c r="F45" i="5"/>
  <c r="J44" i="5"/>
  <c r="I44" i="5"/>
  <c r="H44" i="5"/>
  <c r="G44" i="5"/>
  <c r="F44" i="5"/>
  <c r="I43" i="5"/>
  <c r="H43" i="5"/>
  <c r="G43" i="5"/>
  <c r="F43" i="5"/>
  <c r="J43" i="5" s="1"/>
  <c r="I42" i="5"/>
  <c r="H42" i="5"/>
  <c r="J42" i="5" s="1"/>
  <c r="G42" i="5"/>
  <c r="F42" i="5"/>
  <c r="I41" i="5"/>
  <c r="H41" i="5"/>
  <c r="J41" i="5" s="1"/>
  <c r="G41" i="5"/>
  <c r="F41" i="5"/>
  <c r="I40" i="5"/>
  <c r="H40" i="5"/>
  <c r="G40" i="5"/>
  <c r="F40" i="5"/>
  <c r="J40" i="5" s="1"/>
  <c r="I39" i="5"/>
  <c r="H39" i="5"/>
  <c r="J39" i="5" s="1"/>
  <c r="G39" i="5"/>
  <c r="F39" i="5"/>
  <c r="J38" i="5"/>
  <c r="I38" i="5"/>
  <c r="H38" i="5"/>
  <c r="G38" i="5"/>
  <c r="F38" i="5"/>
  <c r="I37" i="5"/>
  <c r="H37" i="5"/>
  <c r="J37" i="5" s="1"/>
  <c r="G37" i="5"/>
  <c r="F37" i="5"/>
  <c r="I36" i="5"/>
  <c r="H36" i="5"/>
  <c r="J36" i="5" s="1"/>
  <c r="G36" i="5"/>
  <c r="F36" i="5"/>
  <c r="J35" i="5"/>
  <c r="I35" i="5"/>
  <c r="H35" i="5"/>
  <c r="G35" i="5"/>
  <c r="F35" i="5"/>
  <c r="I34" i="5"/>
  <c r="H34" i="5"/>
  <c r="J34" i="5" s="1"/>
  <c r="G34" i="5"/>
  <c r="F34" i="5"/>
  <c r="I33" i="5"/>
  <c r="H33" i="5"/>
  <c r="J33" i="5" s="1"/>
  <c r="G33" i="5"/>
  <c r="F33" i="5"/>
  <c r="J32" i="5"/>
  <c r="I32" i="5"/>
  <c r="H32" i="5"/>
  <c r="G32" i="5"/>
  <c r="F32" i="5"/>
  <c r="I31" i="5"/>
  <c r="H31" i="5"/>
  <c r="G31" i="5"/>
  <c r="F31" i="5"/>
  <c r="J31" i="5" s="1"/>
  <c r="I30" i="5"/>
  <c r="H30" i="5"/>
  <c r="J30" i="5" s="1"/>
  <c r="G30" i="5"/>
  <c r="F30" i="5"/>
  <c r="I29" i="5"/>
  <c r="H29" i="5"/>
  <c r="J29" i="5" s="1"/>
  <c r="G29" i="5"/>
  <c r="F29" i="5"/>
  <c r="J28" i="5"/>
  <c r="I28" i="5"/>
  <c r="H28" i="5"/>
  <c r="G28" i="5"/>
  <c r="F28" i="5"/>
  <c r="I27" i="5"/>
  <c r="H27" i="5"/>
  <c r="J27" i="5" s="1"/>
  <c r="G27" i="5"/>
  <c r="F27" i="5"/>
  <c r="J26" i="5"/>
  <c r="I26" i="5"/>
  <c r="H26" i="5"/>
  <c r="G26" i="5"/>
  <c r="F26" i="5"/>
  <c r="I25" i="5"/>
  <c r="H25" i="5"/>
  <c r="J25" i="5" s="1"/>
  <c r="G25" i="5"/>
  <c r="F25" i="5"/>
  <c r="I24" i="5"/>
  <c r="H24" i="5"/>
  <c r="J24" i="5" s="1"/>
  <c r="G24" i="5"/>
  <c r="F24" i="5"/>
  <c r="J23" i="5"/>
  <c r="I23" i="5"/>
  <c r="H23" i="5"/>
  <c r="G23" i="5"/>
  <c r="F23" i="5"/>
  <c r="I22" i="5"/>
  <c r="H22" i="5"/>
  <c r="J22" i="5" s="1"/>
  <c r="G22" i="5"/>
  <c r="F22" i="5"/>
  <c r="I21" i="5"/>
  <c r="H21" i="5"/>
  <c r="J21" i="5" s="1"/>
  <c r="G21" i="5"/>
  <c r="F21" i="5"/>
  <c r="J20" i="5"/>
  <c r="I20" i="5"/>
  <c r="H20" i="5"/>
  <c r="G20" i="5"/>
  <c r="F20" i="5"/>
  <c r="I19" i="5"/>
  <c r="H19" i="5"/>
  <c r="G19" i="5"/>
  <c r="F19" i="5"/>
  <c r="J19" i="5" s="1"/>
  <c r="I18" i="5"/>
  <c r="H18" i="5"/>
  <c r="J18" i="5" s="1"/>
  <c r="G18" i="5"/>
  <c r="F18" i="5"/>
  <c r="I17" i="5"/>
  <c r="H17" i="5"/>
  <c r="J17" i="5" s="1"/>
  <c r="G17" i="5"/>
  <c r="F17" i="5"/>
  <c r="J16" i="5"/>
  <c r="I16" i="5"/>
  <c r="H16" i="5"/>
  <c r="G16" i="5"/>
  <c r="F16" i="5"/>
  <c r="I15" i="5"/>
  <c r="H15" i="5"/>
  <c r="J15" i="5" s="1"/>
  <c r="G15" i="5"/>
  <c r="F15" i="5"/>
  <c r="J14" i="5"/>
  <c r="I14" i="5"/>
  <c r="H14" i="5"/>
  <c r="G14" i="5"/>
  <c r="F14" i="5"/>
  <c r="I13" i="5"/>
  <c r="H13" i="5"/>
  <c r="J13" i="5" s="1"/>
  <c r="G13" i="5"/>
  <c r="F13" i="5"/>
  <c r="I12" i="5"/>
  <c r="H12" i="5"/>
  <c r="J12" i="5" s="1"/>
  <c r="G12" i="5"/>
  <c r="F12" i="5"/>
  <c r="J11" i="5"/>
  <c r="I11" i="5"/>
  <c r="H11" i="5"/>
  <c r="G11" i="5"/>
  <c r="F11" i="5"/>
  <c r="I10" i="5"/>
  <c r="H10" i="5"/>
  <c r="G10" i="5"/>
  <c r="F10" i="5"/>
  <c r="J10" i="5" s="1"/>
  <c r="I9" i="5"/>
  <c r="H9" i="5"/>
  <c r="J9" i="5" s="1"/>
  <c r="G9" i="5"/>
  <c r="F9" i="5"/>
  <c r="J8" i="5"/>
  <c r="I8" i="5"/>
  <c r="H8" i="5"/>
  <c r="G8" i="5"/>
  <c r="F8" i="5"/>
  <c r="I7" i="5"/>
  <c r="H7" i="5"/>
  <c r="G7" i="5"/>
  <c r="F7" i="5"/>
  <c r="J7" i="5" s="1"/>
  <c r="I6" i="5"/>
  <c r="H6" i="5"/>
  <c r="J6" i="5" s="1"/>
  <c r="G6" i="5"/>
  <c r="F6" i="5"/>
  <c r="I5" i="5"/>
  <c r="H5" i="5"/>
  <c r="J5" i="5" s="1"/>
  <c r="G5" i="5"/>
  <c r="F5" i="5"/>
  <c r="J4" i="5"/>
  <c r="I4" i="5"/>
  <c r="H4" i="5"/>
  <c r="G4" i="5"/>
  <c r="F4" i="5"/>
  <c r="I3" i="5"/>
  <c r="H3" i="5"/>
  <c r="J3" i="5" s="1"/>
  <c r="G3" i="5"/>
  <c r="F3" i="5"/>
  <c r="I93" i="4" l="1"/>
  <c r="H93" i="4"/>
  <c r="J93" i="4" s="1"/>
  <c r="G93" i="4"/>
  <c r="F93" i="4"/>
  <c r="I92" i="4"/>
  <c r="H92" i="4"/>
  <c r="G92" i="4"/>
  <c r="F92" i="4"/>
  <c r="J92" i="4" s="1"/>
  <c r="I91" i="4"/>
  <c r="H91" i="4"/>
  <c r="J91" i="4" s="1"/>
  <c r="G91" i="4"/>
  <c r="F91" i="4"/>
  <c r="J90" i="4"/>
  <c r="I90" i="4"/>
  <c r="H90" i="4"/>
  <c r="G90" i="4"/>
  <c r="F90" i="4"/>
  <c r="J89" i="4"/>
  <c r="I89" i="4"/>
  <c r="H89" i="4"/>
  <c r="G89" i="4"/>
  <c r="F89" i="4"/>
  <c r="I88" i="4"/>
  <c r="H88" i="4"/>
  <c r="J88" i="4" s="1"/>
  <c r="G88" i="4"/>
  <c r="F88" i="4"/>
  <c r="I87" i="4"/>
  <c r="H87" i="4"/>
  <c r="J87" i="4" s="1"/>
  <c r="G87" i="4"/>
  <c r="F87" i="4"/>
  <c r="I86" i="4"/>
  <c r="H86" i="4"/>
  <c r="J86" i="4" s="1"/>
  <c r="G86" i="4"/>
  <c r="F86" i="4"/>
  <c r="I85" i="4"/>
  <c r="H85" i="4"/>
  <c r="J85" i="4" s="1"/>
  <c r="G85" i="4"/>
  <c r="F85" i="4"/>
  <c r="J84" i="4"/>
  <c r="I84" i="4"/>
  <c r="H84" i="4"/>
  <c r="G84" i="4"/>
  <c r="F84" i="4"/>
  <c r="J83" i="4"/>
  <c r="I83" i="4"/>
  <c r="H83" i="4"/>
  <c r="G83" i="4"/>
  <c r="F83" i="4"/>
  <c r="I82" i="4"/>
  <c r="H82" i="4"/>
  <c r="J82" i="4" s="1"/>
  <c r="G82" i="4"/>
  <c r="F82" i="4"/>
  <c r="I81" i="4"/>
  <c r="H81" i="4"/>
  <c r="J81" i="4" s="1"/>
  <c r="G81" i="4"/>
  <c r="F81" i="4"/>
  <c r="I80" i="4"/>
  <c r="H80" i="4"/>
  <c r="G80" i="4"/>
  <c r="F80" i="4"/>
  <c r="J80" i="4" s="1"/>
  <c r="I79" i="4"/>
  <c r="H79" i="4"/>
  <c r="J79" i="4" s="1"/>
  <c r="G79" i="4"/>
  <c r="F79" i="4"/>
  <c r="J78" i="4"/>
  <c r="I78" i="4"/>
  <c r="H78" i="4"/>
  <c r="G78" i="4"/>
  <c r="F78" i="4"/>
  <c r="J77" i="4"/>
  <c r="I77" i="4"/>
  <c r="H77" i="4"/>
  <c r="G77" i="4"/>
  <c r="F77" i="4"/>
  <c r="I76" i="4"/>
  <c r="H76" i="4"/>
  <c r="J76" i="4" s="1"/>
  <c r="G76" i="4"/>
  <c r="F76" i="4"/>
  <c r="I75" i="4"/>
  <c r="H75" i="4"/>
  <c r="J75" i="4" s="1"/>
  <c r="G75" i="4"/>
  <c r="F75" i="4"/>
  <c r="I74" i="4"/>
  <c r="H74" i="4"/>
  <c r="J74" i="4" s="1"/>
  <c r="G74" i="4"/>
  <c r="F74" i="4"/>
  <c r="I73" i="4"/>
  <c r="H73" i="4"/>
  <c r="J73" i="4" s="1"/>
  <c r="G73" i="4"/>
  <c r="F73" i="4"/>
  <c r="J72" i="4"/>
  <c r="I72" i="4"/>
  <c r="H72" i="4"/>
  <c r="G72" i="4"/>
  <c r="F72" i="4"/>
  <c r="J71" i="4"/>
  <c r="I71" i="4"/>
  <c r="H71" i="4"/>
  <c r="G71" i="4"/>
  <c r="F71" i="4"/>
  <c r="I70" i="4"/>
  <c r="H70" i="4"/>
  <c r="J70" i="4" s="1"/>
  <c r="G70" i="4"/>
  <c r="F70" i="4"/>
  <c r="I69" i="4"/>
  <c r="H69" i="4"/>
  <c r="J69" i="4" s="1"/>
  <c r="G69" i="4"/>
  <c r="F69" i="4"/>
  <c r="I68" i="4"/>
  <c r="H68" i="4"/>
  <c r="G68" i="4"/>
  <c r="F68" i="4"/>
  <c r="J68" i="4" s="1"/>
  <c r="I67" i="4"/>
  <c r="H67" i="4"/>
  <c r="J67" i="4" s="1"/>
  <c r="G67" i="4"/>
  <c r="F67" i="4"/>
  <c r="J66" i="4"/>
  <c r="I66" i="4"/>
  <c r="H66" i="4"/>
  <c r="G66" i="4"/>
  <c r="F66" i="4"/>
  <c r="J65" i="4"/>
  <c r="I65" i="4"/>
  <c r="H65" i="4"/>
  <c r="G65" i="4"/>
  <c r="F65" i="4"/>
  <c r="I64" i="4"/>
  <c r="H64" i="4"/>
  <c r="J64" i="4" s="1"/>
  <c r="G64" i="4"/>
  <c r="F64" i="4"/>
  <c r="I63" i="4"/>
  <c r="H63" i="4"/>
  <c r="J63" i="4" s="1"/>
  <c r="G63" i="4"/>
  <c r="F63" i="4"/>
  <c r="I62" i="4"/>
  <c r="H62" i="4"/>
  <c r="J62" i="4" s="1"/>
  <c r="G62" i="4"/>
  <c r="F62" i="4"/>
  <c r="I61" i="4"/>
  <c r="H61" i="4"/>
  <c r="J61" i="4" s="1"/>
  <c r="G61" i="4"/>
  <c r="F61" i="4"/>
  <c r="J60" i="4"/>
  <c r="I60" i="4"/>
  <c r="H60" i="4"/>
  <c r="G60" i="4"/>
  <c r="F60" i="4"/>
  <c r="J59" i="4"/>
  <c r="I59" i="4"/>
  <c r="H59" i="4"/>
  <c r="G59" i="4"/>
  <c r="F59" i="4"/>
  <c r="I58" i="4"/>
  <c r="H58" i="4"/>
  <c r="J58" i="4" s="1"/>
  <c r="G58" i="4"/>
  <c r="F58" i="4"/>
  <c r="I57" i="4"/>
  <c r="H57" i="4"/>
  <c r="J57" i="4" s="1"/>
  <c r="G57" i="4"/>
  <c r="F57" i="4"/>
  <c r="I56" i="4"/>
  <c r="H56" i="4"/>
  <c r="G56" i="4"/>
  <c r="F56" i="4"/>
  <c r="J56" i="4" s="1"/>
  <c r="I55" i="4"/>
  <c r="H55" i="4"/>
  <c r="J55" i="4" s="1"/>
  <c r="G55" i="4"/>
  <c r="F55" i="4"/>
  <c r="J54" i="4"/>
  <c r="I54" i="4"/>
  <c r="H54" i="4"/>
  <c r="G54" i="4"/>
  <c r="F54" i="4"/>
  <c r="J53" i="4"/>
  <c r="I53" i="4"/>
  <c r="H53" i="4"/>
  <c r="G53" i="4"/>
  <c r="F53" i="4"/>
  <c r="I52" i="4"/>
  <c r="H52" i="4"/>
  <c r="J52" i="4" s="1"/>
  <c r="G52" i="4"/>
  <c r="F52" i="4"/>
  <c r="I51" i="4"/>
  <c r="H51" i="4"/>
  <c r="J51" i="4" s="1"/>
  <c r="G51" i="4"/>
  <c r="F51" i="4"/>
  <c r="I50" i="4"/>
  <c r="H50" i="4"/>
  <c r="J50" i="4" s="1"/>
  <c r="G50" i="4"/>
  <c r="F50" i="4"/>
  <c r="I49" i="4"/>
  <c r="H49" i="4"/>
  <c r="J49" i="4" s="1"/>
  <c r="G49" i="4"/>
  <c r="F49" i="4"/>
  <c r="J48" i="4"/>
  <c r="I48" i="4"/>
  <c r="H48" i="4"/>
  <c r="G48" i="4"/>
  <c r="F48" i="4"/>
  <c r="J47" i="4"/>
  <c r="I47" i="4"/>
  <c r="H47" i="4"/>
  <c r="G47" i="4"/>
  <c r="F47" i="4"/>
  <c r="I46" i="4"/>
  <c r="H46" i="4"/>
  <c r="J46" i="4" s="1"/>
  <c r="G46" i="4"/>
  <c r="F46" i="4"/>
  <c r="I45" i="4"/>
  <c r="H45" i="4"/>
  <c r="J45" i="4" s="1"/>
  <c r="G45" i="4"/>
  <c r="F45" i="4"/>
  <c r="I44" i="4"/>
  <c r="H44" i="4"/>
  <c r="G44" i="4"/>
  <c r="F44" i="4"/>
  <c r="J44" i="4" s="1"/>
  <c r="I43" i="4"/>
  <c r="H43" i="4"/>
  <c r="J43" i="4" s="1"/>
  <c r="G43" i="4"/>
  <c r="F43" i="4"/>
  <c r="J42" i="4"/>
  <c r="I42" i="4"/>
  <c r="H42" i="4"/>
  <c r="G42" i="4"/>
  <c r="F42" i="4"/>
  <c r="J41" i="4"/>
  <c r="I41" i="4"/>
  <c r="H41" i="4"/>
  <c r="G41" i="4"/>
  <c r="F41" i="4"/>
  <c r="I40" i="4"/>
  <c r="H40" i="4"/>
  <c r="J40" i="4" s="1"/>
  <c r="G40" i="4"/>
  <c r="F40" i="4"/>
  <c r="I39" i="4"/>
  <c r="H39" i="4"/>
  <c r="J39" i="4" s="1"/>
  <c r="G39" i="4"/>
  <c r="F39" i="4"/>
  <c r="I38" i="4"/>
  <c r="H38" i="4"/>
  <c r="J38" i="4" s="1"/>
  <c r="G38" i="4"/>
  <c r="F38" i="4"/>
  <c r="I37" i="4"/>
  <c r="H37" i="4"/>
  <c r="J37" i="4" s="1"/>
  <c r="G37" i="4"/>
  <c r="F37" i="4"/>
  <c r="J36" i="4"/>
  <c r="I36" i="4"/>
  <c r="H36" i="4"/>
  <c r="G36" i="4"/>
  <c r="F36" i="4"/>
  <c r="J35" i="4"/>
  <c r="I35" i="4"/>
  <c r="H35" i="4"/>
  <c r="G35" i="4"/>
  <c r="F35" i="4"/>
  <c r="I34" i="4"/>
  <c r="H34" i="4"/>
  <c r="J34" i="4" s="1"/>
  <c r="G34" i="4"/>
  <c r="F34" i="4"/>
  <c r="I33" i="4"/>
  <c r="H33" i="4"/>
  <c r="J33" i="4" s="1"/>
  <c r="G33" i="4"/>
  <c r="F33" i="4"/>
  <c r="I32" i="4"/>
  <c r="H32" i="4"/>
  <c r="G32" i="4"/>
  <c r="F32" i="4"/>
  <c r="J32" i="4" s="1"/>
  <c r="I31" i="4"/>
  <c r="H31" i="4"/>
  <c r="J31" i="4" s="1"/>
  <c r="G31" i="4"/>
  <c r="F31" i="4"/>
  <c r="J30" i="4"/>
  <c r="I30" i="4"/>
  <c r="H30" i="4"/>
  <c r="G30" i="4"/>
  <c r="F30" i="4"/>
  <c r="J29" i="4"/>
  <c r="I29" i="4"/>
  <c r="H29" i="4"/>
  <c r="G29" i="4"/>
  <c r="F29" i="4"/>
  <c r="I28" i="4"/>
  <c r="H28" i="4"/>
  <c r="J28" i="4" s="1"/>
  <c r="G28" i="4"/>
  <c r="F28" i="4"/>
  <c r="I27" i="4"/>
  <c r="H27" i="4"/>
  <c r="J27" i="4" s="1"/>
  <c r="G27" i="4"/>
  <c r="F27" i="4"/>
  <c r="I26" i="4"/>
  <c r="H26" i="4"/>
  <c r="J26" i="4" s="1"/>
  <c r="G26" i="4"/>
  <c r="F26" i="4"/>
  <c r="I25" i="4"/>
  <c r="H25" i="4"/>
  <c r="J25" i="4" s="1"/>
  <c r="G25" i="4"/>
  <c r="F25" i="4"/>
  <c r="J24" i="4"/>
  <c r="I24" i="4"/>
  <c r="H24" i="4"/>
  <c r="G24" i="4"/>
  <c r="F24" i="4"/>
  <c r="J23" i="4"/>
  <c r="I23" i="4"/>
  <c r="H23" i="4"/>
  <c r="G23" i="4"/>
  <c r="F23" i="4"/>
  <c r="I22" i="4"/>
  <c r="H22" i="4"/>
  <c r="J22" i="4" s="1"/>
  <c r="G22" i="4"/>
  <c r="F22" i="4"/>
  <c r="I21" i="4"/>
  <c r="H21" i="4"/>
  <c r="J21" i="4" s="1"/>
  <c r="G21" i="4"/>
  <c r="F21" i="4"/>
  <c r="I20" i="4"/>
  <c r="H20" i="4"/>
  <c r="G20" i="4"/>
  <c r="F20" i="4"/>
  <c r="J20" i="4" s="1"/>
  <c r="I19" i="4"/>
  <c r="H19" i="4"/>
  <c r="J19" i="4" s="1"/>
  <c r="G19" i="4"/>
  <c r="F19" i="4"/>
  <c r="J18" i="4"/>
  <c r="I18" i="4"/>
  <c r="H18" i="4"/>
  <c r="G18" i="4"/>
  <c r="F18" i="4"/>
  <c r="J17" i="4"/>
  <c r="I17" i="4"/>
  <c r="H17" i="4"/>
  <c r="G17" i="4"/>
  <c r="F17" i="4"/>
  <c r="I16" i="4"/>
  <c r="H16" i="4"/>
  <c r="J16" i="4" s="1"/>
  <c r="G16" i="4"/>
  <c r="F16" i="4"/>
  <c r="I15" i="4"/>
  <c r="H15" i="4"/>
  <c r="J15" i="4" s="1"/>
  <c r="G15" i="4"/>
  <c r="F15" i="4"/>
  <c r="I14" i="4"/>
  <c r="H14" i="4"/>
  <c r="J14" i="4" s="1"/>
  <c r="G14" i="4"/>
  <c r="F14" i="4"/>
  <c r="I13" i="4"/>
  <c r="H13" i="4"/>
  <c r="J13" i="4" s="1"/>
  <c r="G13" i="4"/>
  <c r="F13" i="4"/>
  <c r="J12" i="4"/>
  <c r="I12" i="4"/>
  <c r="H12" i="4"/>
  <c r="G12" i="4"/>
  <c r="F12" i="4"/>
  <c r="J11" i="4"/>
  <c r="I11" i="4"/>
  <c r="H11" i="4"/>
  <c r="G11" i="4"/>
  <c r="F11" i="4"/>
  <c r="I10" i="4"/>
  <c r="H10" i="4"/>
  <c r="J10" i="4" s="1"/>
  <c r="G10" i="4"/>
  <c r="F10" i="4"/>
  <c r="I9" i="4"/>
  <c r="H9" i="4"/>
  <c r="J9" i="4" s="1"/>
  <c r="G9" i="4"/>
  <c r="F9" i="4"/>
  <c r="I8" i="4"/>
  <c r="H8" i="4"/>
  <c r="G8" i="4"/>
  <c r="F8" i="4"/>
  <c r="J8" i="4" s="1"/>
  <c r="I7" i="4"/>
  <c r="H7" i="4"/>
  <c r="J7" i="4" s="1"/>
  <c r="G7" i="4"/>
  <c r="F7" i="4"/>
  <c r="J6" i="4"/>
  <c r="I6" i="4"/>
  <c r="H6" i="4"/>
  <c r="G6" i="4"/>
  <c r="F6" i="4"/>
  <c r="J5" i="4"/>
  <c r="I5" i="4"/>
  <c r="H5" i="4"/>
  <c r="G5" i="4"/>
  <c r="F5" i="4"/>
  <c r="I4" i="4"/>
  <c r="H4" i="4"/>
  <c r="J4" i="4" s="1"/>
  <c r="G4" i="4"/>
  <c r="F4" i="4"/>
  <c r="I3" i="4"/>
  <c r="H3" i="4"/>
  <c r="J3" i="4" s="1"/>
  <c r="G3" i="4"/>
  <c r="F3" i="4"/>
  <c r="I93" i="3"/>
  <c r="H93" i="3"/>
  <c r="J93" i="3" s="1"/>
  <c r="G93" i="3"/>
  <c r="F93" i="3"/>
  <c r="I92" i="3"/>
  <c r="H92" i="3"/>
  <c r="J92" i="3" s="1"/>
  <c r="G92" i="3"/>
  <c r="F92" i="3"/>
  <c r="I91" i="3"/>
  <c r="H91" i="3"/>
  <c r="J91" i="3" s="1"/>
  <c r="G91" i="3"/>
  <c r="F91" i="3"/>
  <c r="J90" i="3"/>
  <c r="I90" i="3"/>
  <c r="H90" i="3"/>
  <c r="G90" i="3"/>
  <c r="F90" i="3"/>
  <c r="I89" i="3"/>
  <c r="H89" i="3"/>
  <c r="J89" i="3" s="1"/>
  <c r="G89" i="3"/>
  <c r="F89" i="3"/>
  <c r="I88" i="3"/>
  <c r="H88" i="3"/>
  <c r="J88" i="3" s="1"/>
  <c r="G88" i="3"/>
  <c r="F88" i="3"/>
  <c r="J87" i="3"/>
  <c r="I87" i="3"/>
  <c r="H87" i="3"/>
  <c r="G87" i="3"/>
  <c r="F87" i="3"/>
  <c r="I86" i="3"/>
  <c r="H86" i="3"/>
  <c r="J86" i="3" s="1"/>
  <c r="G86" i="3"/>
  <c r="F86" i="3"/>
  <c r="I85" i="3"/>
  <c r="H85" i="3"/>
  <c r="J85" i="3" s="1"/>
  <c r="G85" i="3"/>
  <c r="F85" i="3"/>
  <c r="I84" i="3"/>
  <c r="H84" i="3"/>
  <c r="J84" i="3" s="1"/>
  <c r="G84" i="3"/>
  <c r="F84" i="3"/>
  <c r="J83" i="3"/>
  <c r="I83" i="3"/>
  <c r="H83" i="3"/>
  <c r="G83" i="3"/>
  <c r="F83" i="3"/>
  <c r="J82" i="3"/>
  <c r="I82" i="3"/>
  <c r="H82" i="3"/>
  <c r="G82" i="3"/>
  <c r="F82" i="3"/>
  <c r="I81" i="3"/>
  <c r="H81" i="3"/>
  <c r="J81" i="3" s="1"/>
  <c r="G81" i="3"/>
  <c r="F81" i="3"/>
  <c r="I80" i="3"/>
  <c r="H80" i="3"/>
  <c r="J80" i="3" s="1"/>
  <c r="G80" i="3"/>
  <c r="F80" i="3"/>
  <c r="I79" i="3"/>
  <c r="H79" i="3"/>
  <c r="J79" i="3" s="1"/>
  <c r="G79" i="3"/>
  <c r="F79" i="3"/>
  <c r="J78" i="3"/>
  <c r="I78" i="3"/>
  <c r="H78" i="3"/>
  <c r="G78" i="3"/>
  <c r="F78" i="3"/>
  <c r="I77" i="3"/>
  <c r="H77" i="3"/>
  <c r="J77" i="3" s="1"/>
  <c r="G77" i="3"/>
  <c r="F77" i="3"/>
  <c r="I76" i="3"/>
  <c r="H76" i="3"/>
  <c r="J76" i="3" s="1"/>
  <c r="G76" i="3"/>
  <c r="F76" i="3"/>
  <c r="J75" i="3"/>
  <c r="I75" i="3"/>
  <c r="H75" i="3"/>
  <c r="G75" i="3"/>
  <c r="F75" i="3"/>
  <c r="I74" i="3"/>
  <c r="H74" i="3"/>
  <c r="J74" i="3" s="1"/>
  <c r="G74" i="3"/>
  <c r="F74" i="3"/>
  <c r="I73" i="3"/>
  <c r="H73" i="3"/>
  <c r="J73" i="3" s="1"/>
  <c r="G73" i="3"/>
  <c r="F73" i="3"/>
  <c r="I72" i="3"/>
  <c r="H72" i="3"/>
  <c r="J72" i="3" s="1"/>
  <c r="G72" i="3"/>
  <c r="F72" i="3"/>
  <c r="I71" i="3"/>
  <c r="H71" i="3"/>
  <c r="G71" i="3"/>
  <c r="F71" i="3"/>
  <c r="J71" i="3" s="1"/>
  <c r="J70" i="3"/>
  <c r="I70" i="3"/>
  <c r="H70" i="3"/>
  <c r="G70" i="3"/>
  <c r="F70" i="3"/>
  <c r="I69" i="3"/>
  <c r="H69" i="3"/>
  <c r="J69" i="3" s="1"/>
  <c r="G69" i="3"/>
  <c r="F69" i="3"/>
  <c r="I68" i="3"/>
  <c r="H68" i="3"/>
  <c r="J68" i="3" s="1"/>
  <c r="G68" i="3"/>
  <c r="F68" i="3"/>
  <c r="I67" i="3"/>
  <c r="H67" i="3"/>
  <c r="J67" i="3" s="1"/>
  <c r="G67" i="3"/>
  <c r="F67" i="3"/>
  <c r="J66" i="3"/>
  <c r="I66" i="3"/>
  <c r="H66" i="3"/>
  <c r="G66" i="3"/>
  <c r="F66" i="3"/>
  <c r="I65" i="3"/>
  <c r="H65" i="3"/>
  <c r="J65" i="3" s="1"/>
  <c r="G65" i="3"/>
  <c r="F65" i="3"/>
  <c r="I64" i="3"/>
  <c r="H64" i="3"/>
  <c r="J64" i="3" s="1"/>
  <c r="G64" i="3"/>
  <c r="F64" i="3"/>
  <c r="J63" i="3"/>
  <c r="I63" i="3"/>
  <c r="H63" i="3"/>
  <c r="G63" i="3"/>
  <c r="F63" i="3"/>
  <c r="I62" i="3"/>
  <c r="H62" i="3"/>
  <c r="J62" i="3" s="1"/>
  <c r="G62" i="3"/>
  <c r="F62" i="3"/>
  <c r="I61" i="3"/>
  <c r="H61" i="3"/>
  <c r="J61" i="3" s="1"/>
  <c r="G61" i="3"/>
  <c r="F61" i="3"/>
  <c r="I60" i="3"/>
  <c r="H60" i="3"/>
  <c r="J60" i="3" s="1"/>
  <c r="G60" i="3"/>
  <c r="F60" i="3"/>
  <c r="I59" i="3"/>
  <c r="H59" i="3"/>
  <c r="G59" i="3"/>
  <c r="F59" i="3"/>
  <c r="J59" i="3" s="1"/>
  <c r="J58" i="3"/>
  <c r="I58" i="3"/>
  <c r="H58" i="3"/>
  <c r="G58" i="3"/>
  <c r="F58" i="3"/>
  <c r="I57" i="3"/>
  <c r="H57" i="3"/>
  <c r="J57" i="3" s="1"/>
  <c r="G57" i="3"/>
  <c r="F57" i="3"/>
  <c r="I56" i="3"/>
  <c r="H56" i="3"/>
  <c r="J56" i="3" s="1"/>
  <c r="G56" i="3"/>
  <c r="F56" i="3"/>
  <c r="I55" i="3"/>
  <c r="H55" i="3"/>
  <c r="J55" i="3" s="1"/>
  <c r="G55" i="3"/>
  <c r="F55" i="3"/>
  <c r="J54" i="3"/>
  <c r="I54" i="3"/>
  <c r="H54" i="3"/>
  <c r="G54" i="3"/>
  <c r="F54" i="3"/>
  <c r="I53" i="3"/>
  <c r="H53" i="3"/>
  <c r="G53" i="3"/>
  <c r="F53" i="3"/>
  <c r="J53" i="3" s="1"/>
  <c r="I52" i="3"/>
  <c r="H52" i="3"/>
  <c r="J52" i="3" s="1"/>
  <c r="G52" i="3"/>
  <c r="F52" i="3"/>
  <c r="J51" i="3"/>
  <c r="I51" i="3"/>
  <c r="H51" i="3"/>
  <c r="G51" i="3"/>
  <c r="F51" i="3"/>
  <c r="I50" i="3"/>
  <c r="H50" i="3"/>
  <c r="J50" i="3" s="1"/>
  <c r="G50" i="3"/>
  <c r="F50" i="3"/>
  <c r="I49" i="3"/>
  <c r="H49" i="3"/>
  <c r="J49" i="3" s="1"/>
  <c r="G49" i="3"/>
  <c r="F49" i="3"/>
  <c r="I48" i="3"/>
  <c r="H48" i="3"/>
  <c r="J48" i="3" s="1"/>
  <c r="G48" i="3"/>
  <c r="F48" i="3"/>
  <c r="I47" i="3"/>
  <c r="H47" i="3"/>
  <c r="G47" i="3"/>
  <c r="F47" i="3"/>
  <c r="J47" i="3" s="1"/>
  <c r="J46" i="3"/>
  <c r="I46" i="3"/>
  <c r="H46" i="3"/>
  <c r="G46" i="3"/>
  <c r="F46" i="3"/>
  <c r="I45" i="3"/>
  <c r="H45" i="3"/>
  <c r="J45" i="3" s="1"/>
  <c r="G45" i="3"/>
  <c r="F45" i="3"/>
  <c r="I44" i="3"/>
  <c r="H44" i="3"/>
  <c r="J44" i="3" s="1"/>
  <c r="G44" i="3"/>
  <c r="F44" i="3"/>
  <c r="I43" i="3"/>
  <c r="H43" i="3"/>
  <c r="J43" i="3" s="1"/>
  <c r="G43" i="3"/>
  <c r="F43" i="3"/>
  <c r="J42" i="3"/>
  <c r="I42" i="3"/>
  <c r="H42" i="3"/>
  <c r="G42" i="3"/>
  <c r="F42" i="3"/>
  <c r="I41" i="3"/>
  <c r="H41" i="3"/>
  <c r="J41" i="3" s="1"/>
  <c r="G41" i="3"/>
  <c r="F41" i="3"/>
  <c r="I40" i="3"/>
  <c r="H40" i="3"/>
  <c r="J40" i="3" s="1"/>
  <c r="G40" i="3"/>
  <c r="F40" i="3"/>
  <c r="J39" i="3"/>
  <c r="I39" i="3"/>
  <c r="H39" i="3"/>
  <c r="G39" i="3"/>
  <c r="F39" i="3"/>
  <c r="I38" i="3"/>
  <c r="H38" i="3"/>
  <c r="J38" i="3" s="1"/>
  <c r="G38" i="3"/>
  <c r="F38" i="3"/>
  <c r="I37" i="3"/>
  <c r="H37" i="3"/>
  <c r="J37" i="3" s="1"/>
  <c r="G37" i="3"/>
  <c r="F37" i="3"/>
  <c r="I36" i="3"/>
  <c r="H36" i="3"/>
  <c r="J36" i="3" s="1"/>
  <c r="G36" i="3"/>
  <c r="F36" i="3"/>
  <c r="I35" i="3"/>
  <c r="H35" i="3"/>
  <c r="G35" i="3"/>
  <c r="F35" i="3"/>
  <c r="J35" i="3" s="1"/>
  <c r="J34" i="3"/>
  <c r="I34" i="3"/>
  <c r="H34" i="3"/>
  <c r="G34" i="3"/>
  <c r="F34" i="3"/>
  <c r="I33" i="3"/>
  <c r="H33" i="3"/>
  <c r="J33" i="3" s="1"/>
  <c r="G33" i="3"/>
  <c r="F33" i="3"/>
  <c r="I32" i="3"/>
  <c r="H32" i="3"/>
  <c r="J32" i="3" s="1"/>
  <c r="G32" i="3"/>
  <c r="F32" i="3"/>
  <c r="I31" i="3"/>
  <c r="H31" i="3"/>
  <c r="J31" i="3" s="1"/>
  <c r="G31" i="3"/>
  <c r="F31" i="3"/>
  <c r="J30" i="3"/>
  <c r="I30" i="3"/>
  <c r="H30" i="3"/>
  <c r="G30" i="3"/>
  <c r="F30" i="3"/>
  <c r="I29" i="3"/>
  <c r="H29" i="3"/>
  <c r="J29" i="3" s="1"/>
  <c r="G29" i="3"/>
  <c r="F29" i="3"/>
  <c r="I28" i="3"/>
  <c r="H28" i="3"/>
  <c r="J28" i="3" s="1"/>
  <c r="G28" i="3"/>
  <c r="F28" i="3"/>
  <c r="J27" i="3"/>
  <c r="I27" i="3"/>
  <c r="H27" i="3"/>
  <c r="G27" i="3"/>
  <c r="F27" i="3"/>
  <c r="I26" i="3"/>
  <c r="H26" i="3"/>
  <c r="J26" i="3" s="1"/>
  <c r="G26" i="3"/>
  <c r="F26" i="3"/>
  <c r="I25" i="3"/>
  <c r="H25" i="3"/>
  <c r="J25" i="3" s="1"/>
  <c r="G25" i="3"/>
  <c r="F25" i="3"/>
  <c r="I24" i="3"/>
  <c r="H24" i="3"/>
  <c r="J24" i="3" s="1"/>
  <c r="G24" i="3"/>
  <c r="F24" i="3"/>
  <c r="I23" i="3"/>
  <c r="H23" i="3"/>
  <c r="G23" i="3"/>
  <c r="F23" i="3"/>
  <c r="J23" i="3" s="1"/>
  <c r="J22" i="3"/>
  <c r="I22" i="3"/>
  <c r="H22" i="3"/>
  <c r="G22" i="3"/>
  <c r="F22" i="3"/>
  <c r="I21" i="3"/>
  <c r="H21" i="3"/>
  <c r="J21" i="3" s="1"/>
  <c r="G21" i="3"/>
  <c r="F21" i="3"/>
  <c r="I20" i="3"/>
  <c r="H20" i="3"/>
  <c r="J20" i="3" s="1"/>
  <c r="G20" i="3"/>
  <c r="F20" i="3"/>
  <c r="I19" i="3"/>
  <c r="H19" i="3"/>
  <c r="J19" i="3" s="1"/>
  <c r="G19" i="3"/>
  <c r="F19" i="3"/>
  <c r="J18" i="3"/>
  <c r="I18" i="3"/>
  <c r="H18" i="3"/>
  <c r="G18" i="3"/>
  <c r="F18" i="3"/>
  <c r="I17" i="3"/>
  <c r="H17" i="3"/>
  <c r="J17" i="3" s="1"/>
  <c r="G17" i="3"/>
  <c r="F17" i="3"/>
  <c r="I16" i="3"/>
  <c r="H16" i="3"/>
  <c r="J16" i="3" s="1"/>
  <c r="G16" i="3"/>
  <c r="F16" i="3"/>
  <c r="J15" i="3"/>
  <c r="I15" i="3"/>
  <c r="H15" i="3"/>
  <c r="G15" i="3"/>
  <c r="F15" i="3"/>
  <c r="I14" i="3"/>
  <c r="H14" i="3"/>
  <c r="J14" i="3" s="1"/>
  <c r="G14" i="3"/>
  <c r="F14" i="3"/>
  <c r="I13" i="3"/>
  <c r="H13" i="3"/>
  <c r="J13" i="3" s="1"/>
  <c r="G13" i="3"/>
  <c r="F13" i="3"/>
  <c r="I12" i="3"/>
  <c r="H12" i="3"/>
  <c r="J12" i="3" s="1"/>
  <c r="G12" i="3"/>
  <c r="F12" i="3"/>
  <c r="I11" i="3"/>
  <c r="H11" i="3"/>
  <c r="G11" i="3"/>
  <c r="F11" i="3"/>
  <c r="J11" i="3" s="1"/>
  <c r="J10" i="3"/>
  <c r="I10" i="3"/>
  <c r="H10" i="3"/>
  <c r="G10" i="3"/>
  <c r="F10" i="3"/>
  <c r="I9" i="3"/>
  <c r="H9" i="3"/>
  <c r="J9" i="3" s="1"/>
  <c r="G9" i="3"/>
  <c r="F9" i="3"/>
  <c r="I8" i="3"/>
  <c r="H8" i="3"/>
  <c r="J8" i="3" s="1"/>
  <c r="G8" i="3"/>
  <c r="F8" i="3"/>
  <c r="I7" i="3"/>
  <c r="H7" i="3"/>
  <c r="J7" i="3" s="1"/>
  <c r="G7" i="3"/>
  <c r="F7" i="3"/>
  <c r="J6" i="3"/>
  <c r="I6" i="3"/>
  <c r="H6" i="3"/>
  <c r="G6" i="3"/>
  <c r="F6" i="3"/>
  <c r="I5" i="3"/>
  <c r="H5" i="3"/>
  <c r="J5" i="3" s="1"/>
  <c r="G5" i="3"/>
  <c r="F5" i="3"/>
  <c r="I4" i="3"/>
  <c r="H4" i="3"/>
  <c r="J4" i="3" s="1"/>
  <c r="G4" i="3"/>
  <c r="F4" i="3"/>
  <c r="J3" i="3"/>
  <c r="I3" i="3"/>
  <c r="H3" i="3"/>
  <c r="G3" i="3"/>
  <c r="F3" i="3"/>
  <c r="R83" i="6" l="1"/>
  <c r="Q83" i="6"/>
  <c r="P83" i="6" s="1"/>
  <c r="O83" i="6"/>
  <c r="N83" i="6"/>
  <c r="R82" i="6"/>
  <c r="Q82" i="6"/>
  <c r="P82" i="6" s="1"/>
  <c r="O82" i="6"/>
  <c r="N82" i="6"/>
  <c r="R81" i="6"/>
  <c r="Q81" i="6"/>
  <c r="P81" i="6" s="1"/>
  <c r="N81" i="6"/>
  <c r="O81" i="6" s="1"/>
  <c r="R80" i="6"/>
  <c r="Q80" i="6"/>
  <c r="P80" i="6" s="1"/>
  <c r="N80" i="6"/>
  <c r="O80" i="6" s="1"/>
  <c r="R79" i="6"/>
  <c r="Q79" i="6"/>
  <c r="P79" i="6" s="1"/>
  <c r="N79" i="6"/>
  <c r="O79" i="6" s="1"/>
  <c r="R78" i="6"/>
  <c r="Q78" i="6"/>
  <c r="P78" i="6" s="1"/>
  <c r="N78" i="6"/>
  <c r="O78" i="6" s="1"/>
  <c r="R77" i="6"/>
  <c r="Q77" i="6"/>
  <c r="P77" i="6" s="1"/>
  <c r="N77" i="6"/>
  <c r="O77" i="6" s="1"/>
  <c r="R76" i="6"/>
  <c r="Q76" i="6"/>
  <c r="P76" i="6" s="1"/>
  <c r="N76" i="6"/>
  <c r="O76" i="6" s="1"/>
  <c r="R75" i="6"/>
  <c r="Q75" i="6"/>
  <c r="P75" i="6"/>
  <c r="N75" i="6"/>
  <c r="O75" i="6" s="1"/>
  <c r="R74" i="6"/>
  <c r="Q74" i="6"/>
  <c r="P74" i="6" s="1"/>
  <c r="N74" i="6"/>
  <c r="O74" i="6" s="1"/>
  <c r="Z73" i="6"/>
  <c r="Y73" i="6"/>
  <c r="X73" i="6" s="1"/>
  <c r="V73" i="6"/>
  <c r="W73" i="6" s="1"/>
  <c r="R73" i="6"/>
  <c r="Q73" i="6"/>
  <c r="P73" i="6"/>
  <c r="N73" i="6"/>
  <c r="O73" i="6" s="1"/>
  <c r="Z72" i="6"/>
  <c r="Y72" i="6"/>
  <c r="X72" i="6" s="1"/>
  <c r="W72" i="6"/>
  <c r="V72" i="6"/>
  <c r="R72" i="6"/>
  <c r="Q72" i="6"/>
  <c r="P72" i="6"/>
  <c r="O72" i="6"/>
  <c r="N72" i="6"/>
  <c r="Z71" i="6"/>
  <c r="Y71" i="6"/>
  <c r="X71" i="6" s="1"/>
  <c r="V71" i="6"/>
  <c r="W71" i="6" s="1"/>
  <c r="R71" i="6"/>
  <c r="Q71" i="6"/>
  <c r="P71" i="6" s="1"/>
  <c r="N71" i="6"/>
  <c r="O71" i="6" s="1"/>
  <c r="Z70" i="6"/>
  <c r="Y70" i="6"/>
  <c r="X70" i="6" s="1"/>
  <c r="V70" i="6"/>
  <c r="W70" i="6" s="1"/>
  <c r="R70" i="6"/>
  <c r="Q70" i="6"/>
  <c r="P70" i="6" s="1"/>
  <c r="N70" i="6"/>
  <c r="O70" i="6" s="1"/>
  <c r="Z69" i="6"/>
  <c r="Y69" i="6"/>
  <c r="X69" i="6" s="1"/>
  <c r="V69" i="6"/>
  <c r="W69" i="6" s="1"/>
  <c r="R69" i="6"/>
  <c r="Q69" i="6"/>
  <c r="P69" i="6" s="1"/>
  <c r="N69" i="6"/>
  <c r="O69" i="6" s="1"/>
  <c r="Z68" i="6"/>
  <c r="Y68" i="6"/>
  <c r="X68" i="6"/>
  <c r="V68" i="6"/>
  <c r="W68" i="6" s="1"/>
  <c r="R68" i="6"/>
  <c r="Q68" i="6"/>
  <c r="P68" i="6" s="1"/>
  <c r="N68" i="6"/>
  <c r="O68" i="6" s="1"/>
  <c r="Z67" i="6"/>
  <c r="Y67" i="6"/>
  <c r="X67" i="6"/>
  <c r="V67" i="6"/>
  <c r="W67" i="6" s="1"/>
  <c r="R67" i="6"/>
  <c r="Q67" i="6"/>
  <c r="P67" i="6"/>
  <c r="N67" i="6"/>
  <c r="O67" i="6" s="1"/>
  <c r="Z66" i="6"/>
  <c r="Y66" i="6"/>
  <c r="X66" i="6" s="1"/>
  <c r="W66" i="6"/>
  <c r="V66" i="6"/>
  <c r="R66" i="6"/>
  <c r="Q66" i="6"/>
  <c r="P66" i="6"/>
  <c r="O66" i="6"/>
  <c r="N66" i="6"/>
  <c r="Z65" i="6"/>
  <c r="Y65" i="6"/>
  <c r="X65" i="6" s="1"/>
  <c r="V65" i="6"/>
  <c r="W65" i="6" s="1"/>
  <c r="R65" i="6"/>
  <c r="Q65" i="6"/>
  <c r="P65" i="6" s="1"/>
  <c r="N65" i="6"/>
  <c r="O65" i="6" s="1"/>
  <c r="Z64" i="6"/>
  <c r="Y64" i="6"/>
  <c r="X64" i="6" s="1"/>
  <c r="V64" i="6"/>
  <c r="W64" i="6" s="1"/>
  <c r="R64" i="6"/>
  <c r="Q64" i="6"/>
  <c r="P64" i="6" s="1"/>
  <c r="N64" i="6"/>
  <c r="O64" i="6" s="1"/>
  <c r="Z63" i="6"/>
  <c r="Y63" i="6"/>
  <c r="X63" i="6" s="1"/>
  <c r="V63" i="6"/>
  <c r="W63" i="6" s="1"/>
  <c r="R63" i="6"/>
  <c r="Q63" i="6"/>
  <c r="P63" i="6" s="1"/>
  <c r="N63" i="6"/>
  <c r="O63" i="6" s="1"/>
  <c r="Z62" i="6"/>
  <c r="Y62" i="6"/>
  <c r="X62" i="6"/>
  <c r="V62" i="6"/>
  <c r="W62" i="6" s="1"/>
  <c r="R62" i="6"/>
  <c r="Q62" i="6"/>
  <c r="P62" i="6" s="1"/>
  <c r="N62" i="6"/>
  <c r="O62" i="6" s="1"/>
  <c r="Z61" i="6"/>
  <c r="Y61" i="6"/>
  <c r="X61" i="6" s="1"/>
  <c r="V61" i="6"/>
  <c r="W61" i="6" s="1"/>
  <c r="R61" i="6"/>
  <c r="Q61" i="6"/>
  <c r="P61" i="6"/>
  <c r="N61" i="6"/>
  <c r="O61" i="6" s="1"/>
  <c r="Z60" i="6"/>
  <c r="Y60" i="6"/>
  <c r="X60" i="6" s="1"/>
  <c r="V60" i="6"/>
  <c r="W60" i="6" s="1"/>
  <c r="R60" i="6"/>
  <c r="Q60" i="6"/>
  <c r="P60" i="6"/>
  <c r="O60" i="6"/>
  <c r="N60" i="6"/>
  <c r="Z59" i="6"/>
  <c r="Y59" i="6"/>
  <c r="X59" i="6" s="1"/>
  <c r="V59" i="6"/>
  <c r="W59" i="6" s="1"/>
  <c r="R59" i="6"/>
  <c r="Q59" i="6"/>
  <c r="P59" i="6" s="1"/>
  <c r="N59" i="6"/>
  <c r="O59" i="6" s="1"/>
  <c r="Z58" i="6"/>
  <c r="Y58" i="6"/>
  <c r="X58" i="6" s="1"/>
  <c r="W58" i="6"/>
  <c r="V58" i="6"/>
  <c r="R58" i="6"/>
  <c r="Q58" i="6"/>
  <c r="P58" i="6" s="1"/>
  <c r="N58" i="6"/>
  <c r="O58" i="6" s="1"/>
  <c r="Z57" i="6"/>
  <c r="Y57" i="6"/>
  <c r="X57" i="6" s="1"/>
  <c r="V57" i="6"/>
  <c r="W57" i="6" s="1"/>
  <c r="R57" i="6"/>
  <c r="Q57" i="6"/>
  <c r="P57" i="6" s="1"/>
  <c r="N57" i="6"/>
  <c r="O57" i="6" s="1"/>
  <c r="Z56" i="6"/>
  <c r="Y56" i="6"/>
  <c r="X56" i="6"/>
  <c r="V56" i="6"/>
  <c r="W56" i="6" s="1"/>
  <c r="R56" i="6"/>
  <c r="Q56" i="6"/>
  <c r="P56" i="6" s="1"/>
  <c r="N56" i="6"/>
  <c r="O56" i="6" s="1"/>
  <c r="Z55" i="6"/>
  <c r="Y55" i="6"/>
  <c r="X55" i="6" s="1"/>
  <c r="V55" i="6"/>
  <c r="W55" i="6" s="1"/>
  <c r="R55" i="6"/>
  <c r="Q55" i="6"/>
  <c r="P55" i="6"/>
  <c r="N55" i="6"/>
  <c r="O55" i="6" s="1"/>
  <c r="Z54" i="6"/>
  <c r="Y54" i="6"/>
  <c r="X54" i="6" s="1"/>
  <c r="V54" i="6"/>
  <c r="W54" i="6" s="1"/>
  <c r="R54" i="6"/>
  <c r="Q54" i="6"/>
  <c r="P54" i="6"/>
  <c r="O54" i="6"/>
  <c r="N54" i="6"/>
  <c r="Z53" i="6"/>
  <c r="Y53" i="6"/>
  <c r="X53" i="6" s="1"/>
  <c r="V53" i="6"/>
  <c r="W53" i="6" s="1"/>
  <c r="R53" i="6"/>
  <c r="Q53" i="6"/>
  <c r="P53" i="6" s="1"/>
  <c r="N53" i="6"/>
  <c r="O53" i="6" s="1"/>
  <c r="Z52" i="6"/>
  <c r="Y52" i="6"/>
  <c r="X52" i="6" s="1"/>
  <c r="W52" i="6"/>
  <c r="V52" i="6"/>
  <c r="R52" i="6"/>
  <c r="Q52" i="6"/>
  <c r="P52" i="6" s="1"/>
  <c r="N52" i="6"/>
  <c r="O52" i="6" s="1"/>
  <c r="Z51" i="6"/>
  <c r="Y51" i="6"/>
  <c r="X51" i="6" s="1"/>
  <c r="V51" i="6"/>
  <c r="W51" i="6" s="1"/>
  <c r="R51" i="6"/>
  <c r="Q51" i="6"/>
  <c r="P51" i="6" s="1"/>
  <c r="N51" i="6"/>
  <c r="O51" i="6" s="1"/>
  <c r="Z50" i="6"/>
  <c r="Y50" i="6"/>
  <c r="X50" i="6"/>
  <c r="V50" i="6"/>
  <c r="W50" i="6" s="1"/>
  <c r="R50" i="6"/>
  <c r="Q50" i="6"/>
  <c r="P50" i="6" s="1"/>
  <c r="N50" i="6"/>
  <c r="O50" i="6" s="1"/>
  <c r="Z49" i="6"/>
  <c r="Y49" i="6"/>
  <c r="X49" i="6" s="1"/>
  <c r="V49" i="6"/>
  <c r="W49" i="6" s="1"/>
  <c r="R49" i="6"/>
  <c r="Q49" i="6"/>
  <c r="P49" i="6"/>
  <c r="N49" i="6"/>
  <c r="O49" i="6" s="1"/>
  <c r="Z48" i="6"/>
  <c r="Y48" i="6"/>
  <c r="X48" i="6" s="1"/>
  <c r="V48" i="6"/>
  <c r="W48" i="6" s="1"/>
  <c r="R48" i="6"/>
  <c r="Q48" i="6"/>
  <c r="P48" i="6"/>
  <c r="O48" i="6"/>
  <c r="N48" i="6"/>
  <c r="Z47" i="6"/>
  <c r="Y47" i="6"/>
  <c r="X47" i="6" s="1"/>
  <c r="V47" i="6"/>
  <c r="W47" i="6" s="1"/>
  <c r="R47" i="6"/>
  <c r="Q47" i="6"/>
  <c r="P47" i="6" s="1"/>
  <c r="N47" i="6"/>
  <c r="O47" i="6" s="1"/>
  <c r="Z46" i="6"/>
  <c r="Y46" i="6"/>
  <c r="X46" i="6" s="1"/>
  <c r="W46" i="6"/>
  <c r="V46" i="6"/>
  <c r="R46" i="6"/>
  <c r="Q46" i="6"/>
  <c r="P46" i="6" s="1"/>
  <c r="N46" i="6"/>
  <c r="O46" i="6" s="1"/>
  <c r="Z45" i="6"/>
  <c r="Y45" i="6"/>
  <c r="X45" i="6" s="1"/>
  <c r="V45" i="6"/>
  <c r="W45" i="6" s="1"/>
  <c r="R45" i="6"/>
  <c r="Q45" i="6"/>
  <c r="P45" i="6" s="1"/>
  <c r="N45" i="6"/>
  <c r="O45" i="6" s="1"/>
  <c r="Z44" i="6"/>
  <c r="Y44" i="6"/>
  <c r="X44" i="6"/>
  <c r="V44" i="6"/>
  <c r="W44" i="6" s="1"/>
  <c r="R44" i="6"/>
  <c r="Q44" i="6"/>
  <c r="P44" i="6" s="1"/>
  <c r="N44" i="6"/>
  <c r="O44" i="6" s="1"/>
  <c r="Z43" i="6"/>
  <c r="Y43" i="6"/>
  <c r="X43" i="6" s="1"/>
  <c r="V43" i="6"/>
  <c r="W43" i="6" s="1"/>
  <c r="R43" i="6"/>
  <c r="Q43" i="6"/>
  <c r="P43" i="6"/>
  <c r="N43" i="6"/>
  <c r="O43" i="6" s="1"/>
  <c r="Z42" i="6"/>
  <c r="Y42" i="6"/>
  <c r="X42" i="6" s="1"/>
  <c r="V42" i="6"/>
  <c r="W42" i="6" s="1"/>
  <c r="R42" i="6"/>
  <c r="Q42" i="6"/>
  <c r="P42" i="6"/>
  <c r="O42" i="6"/>
  <c r="N42" i="6"/>
  <c r="Z41" i="6"/>
  <c r="Y41" i="6"/>
  <c r="X41" i="6" s="1"/>
  <c r="V41" i="6"/>
  <c r="W41" i="6" s="1"/>
  <c r="R41" i="6"/>
  <c r="Q41" i="6"/>
  <c r="P41" i="6" s="1"/>
  <c r="N41" i="6"/>
  <c r="O41" i="6" s="1"/>
  <c r="Z40" i="6"/>
  <c r="Y40" i="6"/>
  <c r="X40" i="6" s="1"/>
  <c r="W40" i="6"/>
  <c r="V40" i="6"/>
  <c r="R40" i="6"/>
  <c r="Q40" i="6"/>
  <c r="P40" i="6" s="1"/>
  <c r="N40" i="6"/>
  <c r="O40" i="6" s="1"/>
  <c r="Z39" i="6"/>
  <c r="Y39" i="6"/>
  <c r="X39" i="6" s="1"/>
  <c r="V39" i="6"/>
  <c r="W39" i="6" s="1"/>
  <c r="R39" i="6"/>
  <c r="Q39" i="6"/>
  <c r="P39" i="6" s="1"/>
  <c r="N39" i="6"/>
  <c r="O39" i="6" s="1"/>
  <c r="Z38" i="6"/>
  <c r="Y38" i="6"/>
  <c r="X38" i="6"/>
  <c r="V38" i="6"/>
  <c r="W38" i="6" s="1"/>
  <c r="R38" i="6"/>
  <c r="Q38" i="6"/>
  <c r="P38" i="6" s="1"/>
  <c r="N38" i="6"/>
  <c r="O38" i="6" s="1"/>
  <c r="Z37" i="6"/>
  <c r="Y37" i="6"/>
  <c r="X37" i="6" s="1"/>
  <c r="V37" i="6"/>
  <c r="W37" i="6" s="1"/>
  <c r="R37" i="6"/>
  <c r="Q37" i="6"/>
  <c r="P37" i="6"/>
  <c r="N37" i="6"/>
  <c r="O37" i="6" s="1"/>
  <c r="Z36" i="6"/>
  <c r="Y36" i="6"/>
  <c r="X36" i="6" s="1"/>
  <c r="V36" i="6"/>
  <c r="W36" i="6" s="1"/>
  <c r="R36" i="6"/>
  <c r="Q36" i="6"/>
  <c r="P36" i="6"/>
  <c r="O36" i="6"/>
  <c r="N36" i="6"/>
  <c r="Z35" i="6"/>
  <c r="Y35" i="6"/>
  <c r="X35" i="6" s="1"/>
  <c r="V35" i="6"/>
  <c r="W35" i="6" s="1"/>
  <c r="R35" i="6"/>
  <c r="Q35" i="6"/>
  <c r="P35" i="6" s="1"/>
  <c r="N35" i="6"/>
  <c r="O35" i="6" s="1"/>
  <c r="Z34" i="6"/>
  <c r="Y34" i="6"/>
  <c r="X34" i="6" s="1"/>
  <c r="W34" i="6"/>
  <c r="V34" i="6"/>
  <c r="R34" i="6"/>
  <c r="Q34" i="6"/>
  <c r="P34" i="6" s="1"/>
  <c r="N34" i="6"/>
  <c r="O34" i="6" s="1"/>
  <c r="Z33" i="6"/>
  <c r="Y33" i="6"/>
  <c r="X33" i="6" s="1"/>
  <c r="V33" i="6"/>
  <c r="W33" i="6" s="1"/>
  <c r="R33" i="6"/>
  <c r="Q33" i="6"/>
  <c r="P33" i="6" s="1"/>
  <c r="N33" i="6"/>
  <c r="O33" i="6" s="1"/>
  <c r="Z32" i="6"/>
  <c r="Y32" i="6"/>
  <c r="X32" i="6"/>
  <c r="V32" i="6"/>
  <c r="W32" i="6" s="1"/>
  <c r="R32" i="6"/>
  <c r="Q32" i="6"/>
  <c r="P32" i="6" s="1"/>
  <c r="N32" i="6"/>
  <c r="O32" i="6" s="1"/>
  <c r="Z31" i="6"/>
  <c r="Y31" i="6"/>
  <c r="X31" i="6" s="1"/>
  <c r="V31" i="6"/>
  <c r="W31" i="6" s="1"/>
  <c r="R31" i="6"/>
  <c r="Q31" i="6"/>
  <c r="P31" i="6"/>
  <c r="N31" i="6"/>
  <c r="O31" i="6" s="1"/>
  <c r="Z30" i="6"/>
  <c r="Y30" i="6"/>
  <c r="X30" i="6" s="1"/>
  <c r="V30" i="6"/>
  <c r="W30" i="6" s="1"/>
  <c r="R30" i="6"/>
  <c r="Q30" i="6"/>
  <c r="P30" i="6"/>
  <c r="O30" i="6"/>
  <c r="N30" i="6"/>
  <c r="Z29" i="6"/>
  <c r="Y29" i="6"/>
  <c r="X29" i="6" s="1"/>
  <c r="V29" i="6"/>
  <c r="W29" i="6" s="1"/>
  <c r="R29" i="6"/>
  <c r="Q29" i="6"/>
  <c r="P29" i="6" s="1"/>
  <c r="N29" i="6"/>
  <c r="O29" i="6" s="1"/>
  <c r="Z28" i="6"/>
  <c r="Y28" i="6"/>
  <c r="X28" i="6" s="1"/>
  <c r="W28" i="6"/>
  <c r="V28" i="6"/>
  <c r="R28" i="6"/>
  <c r="Q28" i="6"/>
  <c r="P28" i="6" s="1"/>
  <c r="N28" i="6"/>
  <c r="O28" i="6" s="1"/>
  <c r="Z27" i="6"/>
  <c r="Y27" i="6"/>
  <c r="X27" i="6" s="1"/>
  <c r="V27" i="6"/>
  <c r="W27" i="6" s="1"/>
  <c r="R27" i="6"/>
  <c r="Q27" i="6"/>
  <c r="P27" i="6" s="1"/>
  <c r="N27" i="6"/>
  <c r="O27" i="6" s="1"/>
  <c r="Z26" i="6"/>
  <c r="Y26" i="6"/>
  <c r="X26" i="6"/>
  <c r="V26" i="6"/>
  <c r="W26" i="6" s="1"/>
  <c r="R26" i="6"/>
  <c r="Q26" i="6"/>
  <c r="P26" i="6" s="1"/>
  <c r="N26" i="6"/>
  <c r="O26" i="6" s="1"/>
  <c r="Z25" i="6"/>
  <c r="Y25" i="6"/>
  <c r="X25" i="6" s="1"/>
  <c r="V25" i="6"/>
  <c r="W25" i="6" s="1"/>
  <c r="R25" i="6"/>
  <c r="Q25" i="6"/>
  <c r="P25" i="6"/>
  <c r="N25" i="6"/>
  <c r="O25" i="6" s="1"/>
  <c r="Z24" i="6"/>
  <c r="Y24" i="6"/>
  <c r="X24" i="6" s="1"/>
  <c r="V24" i="6"/>
  <c r="W24" i="6" s="1"/>
  <c r="R24" i="6"/>
  <c r="Q24" i="6"/>
  <c r="P24" i="6"/>
  <c r="O24" i="6"/>
  <c r="N24" i="6"/>
  <c r="Z23" i="6"/>
  <c r="Y23" i="6"/>
  <c r="X23" i="6" s="1"/>
  <c r="V23" i="6"/>
  <c r="W23" i="6" s="1"/>
  <c r="R23" i="6"/>
  <c r="Q23" i="6"/>
  <c r="P23" i="6" s="1"/>
  <c r="N23" i="6"/>
  <c r="O23" i="6" s="1"/>
  <c r="Z22" i="6"/>
  <c r="Y22" i="6"/>
  <c r="X22" i="6" s="1"/>
  <c r="W22" i="6"/>
  <c r="V22" i="6"/>
  <c r="R22" i="6"/>
  <c r="Q22" i="6"/>
  <c r="P22" i="6" s="1"/>
  <c r="N22" i="6"/>
  <c r="O22" i="6" s="1"/>
  <c r="Z21" i="6"/>
  <c r="Y21" i="6"/>
  <c r="X21" i="6" s="1"/>
  <c r="V21" i="6"/>
  <c r="W21" i="6" s="1"/>
  <c r="R21" i="6"/>
  <c r="Q21" i="6"/>
  <c r="P21" i="6" s="1"/>
  <c r="N21" i="6"/>
  <c r="O21" i="6" s="1"/>
  <c r="Z20" i="6"/>
  <c r="Y20" i="6"/>
  <c r="X20" i="6"/>
  <c r="V20" i="6"/>
  <c r="W20" i="6" s="1"/>
  <c r="R20" i="6"/>
  <c r="Q20" i="6"/>
  <c r="P20" i="6" s="1"/>
  <c r="N20" i="6"/>
  <c r="O20" i="6" s="1"/>
  <c r="Z19" i="6"/>
  <c r="Y19" i="6"/>
  <c r="X19" i="6" s="1"/>
  <c r="V19" i="6"/>
  <c r="W19" i="6" s="1"/>
  <c r="R19" i="6"/>
  <c r="Q19" i="6"/>
  <c r="P19" i="6"/>
  <c r="N19" i="6"/>
  <c r="O19" i="6" s="1"/>
  <c r="Z18" i="6"/>
  <c r="Y18" i="6"/>
  <c r="X18" i="6" s="1"/>
  <c r="V18" i="6"/>
  <c r="W18" i="6" s="1"/>
  <c r="R18" i="6"/>
  <c r="Q18" i="6"/>
  <c r="P18" i="6"/>
  <c r="O18" i="6"/>
  <c r="N18" i="6"/>
  <c r="Z17" i="6"/>
  <c r="Y17" i="6"/>
  <c r="X17" i="6" s="1"/>
  <c r="V17" i="6"/>
  <c r="W17" i="6" s="1"/>
  <c r="R17" i="6"/>
  <c r="Q17" i="6"/>
  <c r="P17" i="6" s="1"/>
  <c r="N17" i="6"/>
  <c r="O17" i="6" s="1"/>
  <c r="Z16" i="6"/>
  <c r="Y16" i="6"/>
  <c r="X16" i="6" s="1"/>
  <c r="W16" i="6"/>
  <c r="V16" i="6"/>
  <c r="R16" i="6"/>
  <c r="Q16" i="6"/>
  <c r="P16" i="6" s="1"/>
  <c r="N16" i="6"/>
  <c r="O16" i="6" s="1"/>
  <c r="Z15" i="6"/>
  <c r="Y15" i="6"/>
  <c r="X15" i="6" s="1"/>
  <c r="V15" i="6"/>
  <c r="W15" i="6" s="1"/>
  <c r="R15" i="6"/>
  <c r="Q15" i="6"/>
  <c r="P15" i="6" s="1"/>
  <c r="N15" i="6"/>
  <c r="O15" i="6" s="1"/>
  <c r="Z14" i="6"/>
  <c r="Y14" i="6"/>
  <c r="X14" i="6"/>
  <c r="V14" i="6"/>
  <c r="W14" i="6" s="1"/>
  <c r="R14" i="6"/>
  <c r="Q14" i="6"/>
  <c r="P14" i="6" s="1"/>
  <c r="N14" i="6"/>
  <c r="O14" i="6" s="1"/>
  <c r="Z13" i="6"/>
  <c r="Y13" i="6"/>
  <c r="X13" i="6" s="1"/>
  <c r="V13" i="6"/>
  <c r="W13" i="6" s="1"/>
  <c r="R13" i="6"/>
  <c r="Q13" i="6"/>
  <c r="P13" i="6"/>
  <c r="N13" i="6"/>
  <c r="O13" i="6" s="1"/>
  <c r="Z12" i="6"/>
  <c r="Y12" i="6"/>
  <c r="X12" i="6" s="1"/>
  <c r="V12" i="6"/>
  <c r="W12" i="6" s="1"/>
  <c r="R12" i="6"/>
  <c r="Q12" i="6"/>
  <c r="P12" i="6"/>
  <c r="O12" i="6"/>
  <c r="N12" i="6"/>
  <c r="Z11" i="6"/>
  <c r="Y11" i="6"/>
  <c r="X11" i="6" s="1"/>
  <c r="V11" i="6"/>
  <c r="W11" i="6" s="1"/>
  <c r="R11" i="6"/>
  <c r="Q11" i="6"/>
  <c r="P11" i="6" s="1"/>
  <c r="N11" i="6"/>
  <c r="O11" i="6" s="1"/>
  <c r="Z10" i="6"/>
  <c r="Y10" i="6"/>
  <c r="X10" i="6" s="1"/>
  <c r="W10" i="6"/>
  <c r="V10" i="6"/>
  <c r="R10" i="6"/>
  <c r="Q10" i="6"/>
  <c r="P10" i="6" s="1"/>
  <c r="N10" i="6"/>
  <c r="O10" i="6" s="1"/>
  <c r="Z9" i="6"/>
  <c r="Y9" i="6"/>
  <c r="X9" i="6" s="1"/>
  <c r="V9" i="6"/>
  <c r="W9" i="6" s="1"/>
  <c r="R9" i="6"/>
  <c r="Q9" i="6"/>
  <c r="P9" i="6" s="1"/>
  <c r="N9" i="6"/>
  <c r="O9" i="6" s="1"/>
  <c r="Z8" i="6"/>
  <c r="Y8" i="6"/>
  <c r="X8" i="6"/>
  <c r="V8" i="6"/>
  <c r="W8" i="6" s="1"/>
  <c r="R8" i="6"/>
  <c r="Q8" i="6"/>
  <c r="P8" i="6" s="1"/>
  <c r="N8" i="6"/>
  <c r="O8" i="6" s="1"/>
  <c r="Z7" i="6"/>
  <c r="Y7" i="6"/>
  <c r="X7" i="6" s="1"/>
  <c r="V7" i="6"/>
  <c r="W7" i="6" s="1"/>
  <c r="R7" i="6"/>
  <c r="Q7" i="6"/>
  <c r="P7" i="6"/>
  <c r="N7" i="6"/>
  <c r="O7" i="6" s="1"/>
  <c r="Z6" i="6"/>
  <c r="Y6" i="6"/>
  <c r="X6" i="6" s="1"/>
  <c r="V6" i="6"/>
  <c r="W6" i="6" s="1"/>
  <c r="R6" i="6"/>
  <c r="Q6" i="6"/>
  <c r="P6" i="6"/>
  <c r="O6" i="6"/>
  <c r="N6" i="6"/>
  <c r="Z5" i="6"/>
  <c r="Y5" i="6"/>
  <c r="X5" i="6" s="1"/>
  <c r="V5" i="6"/>
  <c r="W5" i="6" s="1"/>
  <c r="R5" i="6"/>
  <c r="Q5" i="6"/>
  <c r="P5" i="6" s="1"/>
  <c r="N5" i="6"/>
  <c r="O5" i="6" s="1"/>
  <c r="M5" i="6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Z4" i="6"/>
  <c r="Y4" i="6"/>
  <c r="X4" i="6" s="1"/>
  <c r="W4" i="6"/>
  <c r="V4" i="6"/>
  <c r="U4" i="6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T4" i="6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R4" i="6"/>
  <c r="Q4" i="6"/>
  <c r="P4" i="6" s="1"/>
  <c r="N4" i="6"/>
  <c r="O4" i="6" s="1"/>
  <c r="M4" i="6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Z3" i="6"/>
  <c r="Y3" i="6"/>
  <c r="X3" i="6" s="1"/>
  <c r="V3" i="6"/>
  <c r="W3" i="6" s="1"/>
  <c r="R3" i="6"/>
  <c r="Q3" i="6"/>
  <c r="P3" i="6" s="1"/>
  <c r="O3" i="6"/>
  <c r="N3" i="6"/>
  <c r="R83" i="5"/>
  <c r="Q83" i="5"/>
  <c r="P83" i="5" s="1"/>
  <c r="O83" i="5"/>
  <c r="N83" i="5"/>
  <c r="R82" i="5"/>
  <c r="Q82" i="5"/>
  <c r="P82" i="5" s="1"/>
  <c r="N82" i="5"/>
  <c r="O82" i="5" s="1"/>
  <c r="R81" i="5"/>
  <c r="Q81" i="5"/>
  <c r="P81" i="5" s="1"/>
  <c r="N81" i="5"/>
  <c r="O81" i="5" s="1"/>
  <c r="R80" i="5"/>
  <c r="Q80" i="5"/>
  <c r="P80" i="5"/>
  <c r="N80" i="5"/>
  <c r="O80" i="5" s="1"/>
  <c r="R79" i="5"/>
  <c r="Q79" i="5"/>
  <c r="P79" i="5" s="1"/>
  <c r="N79" i="5"/>
  <c r="O79" i="5" s="1"/>
  <c r="R78" i="5"/>
  <c r="Q78" i="5"/>
  <c r="P78" i="5"/>
  <c r="N78" i="5"/>
  <c r="O78" i="5" s="1"/>
  <c r="R77" i="5"/>
  <c r="Q77" i="5"/>
  <c r="P77" i="5" s="1"/>
  <c r="N77" i="5"/>
  <c r="O77" i="5" s="1"/>
  <c r="R76" i="5"/>
  <c r="Q76" i="5"/>
  <c r="P76" i="5"/>
  <c r="N76" i="5"/>
  <c r="O76" i="5" s="1"/>
  <c r="R75" i="5"/>
  <c r="Q75" i="5"/>
  <c r="P75" i="5" s="1"/>
  <c r="N75" i="5"/>
  <c r="O75" i="5" s="1"/>
  <c r="R74" i="5"/>
  <c r="Q74" i="5"/>
  <c r="P74" i="5"/>
  <c r="N74" i="5"/>
  <c r="O74" i="5" s="1"/>
  <c r="Z73" i="5"/>
  <c r="Y73" i="5"/>
  <c r="X73" i="5" s="1"/>
  <c r="V73" i="5"/>
  <c r="W73" i="5" s="1"/>
  <c r="R73" i="5"/>
  <c r="Q73" i="5"/>
  <c r="P73" i="5" s="1"/>
  <c r="N73" i="5"/>
  <c r="O73" i="5" s="1"/>
  <c r="Z72" i="5"/>
  <c r="Y72" i="5"/>
  <c r="X72" i="5" s="1"/>
  <c r="V72" i="5"/>
  <c r="W72" i="5" s="1"/>
  <c r="R72" i="5"/>
  <c r="Q72" i="5"/>
  <c r="P72" i="5" s="1"/>
  <c r="N72" i="5"/>
  <c r="O72" i="5" s="1"/>
  <c r="Z71" i="5"/>
  <c r="Y71" i="5"/>
  <c r="X71" i="5" s="1"/>
  <c r="V71" i="5"/>
  <c r="W71" i="5" s="1"/>
  <c r="R71" i="5"/>
  <c r="Q71" i="5"/>
  <c r="P71" i="5" s="1"/>
  <c r="N71" i="5"/>
  <c r="O71" i="5" s="1"/>
  <c r="Z70" i="5"/>
  <c r="Y70" i="5"/>
  <c r="X70" i="5" s="1"/>
  <c r="W70" i="5"/>
  <c r="V70" i="5"/>
  <c r="R70" i="5"/>
  <c r="Q70" i="5"/>
  <c r="P70" i="5" s="1"/>
  <c r="N70" i="5"/>
  <c r="O70" i="5" s="1"/>
  <c r="Z69" i="5"/>
  <c r="Y69" i="5"/>
  <c r="X69" i="5" s="1"/>
  <c r="V69" i="5"/>
  <c r="W69" i="5" s="1"/>
  <c r="R69" i="5"/>
  <c r="Q69" i="5"/>
  <c r="P69" i="5" s="1"/>
  <c r="N69" i="5"/>
  <c r="O69" i="5" s="1"/>
  <c r="Z68" i="5"/>
  <c r="Y68" i="5"/>
  <c r="X68" i="5"/>
  <c r="V68" i="5"/>
  <c r="W68" i="5" s="1"/>
  <c r="R68" i="5"/>
  <c r="Q68" i="5"/>
  <c r="P68" i="5" s="1"/>
  <c r="N68" i="5"/>
  <c r="O68" i="5" s="1"/>
  <c r="Z67" i="5"/>
  <c r="Y67" i="5"/>
  <c r="X67" i="5" s="1"/>
  <c r="V67" i="5"/>
  <c r="W67" i="5" s="1"/>
  <c r="R67" i="5"/>
  <c r="Q67" i="5"/>
  <c r="P67" i="5"/>
  <c r="N67" i="5"/>
  <c r="O67" i="5" s="1"/>
  <c r="Z66" i="5"/>
  <c r="Y66" i="5"/>
  <c r="X66" i="5" s="1"/>
  <c r="V66" i="5"/>
  <c r="W66" i="5" s="1"/>
  <c r="R66" i="5"/>
  <c r="Q66" i="5"/>
  <c r="P66" i="5" s="1"/>
  <c r="N66" i="5"/>
  <c r="O66" i="5" s="1"/>
  <c r="Z65" i="5"/>
  <c r="Y65" i="5"/>
  <c r="X65" i="5" s="1"/>
  <c r="W65" i="5"/>
  <c r="V65" i="5"/>
  <c r="R65" i="5"/>
  <c r="Q65" i="5"/>
  <c r="P65" i="5" s="1"/>
  <c r="N65" i="5"/>
  <c r="O65" i="5" s="1"/>
  <c r="Z64" i="5"/>
  <c r="Y64" i="5"/>
  <c r="X64" i="5" s="1"/>
  <c r="V64" i="5"/>
  <c r="W64" i="5" s="1"/>
  <c r="R64" i="5"/>
  <c r="Q64" i="5"/>
  <c r="P64" i="5"/>
  <c r="N64" i="5"/>
  <c r="O64" i="5" s="1"/>
  <c r="Z63" i="5"/>
  <c r="Y63" i="5"/>
  <c r="X63" i="5" s="1"/>
  <c r="V63" i="5"/>
  <c r="W63" i="5" s="1"/>
  <c r="R63" i="5"/>
  <c r="Q63" i="5"/>
  <c r="P63" i="5"/>
  <c r="N63" i="5"/>
  <c r="O63" i="5" s="1"/>
  <c r="Z62" i="5"/>
  <c r="Y62" i="5"/>
  <c r="X62" i="5" s="1"/>
  <c r="W62" i="5"/>
  <c r="V62" i="5"/>
  <c r="R62" i="5"/>
  <c r="Q62" i="5"/>
  <c r="P62" i="5" s="1"/>
  <c r="N62" i="5"/>
  <c r="O62" i="5" s="1"/>
  <c r="Z61" i="5"/>
  <c r="Y61" i="5"/>
  <c r="X61" i="5" s="1"/>
  <c r="V61" i="5"/>
  <c r="W61" i="5" s="1"/>
  <c r="R61" i="5"/>
  <c r="Q61" i="5"/>
  <c r="P61" i="5" s="1"/>
  <c r="N61" i="5"/>
  <c r="O61" i="5" s="1"/>
  <c r="Z60" i="5"/>
  <c r="Y60" i="5"/>
  <c r="X60" i="5" s="1"/>
  <c r="V60" i="5"/>
  <c r="W60" i="5" s="1"/>
  <c r="R60" i="5"/>
  <c r="Q60" i="5"/>
  <c r="P60" i="5" s="1"/>
  <c r="N60" i="5"/>
  <c r="O60" i="5" s="1"/>
  <c r="Z59" i="5"/>
  <c r="Y59" i="5"/>
  <c r="X59" i="5" s="1"/>
  <c r="W59" i="5"/>
  <c r="V59" i="5"/>
  <c r="R59" i="5"/>
  <c r="Q59" i="5"/>
  <c r="P59" i="5"/>
  <c r="N59" i="5"/>
  <c r="O59" i="5" s="1"/>
  <c r="Z58" i="5"/>
  <c r="Y58" i="5"/>
  <c r="X58" i="5" s="1"/>
  <c r="V58" i="5"/>
  <c r="W58" i="5" s="1"/>
  <c r="R58" i="5"/>
  <c r="Q58" i="5"/>
  <c r="P58" i="5" s="1"/>
  <c r="N58" i="5"/>
  <c r="O58" i="5" s="1"/>
  <c r="Z57" i="5"/>
  <c r="Y57" i="5"/>
  <c r="X57" i="5" s="1"/>
  <c r="V57" i="5"/>
  <c r="W57" i="5" s="1"/>
  <c r="R57" i="5"/>
  <c r="Q57" i="5"/>
  <c r="P57" i="5" s="1"/>
  <c r="N57" i="5"/>
  <c r="O57" i="5" s="1"/>
  <c r="Z56" i="5"/>
  <c r="Y56" i="5"/>
  <c r="X56" i="5"/>
  <c r="V56" i="5"/>
  <c r="W56" i="5" s="1"/>
  <c r="R56" i="5"/>
  <c r="Q56" i="5"/>
  <c r="P56" i="5"/>
  <c r="N56" i="5"/>
  <c r="O56" i="5" s="1"/>
  <c r="Z55" i="5"/>
  <c r="Y55" i="5"/>
  <c r="X55" i="5" s="1"/>
  <c r="V55" i="5"/>
  <c r="W55" i="5" s="1"/>
  <c r="R55" i="5"/>
  <c r="Q55" i="5"/>
  <c r="P55" i="5"/>
  <c r="N55" i="5"/>
  <c r="O55" i="5" s="1"/>
  <c r="Z54" i="5"/>
  <c r="Y54" i="5"/>
  <c r="X54" i="5" s="1"/>
  <c r="V54" i="5"/>
  <c r="W54" i="5" s="1"/>
  <c r="R54" i="5"/>
  <c r="Q54" i="5"/>
  <c r="P54" i="5" s="1"/>
  <c r="N54" i="5"/>
  <c r="O54" i="5" s="1"/>
  <c r="Z53" i="5"/>
  <c r="Y53" i="5"/>
  <c r="X53" i="5" s="1"/>
  <c r="V53" i="5"/>
  <c r="W53" i="5" s="1"/>
  <c r="R53" i="5"/>
  <c r="Q53" i="5"/>
  <c r="P53" i="5"/>
  <c r="N53" i="5"/>
  <c r="O53" i="5" s="1"/>
  <c r="Z52" i="5"/>
  <c r="Y52" i="5"/>
  <c r="X52" i="5" s="1"/>
  <c r="W52" i="5"/>
  <c r="V52" i="5"/>
  <c r="R52" i="5"/>
  <c r="Q52" i="5"/>
  <c r="P52" i="5" s="1"/>
  <c r="N52" i="5"/>
  <c r="O52" i="5" s="1"/>
  <c r="Z51" i="5"/>
  <c r="Y51" i="5"/>
  <c r="X51" i="5" s="1"/>
  <c r="V51" i="5"/>
  <c r="W51" i="5" s="1"/>
  <c r="R51" i="5"/>
  <c r="Q51" i="5"/>
  <c r="P51" i="5"/>
  <c r="N51" i="5"/>
  <c r="O51" i="5" s="1"/>
  <c r="Z50" i="5"/>
  <c r="Y50" i="5"/>
  <c r="X50" i="5"/>
  <c r="V50" i="5"/>
  <c r="W50" i="5" s="1"/>
  <c r="R50" i="5"/>
  <c r="Q50" i="5"/>
  <c r="P50" i="5"/>
  <c r="N50" i="5"/>
  <c r="O50" i="5" s="1"/>
  <c r="Z49" i="5"/>
  <c r="Y49" i="5"/>
  <c r="X49" i="5" s="1"/>
  <c r="W49" i="5"/>
  <c r="V49" i="5"/>
  <c r="R49" i="5"/>
  <c r="Q49" i="5"/>
  <c r="P49" i="5" s="1"/>
  <c r="N49" i="5"/>
  <c r="O49" i="5" s="1"/>
  <c r="Z48" i="5"/>
  <c r="Y48" i="5"/>
  <c r="X48" i="5" s="1"/>
  <c r="W48" i="5"/>
  <c r="V48" i="5"/>
  <c r="R48" i="5"/>
  <c r="Q48" i="5"/>
  <c r="P48" i="5" s="1"/>
  <c r="N48" i="5"/>
  <c r="O48" i="5" s="1"/>
  <c r="Z47" i="5"/>
  <c r="Y47" i="5"/>
  <c r="X47" i="5" s="1"/>
  <c r="W47" i="5"/>
  <c r="V47" i="5"/>
  <c r="R47" i="5"/>
  <c r="Q47" i="5"/>
  <c r="P47" i="5"/>
  <c r="N47" i="5"/>
  <c r="O47" i="5" s="1"/>
  <c r="Z46" i="5"/>
  <c r="Y46" i="5"/>
  <c r="X46" i="5" s="1"/>
  <c r="V46" i="5"/>
  <c r="W46" i="5" s="1"/>
  <c r="R46" i="5"/>
  <c r="Q46" i="5"/>
  <c r="P46" i="5"/>
  <c r="N46" i="5"/>
  <c r="O46" i="5" s="1"/>
  <c r="Z45" i="5"/>
  <c r="Y45" i="5"/>
  <c r="X45" i="5" s="1"/>
  <c r="V45" i="5"/>
  <c r="W45" i="5" s="1"/>
  <c r="R45" i="5"/>
  <c r="Q45" i="5"/>
  <c r="P45" i="5"/>
  <c r="N45" i="5"/>
  <c r="O45" i="5" s="1"/>
  <c r="Z44" i="5"/>
  <c r="Y44" i="5"/>
  <c r="X44" i="5" s="1"/>
  <c r="W44" i="5"/>
  <c r="V44" i="5"/>
  <c r="R44" i="5"/>
  <c r="Q44" i="5"/>
  <c r="P44" i="5"/>
  <c r="N44" i="5"/>
  <c r="O44" i="5" s="1"/>
  <c r="Z43" i="5"/>
  <c r="Y43" i="5"/>
  <c r="X43" i="5" s="1"/>
  <c r="V43" i="5"/>
  <c r="W43" i="5" s="1"/>
  <c r="R43" i="5"/>
  <c r="Q43" i="5"/>
  <c r="P43" i="5"/>
  <c r="N43" i="5"/>
  <c r="O43" i="5" s="1"/>
  <c r="Z42" i="5"/>
  <c r="Y42" i="5"/>
  <c r="X42" i="5" s="1"/>
  <c r="V42" i="5"/>
  <c r="W42" i="5" s="1"/>
  <c r="R42" i="5"/>
  <c r="Q42" i="5"/>
  <c r="P42" i="5" s="1"/>
  <c r="N42" i="5"/>
  <c r="O42" i="5" s="1"/>
  <c r="Z41" i="5"/>
  <c r="Y41" i="5"/>
  <c r="X41" i="5" s="1"/>
  <c r="V41" i="5"/>
  <c r="W41" i="5" s="1"/>
  <c r="R41" i="5"/>
  <c r="Q41" i="5"/>
  <c r="P41" i="5" s="1"/>
  <c r="N41" i="5"/>
  <c r="O41" i="5" s="1"/>
  <c r="Z40" i="5"/>
  <c r="Y40" i="5"/>
  <c r="X40" i="5" s="1"/>
  <c r="V40" i="5"/>
  <c r="W40" i="5" s="1"/>
  <c r="R40" i="5"/>
  <c r="Q40" i="5"/>
  <c r="P40" i="5" s="1"/>
  <c r="N40" i="5"/>
  <c r="O40" i="5" s="1"/>
  <c r="Z39" i="5"/>
  <c r="Y39" i="5"/>
  <c r="X39" i="5" s="1"/>
  <c r="V39" i="5"/>
  <c r="W39" i="5" s="1"/>
  <c r="R39" i="5"/>
  <c r="Q39" i="5"/>
  <c r="P39" i="5" s="1"/>
  <c r="N39" i="5"/>
  <c r="O39" i="5" s="1"/>
  <c r="Z38" i="5"/>
  <c r="Y38" i="5"/>
  <c r="X38" i="5" s="1"/>
  <c r="V38" i="5"/>
  <c r="W38" i="5" s="1"/>
  <c r="R38" i="5"/>
  <c r="Q38" i="5"/>
  <c r="P38" i="5" s="1"/>
  <c r="N38" i="5"/>
  <c r="O38" i="5" s="1"/>
  <c r="Z37" i="5"/>
  <c r="Y37" i="5"/>
  <c r="X37" i="5" s="1"/>
  <c r="V37" i="5"/>
  <c r="W37" i="5" s="1"/>
  <c r="R37" i="5"/>
  <c r="Q37" i="5"/>
  <c r="P37" i="5" s="1"/>
  <c r="N37" i="5"/>
  <c r="O37" i="5" s="1"/>
  <c r="Z36" i="5"/>
  <c r="Y36" i="5"/>
  <c r="X36" i="5" s="1"/>
  <c r="V36" i="5"/>
  <c r="W36" i="5" s="1"/>
  <c r="R36" i="5"/>
  <c r="Q36" i="5"/>
  <c r="P36" i="5" s="1"/>
  <c r="N36" i="5"/>
  <c r="O36" i="5" s="1"/>
  <c r="Z35" i="5"/>
  <c r="Y35" i="5"/>
  <c r="X35" i="5" s="1"/>
  <c r="W35" i="5"/>
  <c r="V35" i="5"/>
  <c r="R35" i="5"/>
  <c r="Q35" i="5"/>
  <c r="P35" i="5"/>
  <c r="N35" i="5"/>
  <c r="O35" i="5" s="1"/>
  <c r="Z34" i="5"/>
  <c r="Y34" i="5"/>
  <c r="X34" i="5" s="1"/>
  <c r="V34" i="5"/>
  <c r="W34" i="5" s="1"/>
  <c r="R34" i="5"/>
  <c r="Q34" i="5"/>
  <c r="P34" i="5" s="1"/>
  <c r="N34" i="5"/>
  <c r="O34" i="5" s="1"/>
  <c r="Z33" i="5"/>
  <c r="Y33" i="5"/>
  <c r="X33" i="5" s="1"/>
  <c r="V33" i="5"/>
  <c r="W33" i="5" s="1"/>
  <c r="R33" i="5"/>
  <c r="Q33" i="5"/>
  <c r="P33" i="5"/>
  <c r="N33" i="5"/>
  <c r="O33" i="5" s="1"/>
  <c r="Z32" i="5"/>
  <c r="Y32" i="5"/>
  <c r="X32" i="5" s="1"/>
  <c r="V32" i="5"/>
  <c r="W32" i="5" s="1"/>
  <c r="R32" i="5"/>
  <c r="Q32" i="5"/>
  <c r="P32" i="5"/>
  <c r="N32" i="5"/>
  <c r="O32" i="5" s="1"/>
  <c r="Z31" i="5"/>
  <c r="Y31" i="5"/>
  <c r="X31" i="5" s="1"/>
  <c r="V31" i="5"/>
  <c r="W31" i="5" s="1"/>
  <c r="R31" i="5"/>
  <c r="Q31" i="5"/>
  <c r="P31" i="5" s="1"/>
  <c r="N31" i="5"/>
  <c r="O31" i="5" s="1"/>
  <c r="Z30" i="5"/>
  <c r="Y30" i="5"/>
  <c r="X30" i="5" s="1"/>
  <c r="W30" i="5"/>
  <c r="V30" i="5"/>
  <c r="R30" i="5"/>
  <c r="Q30" i="5"/>
  <c r="P30" i="5" s="1"/>
  <c r="N30" i="5"/>
  <c r="O30" i="5" s="1"/>
  <c r="Z29" i="5"/>
  <c r="Y29" i="5"/>
  <c r="X29" i="5" s="1"/>
  <c r="W29" i="5"/>
  <c r="V29" i="5"/>
  <c r="R29" i="5"/>
  <c r="Q29" i="5"/>
  <c r="P29" i="5" s="1"/>
  <c r="N29" i="5"/>
  <c r="O29" i="5" s="1"/>
  <c r="Z28" i="5"/>
  <c r="Y28" i="5"/>
  <c r="X28" i="5" s="1"/>
  <c r="W28" i="5"/>
  <c r="V28" i="5"/>
  <c r="R28" i="5"/>
  <c r="Q28" i="5"/>
  <c r="P28" i="5" s="1"/>
  <c r="N28" i="5"/>
  <c r="O28" i="5" s="1"/>
  <c r="Z27" i="5"/>
  <c r="Y27" i="5"/>
  <c r="X27" i="5" s="1"/>
  <c r="V27" i="5"/>
  <c r="W27" i="5" s="1"/>
  <c r="R27" i="5"/>
  <c r="Q27" i="5"/>
  <c r="P27" i="5"/>
  <c r="N27" i="5"/>
  <c r="O27" i="5" s="1"/>
  <c r="Z26" i="5"/>
  <c r="Y26" i="5"/>
  <c r="X26" i="5"/>
  <c r="W26" i="5"/>
  <c r="V26" i="5"/>
  <c r="R26" i="5"/>
  <c r="Q26" i="5"/>
  <c r="P26" i="5" s="1"/>
  <c r="N26" i="5"/>
  <c r="O26" i="5" s="1"/>
  <c r="Z25" i="5"/>
  <c r="Y25" i="5"/>
  <c r="X25" i="5" s="1"/>
  <c r="W25" i="5"/>
  <c r="V25" i="5"/>
  <c r="R25" i="5"/>
  <c r="Q25" i="5"/>
  <c r="P25" i="5" s="1"/>
  <c r="N25" i="5"/>
  <c r="O25" i="5" s="1"/>
  <c r="Z24" i="5"/>
  <c r="Y24" i="5"/>
  <c r="X24" i="5" s="1"/>
  <c r="V24" i="5"/>
  <c r="W24" i="5" s="1"/>
  <c r="R24" i="5"/>
  <c r="Q24" i="5"/>
  <c r="P24" i="5" s="1"/>
  <c r="N24" i="5"/>
  <c r="O24" i="5" s="1"/>
  <c r="Z23" i="5"/>
  <c r="Y23" i="5"/>
  <c r="X23" i="5" s="1"/>
  <c r="W23" i="5"/>
  <c r="V23" i="5"/>
  <c r="R23" i="5"/>
  <c r="Q23" i="5"/>
  <c r="P23" i="5"/>
  <c r="N23" i="5"/>
  <c r="O23" i="5" s="1"/>
  <c r="Z22" i="5"/>
  <c r="Y22" i="5"/>
  <c r="X22" i="5" s="1"/>
  <c r="V22" i="5"/>
  <c r="W22" i="5" s="1"/>
  <c r="R22" i="5"/>
  <c r="Q22" i="5"/>
  <c r="P22" i="5"/>
  <c r="N22" i="5"/>
  <c r="O22" i="5" s="1"/>
  <c r="Z21" i="5"/>
  <c r="Y21" i="5"/>
  <c r="X21" i="5" s="1"/>
  <c r="V21" i="5"/>
  <c r="W21" i="5" s="1"/>
  <c r="R21" i="5"/>
  <c r="Q21" i="5"/>
  <c r="P21" i="5" s="1"/>
  <c r="N21" i="5"/>
  <c r="O21" i="5" s="1"/>
  <c r="Z20" i="5"/>
  <c r="Y20" i="5"/>
  <c r="X20" i="5"/>
  <c r="V20" i="5"/>
  <c r="W20" i="5" s="1"/>
  <c r="R20" i="5"/>
  <c r="Q20" i="5"/>
  <c r="P20" i="5"/>
  <c r="N20" i="5"/>
  <c r="O20" i="5" s="1"/>
  <c r="Z19" i="5"/>
  <c r="Y19" i="5"/>
  <c r="X19" i="5" s="1"/>
  <c r="V19" i="5"/>
  <c r="W19" i="5" s="1"/>
  <c r="R19" i="5"/>
  <c r="Q19" i="5"/>
  <c r="P19" i="5"/>
  <c r="N19" i="5"/>
  <c r="O19" i="5" s="1"/>
  <c r="Z18" i="5"/>
  <c r="Y18" i="5"/>
  <c r="X18" i="5" s="1"/>
  <c r="W18" i="5"/>
  <c r="V18" i="5"/>
  <c r="R18" i="5"/>
  <c r="Q18" i="5"/>
  <c r="P18" i="5" s="1"/>
  <c r="N18" i="5"/>
  <c r="O18" i="5" s="1"/>
  <c r="Z17" i="5"/>
  <c r="Y17" i="5"/>
  <c r="X17" i="5" s="1"/>
  <c r="V17" i="5"/>
  <c r="W17" i="5" s="1"/>
  <c r="R17" i="5"/>
  <c r="Q17" i="5"/>
  <c r="P17" i="5" s="1"/>
  <c r="N17" i="5"/>
  <c r="O17" i="5" s="1"/>
  <c r="Z16" i="5"/>
  <c r="Y16" i="5"/>
  <c r="X16" i="5" s="1"/>
  <c r="V16" i="5"/>
  <c r="W16" i="5" s="1"/>
  <c r="R16" i="5"/>
  <c r="Q16" i="5"/>
  <c r="P16" i="5" s="1"/>
  <c r="N16" i="5"/>
  <c r="O16" i="5" s="1"/>
  <c r="Z15" i="5"/>
  <c r="Y15" i="5"/>
  <c r="X15" i="5" s="1"/>
  <c r="V15" i="5"/>
  <c r="W15" i="5" s="1"/>
  <c r="R15" i="5"/>
  <c r="Q15" i="5"/>
  <c r="P15" i="5"/>
  <c r="N15" i="5"/>
  <c r="O15" i="5" s="1"/>
  <c r="Z14" i="5"/>
  <c r="Y14" i="5"/>
  <c r="X14" i="5" s="1"/>
  <c r="V14" i="5"/>
  <c r="W14" i="5" s="1"/>
  <c r="R14" i="5"/>
  <c r="Q14" i="5"/>
  <c r="P14" i="5" s="1"/>
  <c r="N14" i="5"/>
  <c r="O14" i="5" s="1"/>
  <c r="Z13" i="5"/>
  <c r="Y13" i="5"/>
  <c r="X13" i="5" s="1"/>
  <c r="V13" i="5"/>
  <c r="W13" i="5" s="1"/>
  <c r="R13" i="5"/>
  <c r="Q13" i="5"/>
  <c r="P13" i="5" s="1"/>
  <c r="N13" i="5"/>
  <c r="O13" i="5" s="1"/>
  <c r="Z12" i="5"/>
  <c r="Y12" i="5"/>
  <c r="X12" i="5" s="1"/>
  <c r="V12" i="5"/>
  <c r="W12" i="5" s="1"/>
  <c r="R12" i="5"/>
  <c r="Q12" i="5"/>
  <c r="P12" i="5" s="1"/>
  <c r="N12" i="5"/>
  <c r="O12" i="5" s="1"/>
  <c r="Z11" i="5"/>
  <c r="Y11" i="5"/>
  <c r="X11" i="5" s="1"/>
  <c r="V11" i="5"/>
  <c r="W11" i="5" s="1"/>
  <c r="R11" i="5"/>
  <c r="Q11" i="5"/>
  <c r="P11" i="5" s="1"/>
  <c r="N11" i="5"/>
  <c r="O11" i="5" s="1"/>
  <c r="Z10" i="5"/>
  <c r="Y10" i="5"/>
  <c r="X10" i="5" s="1"/>
  <c r="W10" i="5"/>
  <c r="V10" i="5"/>
  <c r="R10" i="5"/>
  <c r="Q10" i="5"/>
  <c r="P10" i="5" s="1"/>
  <c r="N10" i="5"/>
  <c r="O10" i="5" s="1"/>
  <c r="Z9" i="5"/>
  <c r="Y9" i="5"/>
  <c r="X9" i="5" s="1"/>
  <c r="V9" i="5"/>
  <c r="W9" i="5" s="1"/>
  <c r="R9" i="5"/>
  <c r="Q9" i="5"/>
  <c r="P9" i="5" s="1"/>
  <c r="N9" i="5"/>
  <c r="O9" i="5" s="1"/>
  <c r="Z8" i="5"/>
  <c r="Y8" i="5"/>
  <c r="X8" i="5"/>
  <c r="V8" i="5"/>
  <c r="W8" i="5" s="1"/>
  <c r="R8" i="5"/>
  <c r="Q8" i="5"/>
  <c r="P8" i="5" s="1"/>
  <c r="N8" i="5"/>
  <c r="O8" i="5" s="1"/>
  <c r="Z7" i="5"/>
  <c r="Y7" i="5"/>
  <c r="X7" i="5" s="1"/>
  <c r="W7" i="5"/>
  <c r="V7" i="5"/>
  <c r="U7" i="5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R7" i="5"/>
  <c r="Q7" i="5"/>
  <c r="P7" i="5"/>
  <c r="N7" i="5"/>
  <c r="O7" i="5" s="1"/>
  <c r="Z6" i="5"/>
  <c r="Y6" i="5"/>
  <c r="X6" i="5" s="1"/>
  <c r="V6" i="5"/>
  <c r="W6" i="5" s="1"/>
  <c r="U6" i="5"/>
  <c r="R6" i="5"/>
  <c r="Q6" i="5"/>
  <c r="P6" i="5" s="1"/>
  <c r="N6" i="5"/>
  <c r="O6" i="5" s="1"/>
  <c r="Z5" i="5"/>
  <c r="Y5" i="5"/>
  <c r="X5" i="5" s="1"/>
  <c r="V5" i="5"/>
  <c r="W5" i="5" s="1"/>
  <c r="U5" i="5"/>
  <c r="R5" i="5"/>
  <c r="Q5" i="5"/>
  <c r="P5" i="5"/>
  <c r="N5" i="5"/>
  <c r="O5" i="5" s="1"/>
  <c r="M5" i="5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Z4" i="5"/>
  <c r="Y4" i="5"/>
  <c r="X4" i="5" s="1"/>
  <c r="V4" i="5"/>
  <c r="W4" i="5" s="1"/>
  <c r="U4" i="5"/>
  <c r="T4" i="5"/>
  <c r="T5" i="5" s="1"/>
  <c r="T6" i="5" s="1"/>
  <c r="T7" i="5" s="1"/>
  <c r="T8" i="5" s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R4" i="5"/>
  <c r="Q4" i="5"/>
  <c r="P4" i="5"/>
  <c r="N4" i="5"/>
  <c r="O4" i="5" s="1"/>
  <c r="M4" i="5"/>
  <c r="L4" i="5"/>
  <c r="Z3" i="5"/>
  <c r="Y3" i="5"/>
  <c r="X3" i="5" s="1"/>
  <c r="V3" i="5"/>
  <c r="W3" i="5" s="1"/>
  <c r="R3" i="5"/>
  <c r="Q3" i="5"/>
  <c r="P3" i="5" s="1"/>
  <c r="N3" i="5"/>
  <c r="O3" i="5" s="1"/>
  <c r="R83" i="4"/>
  <c r="Q83" i="4"/>
  <c r="P83" i="4" s="1"/>
  <c r="N83" i="4"/>
  <c r="O83" i="4" s="1"/>
  <c r="R82" i="4"/>
  <c r="Q82" i="4"/>
  <c r="P82" i="4" s="1"/>
  <c r="N82" i="4"/>
  <c r="O82" i="4" s="1"/>
  <c r="R81" i="4"/>
  <c r="Q81" i="4"/>
  <c r="P81" i="4" s="1"/>
  <c r="N81" i="4"/>
  <c r="O81" i="4" s="1"/>
  <c r="R80" i="4"/>
  <c r="Q80" i="4"/>
  <c r="P80" i="4" s="1"/>
  <c r="N80" i="4"/>
  <c r="O80" i="4" s="1"/>
  <c r="R79" i="4"/>
  <c r="Q79" i="4"/>
  <c r="P79" i="4" s="1"/>
  <c r="N79" i="4"/>
  <c r="O79" i="4" s="1"/>
  <c r="R78" i="4"/>
  <c r="Q78" i="4"/>
  <c r="P78" i="4"/>
  <c r="N78" i="4"/>
  <c r="O78" i="4" s="1"/>
  <c r="R77" i="4"/>
  <c r="Q77" i="4"/>
  <c r="P77" i="4" s="1"/>
  <c r="N77" i="4"/>
  <c r="O77" i="4" s="1"/>
  <c r="R76" i="4"/>
  <c r="Q76" i="4"/>
  <c r="P76" i="4" s="1"/>
  <c r="N76" i="4"/>
  <c r="O76" i="4" s="1"/>
  <c r="R75" i="4"/>
  <c r="Q75" i="4"/>
  <c r="P75" i="4"/>
  <c r="N75" i="4"/>
  <c r="O75" i="4" s="1"/>
  <c r="R74" i="4"/>
  <c r="Q74" i="4"/>
  <c r="P74" i="4" s="1"/>
  <c r="N74" i="4"/>
  <c r="O74" i="4" s="1"/>
  <c r="Z73" i="4"/>
  <c r="Y73" i="4"/>
  <c r="X73" i="4"/>
  <c r="V73" i="4"/>
  <c r="W73" i="4" s="1"/>
  <c r="R73" i="4"/>
  <c r="Q73" i="4"/>
  <c r="P73" i="4"/>
  <c r="O73" i="4"/>
  <c r="N73" i="4"/>
  <c r="Z72" i="4"/>
  <c r="Y72" i="4"/>
  <c r="X72" i="4" s="1"/>
  <c r="W72" i="4"/>
  <c r="V72" i="4"/>
  <c r="R72" i="4"/>
  <c r="Q72" i="4"/>
  <c r="P72" i="4" s="1"/>
  <c r="O72" i="4"/>
  <c r="N72" i="4"/>
  <c r="Z71" i="4"/>
  <c r="Y71" i="4"/>
  <c r="X71" i="4" s="1"/>
  <c r="V71" i="4"/>
  <c r="W71" i="4" s="1"/>
  <c r="R71" i="4"/>
  <c r="Q71" i="4"/>
  <c r="P71" i="4" s="1"/>
  <c r="N71" i="4"/>
  <c r="O71" i="4" s="1"/>
  <c r="Z70" i="4"/>
  <c r="Y70" i="4"/>
  <c r="X70" i="4" s="1"/>
  <c r="V70" i="4"/>
  <c r="W70" i="4" s="1"/>
  <c r="R70" i="4"/>
  <c r="Q70" i="4"/>
  <c r="P70" i="4"/>
  <c r="N70" i="4"/>
  <c r="O70" i="4" s="1"/>
  <c r="Z69" i="4"/>
  <c r="Y69" i="4"/>
  <c r="X69" i="4" s="1"/>
  <c r="V69" i="4"/>
  <c r="W69" i="4" s="1"/>
  <c r="R69" i="4"/>
  <c r="Q69" i="4"/>
  <c r="P69" i="4" s="1"/>
  <c r="N69" i="4"/>
  <c r="O69" i="4" s="1"/>
  <c r="Z68" i="4"/>
  <c r="Y68" i="4"/>
  <c r="X68" i="4" s="1"/>
  <c r="V68" i="4"/>
  <c r="W68" i="4" s="1"/>
  <c r="R68" i="4"/>
  <c r="Q68" i="4"/>
  <c r="P68" i="4" s="1"/>
  <c r="N68" i="4"/>
  <c r="O68" i="4" s="1"/>
  <c r="Z67" i="4"/>
  <c r="Y67" i="4"/>
  <c r="X67" i="4"/>
  <c r="V67" i="4"/>
  <c r="W67" i="4" s="1"/>
  <c r="R67" i="4"/>
  <c r="Q67" i="4"/>
  <c r="P67" i="4" s="1"/>
  <c r="N67" i="4"/>
  <c r="O67" i="4" s="1"/>
  <c r="Z66" i="4"/>
  <c r="Y66" i="4"/>
  <c r="X66" i="4" s="1"/>
  <c r="V66" i="4"/>
  <c r="W66" i="4" s="1"/>
  <c r="R66" i="4"/>
  <c r="Q66" i="4"/>
  <c r="P66" i="4" s="1"/>
  <c r="O66" i="4"/>
  <c r="N66" i="4"/>
  <c r="Z65" i="4"/>
  <c r="Y65" i="4"/>
  <c r="X65" i="4" s="1"/>
  <c r="V65" i="4"/>
  <c r="W65" i="4" s="1"/>
  <c r="R65" i="4"/>
  <c r="Q65" i="4"/>
  <c r="P65" i="4" s="1"/>
  <c r="N65" i="4"/>
  <c r="O65" i="4" s="1"/>
  <c r="Z64" i="4"/>
  <c r="Y64" i="4"/>
  <c r="X64" i="4" s="1"/>
  <c r="V64" i="4"/>
  <c r="W64" i="4" s="1"/>
  <c r="R64" i="4"/>
  <c r="Q64" i="4"/>
  <c r="P64" i="4"/>
  <c r="N64" i="4"/>
  <c r="O64" i="4" s="1"/>
  <c r="Z63" i="4"/>
  <c r="Y63" i="4"/>
  <c r="X63" i="4" s="1"/>
  <c r="V63" i="4"/>
  <c r="W63" i="4" s="1"/>
  <c r="R63" i="4"/>
  <c r="Q63" i="4"/>
  <c r="P63" i="4"/>
  <c r="N63" i="4"/>
  <c r="O63" i="4" s="1"/>
  <c r="Z62" i="4"/>
  <c r="Y62" i="4"/>
  <c r="X62" i="4" s="1"/>
  <c r="V62" i="4"/>
  <c r="W62" i="4" s="1"/>
  <c r="R62" i="4"/>
  <c r="Q62" i="4"/>
  <c r="P62" i="4" s="1"/>
  <c r="N62" i="4"/>
  <c r="O62" i="4" s="1"/>
  <c r="Z61" i="4"/>
  <c r="Y61" i="4"/>
  <c r="X61" i="4" s="1"/>
  <c r="V61" i="4"/>
  <c r="W61" i="4" s="1"/>
  <c r="R61" i="4"/>
  <c r="Q61" i="4"/>
  <c r="P61" i="4" s="1"/>
  <c r="O61" i="4"/>
  <c r="N61" i="4"/>
  <c r="Z60" i="4"/>
  <c r="Y60" i="4"/>
  <c r="X60" i="4" s="1"/>
  <c r="W60" i="4"/>
  <c r="V60" i="4"/>
  <c r="R60" i="4"/>
  <c r="Q60" i="4"/>
  <c r="P60" i="4" s="1"/>
  <c r="O60" i="4"/>
  <c r="N60" i="4"/>
  <c r="Z59" i="4"/>
  <c r="Y59" i="4"/>
  <c r="X59" i="4" s="1"/>
  <c r="V59" i="4"/>
  <c r="W59" i="4" s="1"/>
  <c r="R59" i="4"/>
  <c r="Q59" i="4"/>
  <c r="P59" i="4" s="1"/>
  <c r="N59" i="4"/>
  <c r="O59" i="4" s="1"/>
  <c r="Z58" i="4"/>
  <c r="Y58" i="4"/>
  <c r="X58" i="4" s="1"/>
  <c r="V58" i="4"/>
  <c r="W58" i="4" s="1"/>
  <c r="R58" i="4"/>
  <c r="Q58" i="4"/>
  <c r="P58" i="4" s="1"/>
  <c r="N58" i="4"/>
  <c r="O58" i="4" s="1"/>
  <c r="Z57" i="4"/>
  <c r="Y57" i="4"/>
  <c r="X57" i="4" s="1"/>
  <c r="V57" i="4"/>
  <c r="W57" i="4" s="1"/>
  <c r="R57" i="4"/>
  <c r="Q57" i="4"/>
  <c r="P57" i="4" s="1"/>
  <c r="N57" i="4"/>
  <c r="O57" i="4" s="1"/>
  <c r="Z56" i="4"/>
  <c r="Y56" i="4"/>
  <c r="X56" i="4" s="1"/>
  <c r="V56" i="4"/>
  <c r="W56" i="4" s="1"/>
  <c r="R56" i="4"/>
  <c r="Q56" i="4"/>
  <c r="P56" i="4" s="1"/>
  <c r="N56" i="4"/>
  <c r="O56" i="4" s="1"/>
  <c r="Z55" i="4"/>
  <c r="Y55" i="4"/>
  <c r="X55" i="4" s="1"/>
  <c r="V55" i="4"/>
  <c r="W55" i="4" s="1"/>
  <c r="R55" i="4"/>
  <c r="Q55" i="4"/>
  <c r="P55" i="4" s="1"/>
  <c r="N55" i="4"/>
  <c r="O55" i="4" s="1"/>
  <c r="Z54" i="4"/>
  <c r="Y54" i="4"/>
  <c r="X54" i="4" s="1"/>
  <c r="V54" i="4"/>
  <c r="W54" i="4" s="1"/>
  <c r="R54" i="4"/>
  <c r="Q54" i="4"/>
  <c r="P54" i="4" s="1"/>
  <c r="O54" i="4"/>
  <c r="N54" i="4"/>
  <c r="Z53" i="4"/>
  <c r="Y53" i="4"/>
  <c r="X53" i="4" s="1"/>
  <c r="V53" i="4"/>
  <c r="W53" i="4" s="1"/>
  <c r="R53" i="4"/>
  <c r="Q53" i="4"/>
  <c r="P53" i="4" s="1"/>
  <c r="N53" i="4"/>
  <c r="O53" i="4" s="1"/>
  <c r="Z52" i="4"/>
  <c r="Y52" i="4"/>
  <c r="X52" i="4" s="1"/>
  <c r="V52" i="4"/>
  <c r="W52" i="4" s="1"/>
  <c r="R52" i="4"/>
  <c r="Q52" i="4"/>
  <c r="P52" i="4" s="1"/>
  <c r="N52" i="4"/>
  <c r="O52" i="4" s="1"/>
  <c r="Z51" i="4"/>
  <c r="Y51" i="4"/>
  <c r="X51" i="4" s="1"/>
  <c r="V51" i="4"/>
  <c r="W51" i="4" s="1"/>
  <c r="R51" i="4"/>
  <c r="Q51" i="4"/>
  <c r="P51" i="4"/>
  <c r="N51" i="4"/>
  <c r="O51" i="4" s="1"/>
  <c r="Z50" i="4"/>
  <c r="Y50" i="4"/>
  <c r="X50" i="4" s="1"/>
  <c r="V50" i="4"/>
  <c r="W50" i="4" s="1"/>
  <c r="R50" i="4"/>
  <c r="Q50" i="4"/>
  <c r="P50" i="4" s="1"/>
  <c r="N50" i="4"/>
  <c r="O50" i="4" s="1"/>
  <c r="Z49" i="4"/>
  <c r="Y49" i="4"/>
  <c r="X49" i="4"/>
  <c r="V49" i="4"/>
  <c r="W49" i="4" s="1"/>
  <c r="R49" i="4"/>
  <c r="Q49" i="4"/>
  <c r="P49" i="4" s="1"/>
  <c r="N49" i="4"/>
  <c r="O49" i="4" s="1"/>
  <c r="Z48" i="4"/>
  <c r="Y48" i="4"/>
  <c r="X48" i="4" s="1"/>
  <c r="V48" i="4"/>
  <c r="W48" i="4" s="1"/>
  <c r="R48" i="4"/>
  <c r="Q48" i="4"/>
  <c r="P48" i="4" s="1"/>
  <c r="N48" i="4"/>
  <c r="O48" i="4" s="1"/>
  <c r="Z47" i="4"/>
  <c r="Y47" i="4"/>
  <c r="X47" i="4" s="1"/>
  <c r="V47" i="4"/>
  <c r="W47" i="4" s="1"/>
  <c r="R47" i="4"/>
  <c r="Q47" i="4"/>
  <c r="P47" i="4" s="1"/>
  <c r="N47" i="4"/>
  <c r="O47" i="4" s="1"/>
  <c r="Z46" i="4"/>
  <c r="Y46" i="4"/>
  <c r="X46" i="4"/>
  <c r="V46" i="4"/>
  <c r="W46" i="4" s="1"/>
  <c r="R46" i="4"/>
  <c r="Q46" i="4"/>
  <c r="P46" i="4" s="1"/>
  <c r="N46" i="4"/>
  <c r="O46" i="4" s="1"/>
  <c r="Z45" i="4"/>
  <c r="Y45" i="4"/>
  <c r="X45" i="4" s="1"/>
  <c r="V45" i="4"/>
  <c r="W45" i="4" s="1"/>
  <c r="R45" i="4"/>
  <c r="Q45" i="4"/>
  <c r="P45" i="4"/>
  <c r="O45" i="4"/>
  <c r="N45" i="4"/>
  <c r="Z44" i="4"/>
  <c r="Y44" i="4"/>
  <c r="X44" i="4" s="1"/>
  <c r="V44" i="4"/>
  <c r="W44" i="4" s="1"/>
  <c r="R44" i="4"/>
  <c r="Q44" i="4"/>
  <c r="P44" i="4" s="1"/>
  <c r="N44" i="4"/>
  <c r="O44" i="4" s="1"/>
  <c r="Z43" i="4"/>
  <c r="Y43" i="4"/>
  <c r="X43" i="4"/>
  <c r="W43" i="4"/>
  <c r="V43" i="4"/>
  <c r="R43" i="4"/>
  <c r="Q43" i="4"/>
  <c r="P43" i="4" s="1"/>
  <c r="N43" i="4"/>
  <c r="O43" i="4" s="1"/>
  <c r="Z42" i="4"/>
  <c r="Y42" i="4"/>
  <c r="X42" i="4" s="1"/>
  <c r="V42" i="4"/>
  <c r="W42" i="4" s="1"/>
  <c r="R42" i="4"/>
  <c r="Q42" i="4"/>
  <c r="P42" i="4" s="1"/>
  <c r="O42" i="4"/>
  <c r="N42" i="4"/>
  <c r="Z41" i="4"/>
  <c r="Y41" i="4"/>
  <c r="X41" i="4" s="1"/>
  <c r="V41" i="4"/>
  <c r="W41" i="4" s="1"/>
  <c r="R41" i="4"/>
  <c r="Q41" i="4"/>
  <c r="P41" i="4" s="1"/>
  <c r="N41" i="4"/>
  <c r="O41" i="4" s="1"/>
  <c r="Z40" i="4"/>
  <c r="Y40" i="4"/>
  <c r="X40" i="4"/>
  <c r="V40" i="4"/>
  <c r="W40" i="4" s="1"/>
  <c r="R40" i="4"/>
  <c r="Q40" i="4"/>
  <c r="P40" i="4"/>
  <c r="N40" i="4"/>
  <c r="O40" i="4" s="1"/>
  <c r="Z39" i="4"/>
  <c r="Y39" i="4"/>
  <c r="X39" i="4" s="1"/>
  <c r="V39" i="4"/>
  <c r="W39" i="4" s="1"/>
  <c r="R39" i="4"/>
  <c r="Q39" i="4"/>
  <c r="P39" i="4"/>
  <c r="N39" i="4"/>
  <c r="O39" i="4" s="1"/>
  <c r="Z38" i="4"/>
  <c r="Y38" i="4"/>
  <c r="X38" i="4"/>
  <c r="V38" i="4"/>
  <c r="W38" i="4" s="1"/>
  <c r="R38" i="4"/>
  <c r="Q38" i="4"/>
  <c r="P38" i="4" s="1"/>
  <c r="N38" i="4"/>
  <c r="O38" i="4" s="1"/>
  <c r="Z37" i="4"/>
  <c r="Y37" i="4"/>
  <c r="X37" i="4"/>
  <c r="V37" i="4"/>
  <c r="W37" i="4" s="1"/>
  <c r="R37" i="4"/>
  <c r="Q37" i="4"/>
  <c r="P37" i="4"/>
  <c r="N37" i="4"/>
  <c r="O37" i="4" s="1"/>
  <c r="Z36" i="4"/>
  <c r="Y36" i="4"/>
  <c r="X36" i="4" s="1"/>
  <c r="W36" i="4"/>
  <c r="V36" i="4"/>
  <c r="R36" i="4"/>
  <c r="Q36" i="4"/>
  <c r="P36" i="4" s="1"/>
  <c r="O36" i="4"/>
  <c r="N36" i="4"/>
  <c r="Z35" i="4"/>
  <c r="Y35" i="4"/>
  <c r="X35" i="4" s="1"/>
  <c r="V35" i="4"/>
  <c r="W35" i="4" s="1"/>
  <c r="R35" i="4"/>
  <c r="Q35" i="4"/>
  <c r="P35" i="4" s="1"/>
  <c r="N35" i="4"/>
  <c r="O35" i="4" s="1"/>
  <c r="Z34" i="4"/>
  <c r="Y34" i="4"/>
  <c r="X34" i="4"/>
  <c r="V34" i="4"/>
  <c r="W34" i="4" s="1"/>
  <c r="R34" i="4"/>
  <c r="Q34" i="4"/>
  <c r="P34" i="4" s="1"/>
  <c r="N34" i="4"/>
  <c r="O34" i="4" s="1"/>
  <c r="Z33" i="4"/>
  <c r="Y33" i="4"/>
  <c r="X33" i="4" s="1"/>
  <c r="V33" i="4"/>
  <c r="W33" i="4" s="1"/>
  <c r="R33" i="4"/>
  <c r="Q33" i="4"/>
  <c r="P33" i="4" s="1"/>
  <c r="N33" i="4"/>
  <c r="O33" i="4" s="1"/>
  <c r="Z32" i="4"/>
  <c r="Y32" i="4"/>
  <c r="X32" i="4" s="1"/>
  <c r="V32" i="4"/>
  <c r="W32" i="4" s="1"/>
  <c r="R32" i="4"/>
  <c r="Q32" i="4"/>
  <c r="P32" i="4" s="1"/>
  <c r="N32" i="4"/>
  <c r="O32" i="4" s="1"/>
  <c r="Z31" i="4"/>
  <c r="Y31" i="4"/>
  <c r="X31" i="4" s="1"/>
  <c r="V31" i="4"/>
  <c r="W31" i="4" s="1"/>
  <c r="R31" i="4"/>
  <c r="Q31" i="4"/>
  <c r="P31" i="4" s="1"/>
  <c r="O31" i="4"/>
  <c r="N31" i="4"/>
  <c r="Z30" i="4"/>
  <c r="Y30" i="4"/>
  <c r="X30" i="4" s="1"/>
  <c r="V30" i="4"/>
  <c r="W30" i="4" s="1"/>
  <c r="R30" i="4"/>
  <c r="Q30" i="4"/>
  <c r="P30" i="4" s="1"/>
  <c r="N30" i="4"/>
  <c r="O30" i="4" s="1"/>
  <c r="Z29" i="4"/>
  <c r="Y29" i="4"/>
  <c r="X29" i="4" s="1"/>
  <c r="V29" i="4"/>
  <c r="W29" i="4" s="1"/>
  <c r="R29" i="4"/>
  <c r="Q29" i="4"/>
  <c r="P29" i="4" s="1"/>
  <c r="N29" i="4"/>
  <c r="O29" i="4" s="1"/>
  <c r="Z28" i="4"/>
  <c r="Y28" i="4"/>
  <c r="X28" i="4" s="1"/>
  <c r="V28" i="4"/>
  <c r="W28" i="4" s="1"/>
  <c r="R28" i="4"/>
  <c r="Q28" i="4"/>
  <c r="P28" i="4" s="1"/>
  <c r="N28" i="4"/>
  <c r="O28" i="4" s="1"/>
  <c r="Z27" i="4"/>
  <c r="Y27" i="4"/>
  <c r="X27" i="4" s="1"/>
  <c r="V27" i="4"/>
  <c r="W27" i="4" s="1"/>
  <c r="R27" i="4"/>
  <c r="Q27" i="4"/>
  <c r="P27" i="4"/>
  <c r="N27" i="4"/>
  <c r="O27" i="4" s="1"/>
  <c r="Z26" i="4"/>
  <c r="Y26" i="4"/>
  <c r="X26" i="4" s="1"/>
  <c r="V26" i="4"/>
  <c r="W26" i="4" s="1"/>
  <c r="R26" i="4"/>
  <c r="Q26" i="4"/>
  <c r="P26" i="4" s="1"/>
  <c r="N26" i="4"/>
  <c r="O26" i="4" s="1"/>
  <c r="Z25" i="4"/>
  <c r="Y25" i="4"/>
  <c r="X25" i="4"/>
  <c r="V25" i="4"/>
  <c r="W25" i="4" s="1"/>
  <c r="R25" i="4"/>
  <c r="Q25" i="4"/>
  <c r="P25" i="4" s="1"/>
  <c r="N25" i="4"/>
  <c r="O25" i="4" s="1"/>
  <c r="Z24" i="4"/>
  <c r="Y24" i="4"/>
  <c r="X24" i="4" s="1"/>
  <c r="V24" i="4"/>
  <c r="W24" i="4" s="1"/>
  <c r="R24" i="4"/>
  <c r="Q24" i="4"/>
  <c r="P24" i="4" s="1"/>
  <c r="N24" i="4"/>
  <c r="O24" i="4" s="1"/>
  <c r="Z23" i="4"/>
  <c r="Y23" i="4"/>
  <c r="X23" i="4" s="1"/>
  <c r="V23" i="4"/>
  <c r="W23" i="4" s="1"/>
  <c r="R23" i="4"/>
  <c r="Q23" i="4"/>
  <c r="P23" i="4" s="1"/>
  <c r="N23" i="4"/>
  <c r="O23" i="4" s="1"/>
  <c r="Z22" i="4"/>
  <c r="Y22" i="4"/>
  <c r="X22" i="4"/>
  <c r="V22" i="4"/>
  <c r="W22" i="4" s="1"/>
  <c r="R22" i="4"/>
  <c r="Q22" i="4"/>
  <c r="P22" i="4"/>
  <c r="N22" i="4"/>
  <c r="O22" i="4" s="1"/>
  <c r="Z21" i="4"/>
  <c r="Y21" i="4"/>
  <c r="X21" i="4" s="1"/>
  <c r="V21" i="4"/>
  <c r="W21" i="4" s="1"/>
  <c r="R21" i="4"/>
  <c r="Q21" i="4"/>
  <c r="P21" i="4"/>
  <c r="O21" i="4"/>
  <c r="N21" i="4"/>
  <c r="Z20" i="4"/>
  <c r="Y20" i="4"/>
  <c r="X20" i="4"/>
  <c r="V20" i="4"/>
  <c r="W20" i="4" s="1"/>
  <c r="R20" i="4"/>
  <c r="Q20" i="4"/>
  <c r="P20" i="4" s="1"/>
  <c r="N20" i="4"/>
  <c r="O20" i="4" s="1"/>
  <c r="Z19" i="4"/>
  <c r="Y19" i="4"/>
  <c r="X19" i="4" s="1"/>
  <c r="W19" i="4"/>
  <c r="V19" i="4"/>
  <c r="R19" i="4"/>
  <c r="Q19" i="4"/>
  <c r="P19" i="4"/>
  <c r="N19" i="4"/>
  <c r="O19" i="4" s="1"/>
  <c r="Z18" i="4"/>
  <c r="Y18" i="4"/>
  <c r="X18" i="4" s="1"/>
  <c r="V18" i="4"/>
  <c r="W18" i="4" s="1"/>
  <c r="R18" i="4"/>
  <c r="Q18" i="4"/>
  <c r="P18" i="4" s="1"/>
  <c r="N18" i="4"/>
  <c r="O18" i="4" s="1"/>
  <c r="Z17" i="4"/>
  <c r="Y17" i="4"/>
  <c r="X17" i="4" s="1"/>
  <c r="V17" i="4"/>
  <c r="W17" i="4" s="1"/>
  <c r="R17" i="4"/>
  <c r="Q17" i="4"/>
  <c r="P17" i="4" s="1"/>
  <c r="N17" i="4"/>
  <c r="O17" i="4" s="1"/>
  <c r="Z16" i="4"/>
  <c r="Y16" i="4"/>
  <c r="X16" i="4" s="1"/>
  <c r="V16" i="4"/>
  <c r="W16" i="4" s="1"/>
  <c r="R16" i="4"/>
  <c r="Q16" i="4"/>
  <c r="P16" i="4"/>
  <c r="N16" i="4"/>
  <c r="O16" i="4" s="1"/>
  <c r="Z15" i="4"/>
  <c r="Y15" i="4"/>
  <c r="X15" i="4" s="1"/>
  <c r="V15" i="4"/>
  <c r="W15" i="4" s="1"/>
  <c r="R15" i="4"/>
  <c r="Q15" i="4"/>
  <c r="P15" i="4"/>
  <c r="N15" i="4"/>
  <c r="O15" i="4" s="1"/>
  <c r="Z14" i="4"/>
  <c r="Y14" i="4"/>
  <c r="X14" i="4"/>
  <c r="V14" i="4"/>
  <c r="W14" i="4" s="1"/>
  <c r="R14" i="4"/>
  <c r="Q14" i="4"/>
  <c r="P14" i="4" s="1"/>
  <c r="N14" i="4"/>
  <c r="O14" i="4" s="1"/>
  <c r="Z13" i="4"/>
  <c r="Y13" i="4"/>
  <c r="X13" i="4"/>
  <c r="V13" i="4"/>
  <c r="W13" i="4" s="1"/>
  <c r="R13" i="4"/>
  <c r="Q13" i="4"/>
  <c r="P13" i="4"/>
  <c r="O13" i="4"/>
  <c r="N13" i="4"/>
  <c r="Z12" i="4"/>
  <c r="Y12" i="4"/>
  <c r="X12" i="4" s="1"/>
  <c r="V12" i="4"/>
  <c r="W12" i="4" s="1"/>
  <c r="R12" i="4"/>
  <c r="Q12" i="4"/>
  <c r="P12" i="4" s="1"/>
  <c r="O12" i="4"/>
  <c r="N12" i="4"/>
  <c r="Z11" i="4"/>
  <c r="Y11" i="4"/>
  <c r="X11" i="4" s="1"/>
  <c r="V11" i="4"/>
  <c r="W11" i="4" s="1"/>
  <c r="R11" i="4"/>
  <c r="Q11" i="4"/>
  <c r="P11" i="4" s="1"/>
  <c r="N11" i="4"/>
  <c r="O11" i="4" s="1"/>
  <c r="Z10" i="4"/>
  <c r="Y10" i="4"/>
  <c r="X10" i="4" s="1"/>
  <c r="V10" i="4"/>
  <c r="W10" i="4" s="1"/>
  <c r="R10" i="4"/>
  <c r="Q10" i="4"/>
  <c r="P10" i="4"/>
  <c r="N10" i="4"/>
  <c r="O10" i="4" s="1"/>
  <c r="Z9" i="4"/>
  <c r="Y9" i="4"/>
  <c r="X9" i="4" s="1"/>
  <c r="V9" i="4"/>
  <c r="W9" i="4" s="1"/>
  <c r="R9" i="4"/>
  <c r="Q9" i="4"/>
  <c r="P9" i="4"/>
  <c r="N9" i="4"/>
  <c r="O9" i="4" s="1"/>
  <c r="Z8" i="4"/>
  <c r="Y8" i="4"/>
  <c r="X8" i="4"/>
  <c r="V8" i="4"/>
  <c r="W8" i="4" s="1"/>
  <c r="R8" i="4"/>
  <c r="Q8" i="4"/>
  <c r="P8" i="4" s="1"/>
  <c r="N8" i="4"/>
  <c r="O8" i="4" s="1"/>
  <c r="Z7" i="4"/>
  <c r="Y7" i="4"/>
  <c r="X7" i="4"/>
  <c r="V7" i="4"/>
  <c r="W7" i="4" s="1"/>
  <c r="R7" i="4"/>
  <c r="Q7" i="4"/>
  <c r="P7" i="4"/>
  <c r="N7" i="4"/>
  <c r="O7" i="4" s="1"/>
  <c r="Z6" i="4"/>
  <c r="Y6" i="4"/>
  <c r="X6" i="4" s="1"/>
  <c r="W6" i="4"/>
  <c r="V6" i="4"/>
  <c r="R6" i="4"/>
  <c r="Q6" i="4"/>
  <c r="P6" i="4" s="1"/>
  <c r="N6" i="4"/>
  <c r="O6" i="4" s="1"/>
  <c r="Z5" i="4"/>
  <c r="Y5" i="4"/>
  <c r="X5" i="4" s="1"/>
  <c r="V5" i="4"/>
  <c r="W5" i="4" s="1"/>
  <c r="U5" i="4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U50" i="4" s="1"/>
  <c r="U51" i="4" s="1"/>
  <c r="U52" i="4" s="1"/>
  <c r="U53" i="4" s="1"/>
  <c r="U54" i="4" s="1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R5" i="4"/>
  <c r="Q5" i="4"/>
  <c r="P5" i="4" s="1"/>
  <c r="N5" i="4"/>
  <c r="O5" i="4" s="1"/>
  <c r="M5" i="4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L5" i="4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L80" i="4" s="1"/>
  <c r="L81" i="4" s="1"/>
  <c r="L82" i="4" s="1"/>
  <c r="L83" i="4" s="1"/>
  <c r="Z4" i="4"/>
  <c r="Y4" i="4"/>
  <c r="X4" i="4"/>
  <c r="V4" i="4"/>
  <c r="W4" i="4" s="1"/>
  <c r="U4" i="4"/>
  <c r="T4" i="4"/>
  <c r="T5" i="4" s="1"/>
  <c r="T6" i="4" s="1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T46" i="4" s="1"/>
  <c r="T47" i="4" s="1"/>
  <c r="T48" i="4" s="1"/>
  <c r="T49" i="4" s="1"/>
  <c r="T50" i="4" s="1"/>
  <c r="T51" i="4" s="1"/>
  <c r="T52" i="4" s="1"/>
  <c r="T53" i="4" s="1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R4" i="4"/>
  <c r="Q4" i="4"/>
  <c r="P4" i="4"/>
  <c r="N4" i="4"/>
  <c r="O4" i="4" s="1"/>
  <c r="M4" i="4"/>
  <c r="L4" i="4"/>
  <c r="Z3" i="4"/>
  <c r="Y3" i="4"/>
  <c r="X3" i="4" s="1"/>
  <c r="V3" i="4"/>
  <c r="W3" i="4" s="1"/>
  <c r="R3" i="4"/>
  <c r="Q3" i="4"/>
  <c r="P3" i="4"/>
  <c r="N3" i="4"/>
  <c r="O3" i="4" s="1"/>
  <c r="R83" i="3"/>
  <c r="Q83" i="3"/>
  <c r="P83" i="3" s="1"/>
  <c r="N83" i="3"/>
  <c r="O83" i="3" s="1"/>
  <c r="R82" i="3"/>
  <c r="Q82" i="3"/>
  <c r="P82" i="3" s="1"/>
  <c r="N82" i="3"/>
  <c r="O82" i="3" s="1"/>
  <c r="R81" i="3"/>
  <c r="Q81" i="3"/>
  <c r="P81" i="3" s="1"/>
  <c r="N81" i="3"/>
  <c r="O81" i="3" s="1"/>
  <c r="R80" i="3"/>
  <c r="Q80" i="3"/>
  <c r="P80" i="3"/>
  <c r="N80" i="3"/>
  <c r="O80" i="3" s="1"/>
  <c r="R79" i="3"/>
  <c r="Q79" i="3"/>
  <c r="P79" i="3" s="1"/>
  <c r="N79" i="3"/>
  <c r="O79" i="3" s="1"/>
  <c r="R78" i="3"/>
  <c r="Q78" i="3"/>
  <c r="P78" i="3" s="1"/>
  <c r="N78" i="3"/>
  <c r="O78" i="3" s="1"/>
  <c r="R77" i="3"/>
  <c r="Q77" i="3"/>
  <c r="P77" i="3"/>
  <c r="N77" i="3"/>
  <c r="O77" i="3" s="1"/>
  <c r="R76" i="3"/>
  <c r="Q76" i="3"/>
  <c r="P76" i="3"/>
  <c r="N76" i="3"/>
  <c r="O76" i="3" s="1"/>
  <c r="R75" i="3"/>
  <c r="Q75" i="3"/>
  <c r="P75" i="3" s="1"/>
  <c r="N75" i="3"/>
  <c r="O75" i="3" s="1"/>
  <c r="R74" i="3"/>
  <c r="Q74" i="3"/>
  <c r="P74" i="3" s="1"/>
  <c r="N74" i="3"/>
  <c r="O74" i="3" s="1"/>
  <c r="Z73" i="3"/>
  <c r="Y73" i="3"/>
  <c r="X73" i="3" s="1"/>
  <c r="V73" i="3"/>
  <c r="W73" i="3" s="1"/>
  <c r="R73" i="3"/>
  <c r="Q73" i="3"/>
  <c r="P73" i="3" s="1"/>
  <c r="N73" i="3"/>
  <c r="O73" i="3" s="1"/>
  <c r="Z72" i="3"/>
  <c r="Y72" i="3"/>
  <c r="X72" i="3" s="1"/>
  <c r="V72" i="3"/>
  <c r="W72" i="3" s="1"/>
  <c r="R72" i="3"/>
  <c r="Q72" i="3"/>
  <c r="P72" i="3" s="1"/>
  <c r="N72" i="3"/>
  <c r="O72" i="3" s="1"/>
  <c r="Z71" i="3"/>
  <c r="Y71" i="3"/>
  <c r="X71" i="3" s="1"/>
  <c r="V71" i="3"/>
  <c r="W71" i="3" s="1"/>
  <c r="R71" i="3"/>
  <c r="Q71" i="3"/>
  <c r="P71" i="3"/>
  <c r="N71" i="3"/>
  <c r="O71" i="3" s="1"/>
  <c r="Z70" i="3"/>
  <c r="Y70" i="3"/>
  <c r="X70" i="3" s="1"/>
  <c r="V70" i="3"/>
  <c r="W70" i="3" s="1"/>
  <c r="R70" i="3"/>
  <c r="Q70" i="3"/>
  <c r="P70" i="3"/>
  <c r="N70" i="3"/>
  <c r="O70" i="3" s="1"/>
  <c r="Z69" i="3"/>
  <c r="Y69" i="3"/>
  <c r="X69" i="3"/>
  <c r="V69" i="3"/>
  <c r="W69" i="3" s="1"/>
  <c r="R69" i="3"/>
  <c r="Q69" i="3"/>
  <c r="P69" i="3"/>
  <c r="N69" i="3"/>
  <c r="O69" i="3" s="1"/>
  <c r="Z68" i="3"/>
  <c r="Y68" i="3"/>
  <c r="X68" i="3" s="1"/>
  <c r="V68" i="3"/>
  <c r="W68" i="3" s="1"/>
  <c r="R68" i="3"/>
  <c r="Q68" i="3"/>
  <c r="P68" i="3" s="1"/>
  <c r="N68" i="3"/>
  <c r="O68" i="3" s="1"/>
  <c r="Z67" i="3"/>
  <c r="Y67" i="3"/>
  <c r="X67" i="3" s="1"/>
  <c r="W67" i="3"/>
  <c r="V67" i="3"/>
  <c r="R67" i="3"/>
  <c r="Q67" i="3"/>
  <c r="P67" i="3" s="1"/>
  <c r="N67" i="3"/>
  <c r="O67" i="3" s="1"/>
  <c r="Z66" i="3"/>
  <c r="Y66" i="3"/>
  <c r="X66" i="3" s="1"/>
  <c r="W66" i="3"/>
  <c r="V66" i="3"/>
  <c r="R66" i="3"/>
  <c r="Q66" i="3"/>
  <c r="P66" i="3" s="1"/>
  <c r="N66" i="3"/>
  <c r="O66" i="3" s="1"/>
  <c r="Z65" i="3"/>
  <c r="Y65" i="3"/>
  <c r="X65" i="3" s="1"/>
  <c r="V65" i="3"/>
  <c r="W65" i="3" s="1"/>
  <c r="R65" i="3"/>
  <c r="Q65" i="3"/>
  <c r="P65" i="3" s="1"/>
  <c r="N65" i="3"/>
  <c r="O65" i="3" s="1"/>
  <c r="Z64" i="3"/>
  <c r="Y64" i="3"/>
  <c r="X64" i="3" s="1"/>
  <c r="V64" i="3"/>
  <c r="W64" i="3" s="1"/>
  <c r="R64" i="3"/>
  <c r="Q64" i="3"/>
  <c r="P64" i="3" s="1"/>
  <c r="N64" i="3"/>
  <c r="O64" i="3" s="1"/>
  <c r="Z63" i="3"/>
  <c r="Y63" i="3"/>
  <c r="X63" i="3"/>
  <c r="V63" i="3"/>
  <c r="W63" i="3" s="1"/>
  <c r="R63" i="3"/>
  <c r="Q63" i="3"/>
  <c r="P63" i="3" s="1"/>
  <c r="N63" i="3"/>
  <c r="O63" i="3" s="1"/>
  <c r="Z62" i="3"/>
  <c r="Y62" i="3"/>
  <c r="X62" i="3" s="1"/>
  <c r="V62" i="3"/>
  <c r="W62" i="3" s="1"/>
  <c r="R62" i="3"/>
  <c r="Q62" i="3"/>
  <c r="P62" i="3" s="1"/>
  <c r="N62" i="3"/>
  <c r="O62" i="3" s="1"/>
  <c r="Z61" i="3"/>
  <c r="Y61" i="3"/>
  <c r="X61" i="3" s="1"/>
  <c r="V61" i="3"/>
  <c r="W61" i="3" s="1"/>
  <c r="R61" i="3"/>
  <c r="Q61" i="3"/>
  <c r="P61" i="3" s="1"/>
  <c r="N61" i="3"/>
  <c r="O61" i="3" s="1"/>
  <c r="Z60" i="3"/>
  <c r="Y60" i="3"/>
  <c r="X60" i="3" s="1"/>
  <c r="V60" i="3"/>
  <c r="W60" i="3" s="1"/>
  <c r="R60" i="3"/>
  <c r="Q60" i="3"/>
  <c r="P60" i="3" s="1"/>
  <c r="N60" i="3"/>
  <c r="O60" i="3" s="1"/>
  <c r="Z59" i="3"/>
  <c r="Y59" i="3"/>
  <c r="X59" i="3" s="1"/>
  <c r="V59" i="3"/>
  <c r="W59" i="3" s="1"/>
  <c r="R59" i="3"/>
  <c r="Q59" i="3"/>
  <c r="P59" i="3" s="1"/>
  <c r="N59" i="3"/>
  <c r="O59" i="3" s="1"/>
  <c r="Z58" i="3"/>
  <c r="Y58" i="3"/>
  <c r="X58" i="3" s="1"/>
  <c r="V58" i="3"/>
  <c r="W58" i="3" s="1"/>
  <c r="R58" i="3"/>
  <c r="Q58" i="3"/>
  <c r="P58" i="3"/>
  <c r="N58" i="3"/>
  <c r="O58" i="3" s="1"/>
  <c r="Z57" i="3"/>
  <c r="Y57" i="3"/>
  <c r="X57" i="3"/>
  <c r="V57" i="3"/>
  <c r="W57" i="3" s="1"/>
  <c r="R57" i="3"/>
  <c r="Q57" i="3"/>
  <c r="P57" i="3"/>
  <c r="N57" i="3"/>
  <c r="O57" i="3" s="1"/>
  <c r="Z56" i="3"/>
  <c r="Y56" i="3"/>
  <c r="X56" i="3"/>
  <c r="W56" i="3"/>
  <c r="V56" i="3"/>
  <c r="R56" i="3"/>
  <c r="Q56" i="3"/>
  <c r="P56" i="3" s="1"/>
  <c r="N56" i="3"/>
  <c r="O56" i="3" s="1"/>
  <c r="Z55" i="3"/>
  <c r="Y55" i="3"/>
  <c r="X55" i="3" s="1"/>
  <c r="V55" i="3"/>
  <c r="W55" i="3" s="1"/>
  <c r="R55" i="3"/>
  <c r="Q55" i="3"/>
  <c r="P55" i="3"/>
  <c r="O55" i="3"/>
  <c r="N55" i="3"/>
  <c r="Z54" i="3"/>
  <c r="Y54" i="3"/>
  <c r="X54" i="3" s="1"/>
  <c r="V54" i="3"/>
  <c r="W54" i="3" s="1"/>
  <c r="R54" i="3"/>
  <c r="Q54" i="3"/>
  <c r="P54" i="3" s="1"/>
  <c r="N54" i="3"/>
  <c r="O54" i="3" s="1"/>
  <c r="Z53" i="3"/>
  <c r="Y53" i="3"/>
  <c r="X53" i="3" s="1"/>
  <c r="W53" i="3"/>
  <c r="V53" i="3"/>
  <c r="R53" i="3"/>
  <c r="Q53" i="3"/>
  <c r="P53" i="3"/>
  <c r="N53" i="3"/>
  <c r="O53" i="3" s="1"/>
  <c r="Z52" i="3"/>
  <c r="Y52" i="3"/>
  <c r="X52" i="3" s="1"/>
  <c r="V52" i="3"/>
  <c r="W52" i="3" s="1"/>
  <c r="R52" i="3"/>
  <c r="Q52" i="3"/>
  <c r="P52" i="3"/>
  <c r="N52" i="3"/>
  <c r="O52" i="3" s="1"/>
  <c r="Z51" i="3"/>
  <c r="Y51" i="3"/>
  <c r="X51" i="3" s="1"/>
  <c r="V51" i="3"/>
  <c r="W51" i="3" s="1"/>
  <c r="R51" i="3"/>
  <c r="Q51" i="3"/>
  <c r="P51" i="3" s="1"/>
  <c r="N51" i="3"/>
  <c r="O51" i="3" s="1"/>
  <c r="Z50" i="3"/>
  <c r="Y50" i="3"/>
  <c r="X50" i="3"/>
  <c r="W50" i="3"/>
  <c r="V50" i="3"/>
  <c r="R50" i="3"/>
  <c r="Q50" i="3"/>
  <c r="P50" i="3" s="1"/>
  <c r="N50" i="3"/>
  <c r="O50" i="3" s="1"/>
  <c r="Z49" i="3"/>
  <c r="Y49" i="3"/>
  <c r="X49" i="3" s="1"/>
  <c r="V49" i="3"/>
  <c r="W49" i="3" s="1"/>
  <c r="R49" i="3"/>
  <c r="Q49" i="3"/>
  <c r="P49" i="3"/>
  <c r="O49" i="3"/>
  <c r="N49" i="3"/>
  <c r="Z48" i="3"/>
  <c r="Y48" i="3"/>
  <c r="X48" i="3" s="1"/>
  <c r="W48" i="3"/>
  <c r="V48" i="3"/>
  <c r="R48" i="3"/>
  <c r="Q48" i="3"/>
  <c r="P48" i="3" s="1"/>
  <c r="N48" i="3"/>
  <c r="O48" i="3" s="1"/>
  <c r="Z47" i="3"/>
  <c r="Y47" i="3"/>
  <c r="X47" i="3" s="1"/>
  <c r="V47" i="3"/>
  <c r="W47" i="3" s="1"/>
  <c r="R47" i="3"/>
  <c r="Q47" i="3"/>
  <c r="P47" i="3" s="1"/>
  <c r="N47" i="3"/>
  <c r="O47" i="3" s="1"/>
  <c r="Z46" i="3"/>
  <c r="Y46" i="3"/>
  <c r="X46" i="3" s="1"/>
  <c r="V46" i="3"/>
  <c r="W46" i="3" s="1"/>
  <c r="R46" i="3"/>
  <c r="Q46" i="3"/>
  <c r="P46" i="3" s="1"/>
  <c r="N46" i="3"/>
  <c r="O46" i="3" s="1"/>
  <c r="Z45" i="3"/>
  <c r="Y45" i="3"/>
  <c r="X45" i="3" s="1"/>
  <c r="V45" i="3"/>
  <c r="W45" i="3" s="1"/>
  <c r="R45" i="3"/>
  <c r="Q45" i="3"/>
  <c r="P45" i="3"/>
  <c r="N45" i="3"/>
  <c r="O45" i="3" s="1"/>
  <c r="Z44" i="3"/>
  <c r="Y44" i="3"/>
  <c r="X44" i="3" s="1"/>
  <c r="V44" i="3"/>
  <c r="W44" i="3" s="1"/>
  <c r="R44" i="3"/>
  <c r="Q44" i="3"/>
  <c r="P44" i="3" s="1"/>
  <c r="N44" i="3"/>
  <c r="O44" i="3" s="1"/>
  <c r="Z43" i="3"/>
  <c r="Y43" i="3"/>
  <c r="X43" i="3" s="1"/>
  <c r="W43" i="3"/>
  <c r="V43" i="3"/>
  <c r="R43" i="3"/>
  <c r="Q43" i="3"/>
  <c r="P43" i="3" s="1"/>
  <c r="N43" i="3"/>
  <c r="O43" i="3" s="1"/>
  <c r="Z42" i="3"/>
  <c r="Y42" i="3"/>
  <c r="X42" i="3" s="1"/>
  <c r="V42" i="3"/>
  <c r="W42" i="3" s="1"/>
  <c r="R42" i="3"/>
  <c r="Q42" i="3"/>
  <c r="P42" i="3" s="1"/>
  <c r="N42" i="3"/>
  <c r="O42" i="3" s="1"/>
  <c r="Z41" i="3"/>
  <c r="Y41" i="3"/>
  <c r="X41" i="3" s="1"/>
  <c r="V41" i="3"/>
  <c r="W41" i="3" s="1"/>
  <c r="R41" i="3"/>
  <c r="Q41" i="3"/>
  <c r="P41" i="3" s="1"/>
  <c r="N41" i="3"/>
  <c r="O41" i="3" s="1"/>
  <c r="Z40" i="3"/>
  <c r="Y40" i="3"/>
  <c r="X40" i="3" s="1"/>
  <c r="V40" i="3"/>
  <c r="W40" i="3" s="1"/>
  <c r="R40" i="3"/>
  <c r="Q40" i="3"/>
  <c r="P40" i="3"/>
  <c r="N40" i="3"/>
  <c r="O40" i="3" s="1"/>
  <c r="Z39" i="3"/>
  <c r="Y39" i="3"/>
  <c r="X39" i="3" s="1"/>
  <c r="V39" i="3"/>
  <c r="W39" i="3" s="1"/>
  <c r="R39" i="3"/>
  <c r="Q39" i="3"/>
  <c r="P39" i="3" s="1"/>
  <c r="N39" i="3"/>
  <c r="O39" i="3" s="1"/>
  <c r="Z38" i="3"/>
  <c r="Y38" i="3"/>
  <c r="X38" i="3"/>
  <c r="V38" i="3"/>
  <c r="W38" i="3" s="1"/>
  <c r="R38" i="3"/>
  <c r="Q38" i="3"/>
  <c r="P38" i="3" s="1"/>
  <c r="N38" i="3"/>
  <c r="O38" i="3" s="1"/>
  <c r="Z37" i="3"/>
  <c r="Y37" i="3"/>
  <c r="X37" i="3" s="1"/>
  <c r="V37" i="3"/>
  <c r="W37" i="3" s="1"/>
  <c r="R37" i="3"/>
  <c r="Q37" i="3"/>
  <c r="P37" i="3"/>
  <c r="N37" i="3"/>
  <c r="O37" i="3" s="1"/>
  <c r="Z36" i="3"/>
  <c r="Y36" i="3"/>
  <c r="X36" i="3" s="1"/>
  <c r="V36" i="3"/>
  <c r="W36" i="3" s="1"/>
  <c r="R36" i="3"/>
  <c r="Q36" i="3"/>
  <c r="P36" i="3" s="1"/>
  <c r="N36" i="3"/>
  <c r="O36" i="3" s="1"/>
  <c r="Z35" i="3"/>
  <c r="Y35" i="3"/>
  <c r="X35" i="3" s="1"/>
  <c r="W35" i="3"/>
  <c r="V35" i="3"/>
  <c r="R35" i="3"/>
  <c r="Q35" i="3"/>
  <c r="P35" i="3" s="1"/>
  <c r="N35" i="3"/>
  <c r="O35" i="3" s="1"/>
  <c r="Z34" i="3"/>
  <c r="Y34" i="3"/>
  <c r="X34" i="3" s="1"/>
  <c r="V34" i="3"/>
  <c r="W34" i="3" s="1"/>
  <c r="R34" i="3"/>
  <c r="Q34" i="3"/>
  <c r="P34" i="3"/>
  <c r="N34" i="3"/>
  <c r="O34" i="3" s="1"/>
  <c r="Z33" i="3"/>
  <c r="Y33" i="3"/>
  <c r="X33" i="3"/>
  <c r="V33" i="3"/>
  <c r="W33" i="3" s="1"/>
  <c r="R33" i="3"/>
  <c r="Q33" i="3"/>
  <c r="P33" i="3"/>
  <c r="N33" i="3"/>
  <c r="O33" i="3" s="1"/>
  <c r="Z32" i="3"/>
  <c r="Y32" i="3"/>
  <c r="X32" i="3" s="1"/>
  <c r="W32" i="3"/>
  <c r="V32" i="3"/>
  <c r="R32" i="3"/>
  <c r="Q32" i="3"/>
  <c r="P32" i="3" s="1"/>
  <c r="N32" i="3"/>
  <c r="O32" i="3" s="1"/>
  <c r="Z31" i="3"/>
  <c r="Y31" i="3"/>
  <c r="X31" i="3" s="1"/>
  <c r="V31" i="3"/>
  <c r="W31" i="3" s="1"/>
  <c r="R31" i="3"/>
  <c r="Q31" i="3"/>
  <c r="P31" i="3"/>
  <c r="N31" i="3"/>
  <c r="O31" i="3" s="1"/>
  <c r="Z30" i="3"/>
  <c r="Y30" i="3"/>
  <c r="X30" i="3" s="1"/>
  <c r="V30" i="3"/>
  <c r="W30" i="3" s="1"/>
  <c r="R30" i="3"/>
  <c r="Q30" i="3"/>
  <c r="P30" i="3" s="1"/>
  <c r="N30" i="3"/>
  <c r="O30" i="3" s="1"/>
  <c r="Z29" i="3"/>
  <c r="Y29" i="3"/>
  <c r="X29" i="3" s="1"/>
  <c r="W29" i="3"/>
  <c r="V29" i="3"/>
  <c r="R29" i="3"/>
  <c r="Q29" i="3"/>
  <c r="P29" i="3" s="1"/>
  <c r="N29" i="3"/>
  <c r="O29" i="3" s="1"/>
  <c r="Z28" i="3"/>
  <c r="Y28" i="3"/>
  <c r="X28" i="3" s="1"/>
  <c r="V28" i="3"/>
  <c r="W28" i="3" s="1"/>
  <c r="R28" i="3"/>
  <c r="Q28" i="3"/>
  <c r="P28" i="3" s="1"/>
  <c r="N28" i="3"/>
  <c r="O28" i="3" s="1"/>
  <c r="Z27" i="3"/>
  <c r="Y27" i="3"/>
  <c r="X27" i="3"/>
  <c r="V27" i="3"/>
  <c r="W27" i="3" s="1"/>
  <c r="R27" i="3"/>
  <c r="Q27" i="3"/>
  <c r="P27" i="3"/>
  <c r="N27" i="3"/>
  <c r="O27" i="3" s="1"/>
  <c r="Z26" i="3"/>
  <c r="Y26" i="3"/>
  <c r="X26" i="3" s="1"/>
  <c r="W26" i="3"/>
  <c r="V26" i="3"/>
  <c r="R26" i="3"/>
  <c r="Q26" i="3"/>
  <c r="P26" i="3" s="1"/>
  <c r="N26" i="3"/>
  <c r="O26" i="3" s="1"/>
  <c r="Z25" i="3"/>
  <c r="Y25" i="3"/>
  <c r="X25" i="3" s="1"/>
  <c r="V25" i="3"/>
  <c r="W25" i="3" s="1"/>
  <c r="R25" i="3"/>
  <c r="Q25" i="3"/>
  <c r="P25" i="3"/>
  <c r="N25" i="3"/>
  <c r="O25" i="3" s="1"/>
  <c r="Z24" i="3"/>
  <c r="Y24" i="3"/>
  <c r="X24" i="3" s="1"/>
  <c r="V24" i="3"/>
  <c r="W24" i="3" s="1"/>
  <c r="R24" i="3"/>
  <c r="Q24" i="3"/>
  <c r="P24" i="3" s="1"/>
  <c r="N24" i="3"/>
  <c r="O24" i="3" s="1"/>
  <c r="Z23" i="3"/>
  <c r="Y23" i="3"/>
  <c r="X23" i="3" s="1"/>
  <c r="W23" i="3"/>
  <c r="V23" i="3"/>
  <c r="R23" i="3"/>
  <c r="Q23" i="3"/>
  <c r="P23" i="3" s="1"/>
  <c r="N23" i="3"/>
  <c r="O23" i="3" s="1"/>
  <c r="Z22" i="3"/>
  <c r="Y22" i="3"/>
  <c r="X22" i="3" s="1"/>
  <c r="V22" i="3"/>
  <c r="W22" i="3" s="1"/>
  <c r="R22" i="3"/>
  <c r="Q22" i="3"/>
  <c r="P22" i="3" s="1"/>
  <c r="N22" i="3"/>
  <c r="O22" i="3" s="1"/>
  <c r="Z21" i="3"/>
  <c r="Y21" i="3"/>
  <c r="X21" i="3"/>
  <c r="V21" i="3"/>
  <c r="W21" i="3" s="1"/>
  <c r="R21" i="3"/>
  <c r="Q21" i="3"/>
  <c r="P21" i="3" s="1"/>
  <c r="N21" i="3"/>
  <c r="O21" i="3" s="1"/>
  <c r="Z20" i="3"/>
  <c r="Y20" i="3"/>
  <c r="X20" i="3" s="1"/>
  <c r="V20" i="3"/>
  <c r="W20" i="3" s="1"/>
  <c r="R20" i="3"/>
  <c r="Q20" i="3"/>
  <c r="P20" i="3" s="1"/>
  <c r="N20" i="3"/>
  <c r="O20" i="3" s="1"/>
  <c r="Z19" i="3"/>
  <c r="Y19" i="3"/>
  <c r="X19" i="3" s="1"/>
  <c r="V19" i="3"/>
  <c r="W19" i="3" s="1"/>
  <c r="R19" i="3"/>
  <c r="Q19" i="3"/>
  <c r="P19" i="3"/>
  <c r="N19" i="3"/>
  <c r="O19" i="3" s="1"/>
  <c r="Z18" i="3"/>
  <c r="Y18" i="3"/>
  <c r="X18" i="3" s="1"/>
  <c r="V18" i="3"/>
  <c r="W18" i="3" s="1"/>
  <c r="R18" i="3"/>
  <c r="Q18" i="3"/>
  <c r="P18" i="3" s="1"/>
  <c r="N18" i="3"/>
  <c r="O18" i="3" s="1"/>
  <c r="Z17" i="3"/>
  <c r="Y17" i="3"/>
  <c r="X17" i="3" s="1"/>
  <c r="V17" i="3"/>
  <c r="W17" i="3" s="1"/>
  <c r="R17" i="3"/>
  <c r="Q17" i="3"/>
  <c r="P17" i="3" s="1"/>
  <c r="N17" i="3"/>
  <c r="O17" i="3" s="1"/>
  <c r="Z16" i="3"/>
  <c r="Y16" i="3"/>
  <c r="X16" i="3" s="1"/>
  <c r="V16" i="3"/>
  <c r="W16" i="3" s="1"/>
  <c r="R16" i="3"/>
  <c r="Q16" i="3"/>
  <c r="P16" i="3" s="1"/>
  <c r="N16" i="3"/>
  <c r="O16" i="3" s="1"/>
  <c r="Z15" i="3"/>
  <c r="Y15" i="3"/>
  <c r="X15" i="3"/>
  <c r="V15" i="3"/>
  <c r="W15" i="3" s="1"/>
  <c r="R15" i="3"/>
  <c r="Q15" i="3"/>
  <c r="P15" i="3" s="1"/>
  <c r="N15" i="3"/>
  <c r="O15" i="3" s="1"/>
  <c r="Z14" i="3"/>
  <c r="Y14" i="3"/>
  <c r="X14" i="3" s="1"/>
  <c r="V14" i="3"/>
  <c r="W14" i="3" s="1"/>
  <c r="R14" i="3"/>
  <c r="Q14" i="3"/>
  <c r="P14" i="3" s="1"/>
  <c r="N14" i="3"/>
  <c r="O14" i="3" s="1"/>
  <c r="Z13" i="3"/>
  <c r="Y13" i="3"/>
  <c r="X13" i="3" s="1"/>
  <c r="V13" i="3"/>
  <c r="W13" i="3" s="1"/>
  <c r="R13" i="3"/>
  <c r="Q13" i="3"/>
  <c r="P13" i="3"/>
  <c r="N13" i="3"/>
  <c r="O13" i="3" s="1"/>
  <c r="Z12" i="3"/>
  <c r="Y12" i="3"/>
  <c r="X12" i="3" s="1"/>
  <c r="V12" i="3"/>
  <c r="W12" i="3" s="1"/>
  <c r="R12" i="3"/>
  <c r="Q12" i="3"/>
  <c r="P12" i="3" s="1"/>
  <c r="N12" i="3"/>
  <c r="O12" i="3" s="1"/>
  <c r="Z11" i="3"/>
  <c r="Y11" i="3"/>
  <c r="X11" i="3" s="1"/>
  <c r="V11" i="3"/>
  <c r="W11" i="3" s="1"/>
  <c r="R11" i="3"/>
  <c r="Q11" i="3"/>
  <c r="P11" i="3" s="1"/>
  <c r="N11" i="3"/>
  <c r="O11" i="3" s="1"/>
  <c r="Z10" i="3"/>
  <c r="Y10" i="3"/>
  <c r="X10" i="3" s="1"/>
  <c r="V10" i="3"/>
  <c r="W10" i="3" s="1"/>
  <c r="R10" i="3"/>
  <c r="Q10" i="3"/>
  <c r="P10" i="3" s="1"/>
  <c r="N10" i="3"/>
  <c r="O10" i="3" s="1"/>
  <c r="Z9" i="3"/>
  <c r="Y9" i="3"/>
  <c r="X9" i="3"/>
  <c r="V9" i="3"/>
  <c r="W9" i="3" s="1"/>
  <c r="U9" i="3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R9" i="3"/>
  <c r="Q9" i="3"/>
  <c r="P9" i="3"/>
  <c r="N9" i="3"/>
  <c r="O9" i="3" s="1"/>
  <c r="Z8" i="3"/>
  <c r="Y8" i="3"/>
  <c r="X8" i="3"/>
  <c r="V8" i="3"/>
  <c r="W8" i="3" s="1"/>
  <c r="U8" i="3"/>
  <c r="R8" i="3"/>
  <c r="Q8" i="3"/>
  <c r="P8" i="3"/>
  <c r="N8" i="3"/>
  <c r="O8" i="3" s="1"/>
  <c r="Z7" i="3"/>
  <c r="Y7" i="3"/>
  <c r="X7" i="3" s="1"/>
  <c r="W7" i="3"/>
  <c r="V7" i="3"/>
  <c r="U7" i="3"/>
  <c r="R7" i="3"/>
  <c r="Q7" i="3"/>
  <c r="P7" i="3"/>
  <c r="O7" i="3"/>
  <c r="N7" i="3"/>
  <c r="L7" i="3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Z6" i="3"/>
  <c r="Y6" i="3"/>
  <c r="X6" i="3" s="1"/>
  <c r="W6" i="3"/>
  <c r="V6" i="3"/>
  <c r="U6" i="3"/>
  <c r="R6" i="3"/>
  <c r="Q6" i="3"/>
  <c r="P6" i="3" s="1"/>
  <c r="N6" i="3"/>
  <c r="O6" i="3" s="1"/>
  <c r="L6" i="3"/>
  <c r="Z5" i="3"/>
  <c r="Y5" i="3"/>
  <c r="X5" i="3" s="1"/>
  <c r="W5" i="3"/>
  <c r="V5" i="3"/>
  <c r="U5" i="3"/>
  <c r="T5" i="3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R5" i="3"/>
  <c r="Q5" i="3"/>
  <c r="P5" i="3" s="1"/>
  <c r="N5" i="3"/>
  <c r="O5" i="3" s="1"/>
  <c r="L5" i="3"/>
  <c r="Z4" i="3"/>
  <c r="Y4" i="3"/>
  <c r="X4" i="3" s="1"/>
  <c r="V4" i="3"/>
  <c r="W4" i="3" s="1"/>
  <c r="U4" i="3"/>
  <c r="T4" i="3"/>
  <c r="R4" i="3"/>
  <c r="Q4" i="3"/>
  <c r="P4" i="3" s="1"/>
  <c r="N4" i="3"/>
  <c r="O4" i="3" s="1"/>
  <c r="M4" i="3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L4" i="3"/>
  <c r="Z3" i="3"/>
  <c r="Y3" i="3"/>
  <c r="X3" i="3" s="1"/>
  <c r="V3" i="3"/>
  <c r="W3" i="3" s="1"/>
  <c r="R3" i="3"/>
  <c r="Q3" i="3"/>
  <c r="P3" i="3"/>
  <c r="N3" i="3"/>
  <c r="O3" i="3" s="1"/>
  <c r="R83" i="1"/>
  <c r="Q83" i="1"/>
  <c r="P83" i="1"/>
  <c r="O83" i="1"/>
  <c r="N83" i="1"/>
  <c r="R82" i="1"/>
  <c r="Q82" i="1"/>
  <c r="P82" i="1" s="1"/>
  <c r="O82" i="1"/>
  <c r="N82" i="1"/>
  <c r="R81" i="1"/>
  <c r="Q81" i="1"/>
  <c r="P81" i="1" s="1"/>
  <c r="O81" i="1"/>
  <c r="N81" i="1"/>
  <c r="R80" i="1"/>
  <c r="Q80" i="1"/>
  <c r="P80" i="1" s="1"/>
  <c r="N80" i="1"/>
  <c r="O80" i="1" s="1"/>
  <c r="R79" i="1"/>
  <c r="Q79" i="1"/>
  <c r="P79" i="1" s="1"/>
  <c r="N79" i="1"/>
  <c r="O79" i="1" s="1"/>
  <c r="R78" i="1"/>
  <c r="Q78" i="1"/>
  <c r="P78" i="1"/>
  <c r="N78" i="1"/>
  <c r="O78" i="1" s="1"/>
  <c r="R77" i="1"/>
  <c r="Q77" i="1"/>
  <c r="P77" i="1"/>
  <c r="N77" i="1"/>
  <c r="O77" i="1" s="1"/>
  <c r="R76" i="1"/>
  <c r="Q76" i="1"/>
  <c r="P76" i="1"/>
  <c r="N76" i="1"/>
  <c r="O76" i="1" s="1"/>
  <c r="R75" i="1"/>
  <c r="Q75" i="1"/>
  <c r="P75" i="1"/>
  <c r="N75" i="1"/>
  <c r="O75" i="1" s="1"/>
  <c r="R74" i="1"/>
  <c r="Q74" i="1"/>
  <c r="P74" i="1"/>
  <c r="N74" i="1"/>
  <c r="O74" i="1" s="1"/>
  <c r="Z73" i="1"/>
  <c r="Y73" i="1"/>
  <c r="X73" i="1"/>
  <c r="V73" i="1"/>
  <c r="W73" i="1" s="1"/>
  <c r="R73" i="1"/>
  <c r="Q73" i="1"/>
  <c r="P73" i="1"/>
  <c r="O73" i="1"/>
  <c r="N73" i="1"/>
  <c r="Z72" i="1"/>
  <c r="Y72" i="1"/>
  <c r="X72" i="1"/>
  <c r="W72" i="1"/>
  <c r="V72" i="1"/>
  <c r="R72" i="1"/>
  <c r="Q72" i="1"/>
  <c r="P72" i="1" s="1"/>
  <c r="O72" i="1"/>
  <c r="N72" i="1"/>
  <c r="Z71" i="1"/>
  <c r="Y71" i="1"/>
  <c r="X71" i="1" s="1"/>
  <c r="W71" i="1"/>
  <c r="V71" i="1"/>
  <c r="R71" i="1"/>
  <c r="Q71" i="1"/>
  <c r="P71" i="1" s="1"/>
  <c r="N71" i="1"/>
  <c r="O71" i="1" s="1"/>
  <c r="Z70" i="1"/>
  <c r="Y70" i="1"/>
  <c r="X70" i="1" s="1"/>
  <c r="V70" i="1"/>
  <c r="W70" i="1" s="1"/>
  <c r="R70" i="1"/>
  <c r="Q70" i="1"/>
  <c r="P70" i="1"/>
  <c r="N70" i="1"/>
  <c r="O70" i="1" s="1"/>
  <c r="Z69" i="1"/>
  <c r="Y69" i="1"/>
  <c r="X69" i="1"/>
  <c r="V69" i="1"/>
  <c r="W69" i="1" s="1"/>
  <c r="R69" i="1"/>
  <c r="Q69" i="1"/>
  <c r="P69" i="1"/>
  <c r="N69" i="1"/>
  <c r="O69" i="1" s="1"/>
  <c r="Z68" i="1"/>
  <c r="Y68" i="1"/>
  <c r="X68" i="1"/>
  <c r="V68" i="1"/>
  <c r="W68" i="1" s="1"/>
  <c r="R68" i="1"/>
  <c r="Q68" i="1"/>
  <c r="P68" i="1"/>
  <c r="N68" i="1"/>
  <c r="O68" i="1" s="1"/>
  <c r="Z67" i="1"/>
  <c r="Y67" i="1"/>
  <c r="X67" i="1"/>
  <c r="V67" i="1"/>
  <c r="W67" i="1" s="1"/>
  <c r="R67" i="1"/>
  <c r="Q67" i="1"/>
  <c r="P67" i="1" s="1"/>
  <c r="O67" i="1"/>
  <c r="N67" i="1"/>
  <c r="Z66" i="1"/>
  <c r="Y66" i="1"/>
  <c r="X66" i="1"/>
  <c r="W66" i="1"/>
  <c r="V66" i="1"/>
  <c r="R66" i="1"/>
  <c r="Q66" i="1"/>
  <c r="P66" i="1" s="1"/>
  <c r="O66" i="1"/>
  <c r="N66" i="1"/>
  <c r="Z65" i="1"/>
  <c r="Y65" i="1"/>
  <c r="X65" i="1" s="1"/>
  <c r="W65" i="1"/>
  <c r="V65" i="1"/>
  <c r="R65" i="1"/>
  <c r="Q65" i="1"/>
  <c r="P65" i="1" s="1"/>
  <c r="N65" i="1"/>
  <c r="O65" i="1" s="1"/>
  <c r="Z64" i="1"/>
  <c r="Y64" i="1"/>
  <c r="X64" i="1" s="1"/>
  <c r="V64" i="1"/>
  <c r="W64" i="1" s="1"/>
  <c r="R64" i="1"/>
  <c r="Q64" i="1"/>
  <c r="P64" i="1" s="1"/>
  <c r="N64" i="1"/>
  <c r="O64" i="1" s="1"/>
  <c r="Z63" i="1"/>
  <c r="Y63" i="1"/>
  <c r="X63" i="1"/>
  <c r="V63" i="1"/>
  <c r="W63" i="1" s="1"/>
  <c r="R63" i="1"/>
  <c r="Q63" i="1"/>
  <c r="P63" i="1"/>
  <c r="N63" i="1"/>
  <c r="O63" i="1" s="1"/>
  <c r="Z62" i="1"/>
  <c r="Y62" i="1"/>
  <c r="X62" i="1"/>
  <c r="V62" i="1"/>
  <c r="W62" i="1" s="1"/>
  <c r="R62" i="1"/>
  <c r="Q62" i="1"/>
  <c r="P62" i="1"/>
  <c r="O62" i="1"/>
  <c r="N62" i="1"/>
  <c r="Z61" i="1"/>
  <c r="Y61" i="1"/>
  <c r="X61" i="1"/>
  <c r="V61" i="1"/>
  <c r="W61" i="1" s="1"/>
  <c r="R61" i="1"/>
  <c r="Q61" i="1"/>
  <c r="P61" i="1" s="1"/>
  <c r="O61" i="1"/>
  <c r="N61" i="1"/>
  <c r="Z60" i="1"/>
  <c r="Y60" i="1"/>
  <c r="X60" i="1"/>
  <c r="W60" i="1"/>
  <c r="V60" i="1"/>
  <c r="R60" i="1"/>
  <c r="Q60" i="1"/>
  <c r="P60" i="1" s="1"/>
  <c r="O60" i="1"/>
  <c r="N60" i="1"/>
  <c r="Z59" i="1"/>
  <c r="Y59" i="1"/>
  <c r="X59" i="1" s="1"/>
  <c r="V59" i="1"/>
  <c r="W59" i="1" s="1"/>
  <c r="R59" i="1"/>
  <c r="Q59" i="1"/>
  <c r="P59" i="1" s="1"/>
  <c r="O59" i="1"/>
  <c r="N59" i="1"/>
  <c r="Z58" i="1"/>
  <c r="Y58" i="1"/>
  <c r="X58" i="1" s="1"/>
  <c r="V58" i="1"/>
  <c r="W58" i="1" s="1"/>
  <c r="R58" i="1"/>
  <c r="Q58" i="1"/>
  <c r="P58" i="1" s="1"/>
  <c r="N58" i="1"/>
  <c r="O58" i="1" s="1"/>
  <c r="Z57" i="1"/>
  <c r="Y57" i="1"/>
  <c r="X57" i="1"/>
  <c r="V57" i="1"/>
  <c r="W57" i="1" s="1"/>
  <c r="R57" i="1"/>
  <c r="Q57" i="1"/>
  <c r="P57" i="1" s="1"/>
  <c r="N57" i="1"/>
  <c r="O57" i="1" s="1"/>
  <c r="Z56" i="1"/>
  <c r="Y56" i="1"/>
  <c r="X56" i="1"/>
  <c r="V56" i="1"/>
  <c r="W56" i="1" s="1"/>
  <c r="R56" i="1"/>
  <c r="Q56" i="1"/>
  <c r="P56" i="1"/>
  <c r="O56" i="1"/>
  <c r="N56" i="1"/>
  <c r="Z55" i="1"/>
  <c r="Y55" i="1"/>
  <c r="X55" i="1"/>
  <c r="V55" i="1"/>
  <c r="W55" i="1" s="1"/>
  <c r="R55" i="1"/>
  <c r="Q55" i="1"/>
  <c r="P55" i="1" s="1"/>
  <c r="O55" i="1"/>
  <c r="N55" i="1"/>
  <c r="Z54" i="1"/>
  <c r="Y54" i="1"/>
  <c r="X54" i="1"/>
  <c r="W54" i="1"/>
  <c r="V54" i="1"/>
  <c r="R54" i="1"/>
  <c r="Q54" i="1"/>
  <c r="P54" i="1" s="1"/>
  <c r="O54" i="1"/>
  <c r="N54" i="1"/>
  <c r="Z53" i="1"/>
  <c r="Y53" i="1"/>
  <c r="X53" i="1" s="1"/>
  <c r="V53" i="1"/>
  <c r="W53" i="1" s="1"/>
  <c r="R53" i="1"/>
  <c r="Q53" i="1"/>
  <c r="P53" i="1" s="1"/>
  <c r="O53" i="1"/>
  <c r="N53" i="1"/>
  <c r="Z52" i="1"/>
  <c r="Y52" i="1"/>
  <c r="X52" i="1"/>
  <c r="V52" i="1"/>
  <c r="W52" i="1" s="1"/>
  <c r="R52" i="1"/>
  <c r="Q52" i="1"/>
  <c r="P52" i="1" s="1"/>
  <c r="O52" i="1"/>
  <c r="N52" i="1"/>
  <c r="Z51" i="1"/>
  <c r="Y51" i="1"/>
  <c r="X51" i="1"/>
  <c r="V51" i="1"/>
  <c r="W51" i="1" s="1"/>
  <c r="R51" i="1"/>
  <c r="Q51" i="1"/>
  <c r="P51" i="1" s="1"/>
  <c r="N51" i="1"/>
  <c r="O51" i="1" s="1"/>
  <c r="Z50" i="1"/>
  <c r="Y50" i="1"/>
  <c r="X50" i="1"/>
  <c r="V50" i="1"/>
  <c r="W50" i="1" s="1"/>
  <c r="R50" i="1"/>
  <c r="Q50" i="1"/>
  <c r="P50" i="1"/>
  <c r="O50" i="1"/>
  <c r="N50" i="1"/>
  <c r="Z49" i="1"/>
  <c r="Y49" i="1"/>
  <c r="X49" i="1"/>
  <c r="V49" i="1"/>
  <c r="W49" i="1" s="1"/>
  <c r="R49" i="1"/>
  <c r="Q49" i="1"/>
  <c r="P49" i="1" s="1"/>
  <c r="O49" i="1"/>
  <c r="N49" i="1"/>
  <c r="Z48" i="1"/>
  <c r="Y48" i="1"/>
  <c r="X48" i="1"/>
  <c r="W48" i="1"/>
  <c r="V48" i="1"/>
  <c r="R48" i="1"/>
  <c r="Q48" i="1"/>
  <c r="P48" i="1" s="1"/>
  <c r="O48" i="1"/>
  <c r="N48" i="1"/>
  <c r="Z47" i="1"/>
  <c r="Y47" i="1"/>
  <c r="X47" i="1" s="1"/>
  <c r="V47" i="1"/>
  <c r="W47" i="1" s="1"/>
  <c r="R47" i="1"/>
  <c r="Q47" i="1"/>
  <c r="P47" i="1" s="1"/>
  <c r="O47" i="1"/>
  <c r="N47" i="1"/>
  <c r="Z46" i="1"/>
  <c r="Y46" i="1"/>
  <c r="X46" i="1"/>
  <c r="V46" i="1"/>
  <c r="W46" i="1" s="1"/>
  <c r="R46" i="1"/>
  <c r="Q46" i="1"/>
  <c r="P46" i="1" s="1"/>
  <c r="O46" i="1"/>
  <c r="N46" i="1"/>
  <c r="Z45" i="1"/>
  <c r="Y45" i="1"/>
  <c r="X45" i="1"/>
  <c r="V45" i="1"/>
  <c r="W45" i="1" s="1"/>
  <c r="R45" i="1"/>
  <c r="Q45" i="1"/>
  <c r="P45" i="1" s="1"/>
  <c r="N45" i="1"/>
  <c r="O45" i="1" s="1"/>
  <c r="Z44" i="1"/>
  <c r="Y44" i="1"/>
  <c r="X44" i="1"/>
  <c r="V44" i="1"/>
  <c r="W44" i="1" s="1"/>
  <c r="R44" i="1"/>
  <c r="Q44" i="1"/>
  <c r="P44" i="1"/>
  <c r="O44" i="1"/>
  <c r="N44" i="1"/>
  <c r="Z43" i="1"/>
  <c r="Y43" i="1"/>
  <c r="X43" i="1"/>
  <c r="V43" i="1"/>
  <c r="W43" i="1" s="1"/>
  <c r="R43" i="1"/>
  <c r="Q43" i="1"/>
  <c r="P43" i="1" s="1"/>
  <c r="O43" i="1"/>
  <c r="N43" i="1"/>
  <c r="Z42" i="1"/>
  <c r="Y42" i="1"/>
  <c r="X42" i="1"/>
  <c r="W42" i="1"/>
  <c r="V42" i="1"/>
  <c r="R42" i="1"/>
  <c r="Q42" i="1"/>
  <c r="P42" i="1" s="1"/>
  <c r="O42" i="1"/>
  <c r="N42" i="1"/>
  <c r="Z41" i="1"/>
  <c r="Y41" i="1"/>
  <c r="X41" i="1" s="1"/>
  <c r="V41" i="1"/>
  <c r="W41" i="1" s="1"/>
  <c r="R41" i="1"/>
  <c r="Q41" i="1"/>
  <c r="P41" i="1" s="1"/>
  <c r="O41" i="1"/>
  <c r="N41" i="1"/>
  <c r="Z40" i="1"/>
  <c r="Y40" i="1"/>
  <c r="X40" i="1"/>
  <c r="V40" i="1"/>
  <c r="W40" i="1" s="1"/>
  <c r="R40" i="1"/>
  <c r="Q40" i="1"/>
  <c r="P40" i="1" s="1"/>
  <c r="O40" i="1"/>
  <c r="N40" i="1"/>
  <c r="Z39" i="1"/>
  <c r="Y39" i="1"/>
  <c r="X39" i="1"/>
  <c r="V39" i="1"/>
  <c r="W39" i="1" s="1"/>
  <c r="R39" i="1"/>
  <c r="Q39" i="1"/>
  <c r="P39" i="1" s="1"/>
  <c r="N39" i="1"/>
  <c r="O39" i="1" s="1"/>
  <c r="Z38" i="1"/>
  <c r="Y38" i="1"/>
  <c r="X38" i="1"/>
  <c r="V38" i="1"/>
  <c r="W38" i="1" s="1"/>
  <c r="R38" i="1"/>
  <c r="Q38" i="1"/>
  <c r="P38" i="1"/>
  <c r="O38" i="1"/>
  <c r="N38" i="1"/>
  <c r="Z37" i="1"/>
  <c r="Y37" i="1"/>
  <c r="X37" i="1"/>
  <c r="V37" i="1"/>
  <c r="W37" i="1" s="1"/>
  <c r="R37" i="1"/>
  <c r="Q37" i="1"/>
  <c r="P37" i="1" s="1"/>
  <c r="O37" i="1"/>
  <c r="N37" i="1"/>
  <c r="Z36" i="1"/>
  <c r="Y36" i="1"/>
  <c r="X36" i="1"/>
  <c r="W36" i="1"/>
  <c r="V36" i="1"/>
  <c r="R36" i="1"/>
  <c r="Q36" i="1"/>
  <c r="P36" i="1" s="1"/>
  <c r="O36" i="1"/>
  <c r="N36" i="1"/>
  <c r="Z35" i="1"/>
  <c r="Y35" i="1"/>
  <c r="X35" i="1" s="1"/>
  <c r="V35" i="1"/>
  <c r="W35" i="1" s="1"/>
  <c r="R35" i="1"/>
  <c r="Q35" i="1"/>
  <c r="P35" i="1" s="1"/>
  <c r="O35" i="1"/>
  <c r="N35" i="1"/>
  <c r="Z34" i="1"/>
  <c r="Y34" i="1"/>
  <c r="X34" i="1"/>
  <c r="V34" i="1"/>
  <c r="W34" i="1" s="1"/>
  <c r="R34" i="1"/>
  <c r="Q34" i="1"/>
  <c r="P34" i="1" s="1"/>
  <c r="O34" i="1"/>
  <c r="N34" i="1"/>
  <c r="Z33" i="1"/>
  <c r="Y33" i="1"/>
  <c r="X33" i="1"/>
  <c r="V33" i="1"/>
  <c r="W33" i="1" s="1"/>
  <c r="R33" i="1"/>
  <c r="Q33" i="1"/>
  <c r="P33" i="1" s="1"/>
  <c r="N33" i="1"/>
  <c r="O33" i="1" s="1"/>
  <c r="Z32" i="1"/>
  <c r="Y32" i="1"/>
  <c r="X32" i="1"/>
  <c r="V32" i="1"/>
  <c r="W32" i="1" s="1"/>
  <c r="R32" i="1"/>
  <c r="Q32" i="1"/>
  <c r="P32" i="1"/>
  <c r="O32" i="1"/>
  <c r="N32" i="1"/>
  <c r="Z31" i="1"/>
  <c r="Y31" i="1"/>
  <c r="X31" i="1"/>
  <c r="V31" i="1"/>
  <c r="W31" i="1" s="1"/>
  <c r="R31" i="1"/>
  <c r="Q31" i="1"/>
  <c r="P31" i="1" s="1"/>
  <c r="O31" i="1"/>
  <c r="N31" i="1"/>
  <c r="Z30" i="1"/>
  <c r="Y30" i="1"/>
  <c r="X30" i="1"/>
  <c r="W30" i="1"/>
  <c r="V30" i="1"/>
  <c r="R30" i="1"/>
  <c r="Q30" i="1"/>
  <c r="P30" i="1" s="1"/>
  <c r="O30" i="1"/>
  <c r="N30" i="1"/>
  <c r="Z29" i="1"/>
  <c r="Y29" i="1"/>
  <c r="X29" i="1" s="1"/>
  <c r="V29" i="1"/>
  <c r="W29" i="1" s="1"/>
  <c r="R29" i="1"/>
  <c r="Q29" i="1"/>
  <c r="P29" i="1" s="1"/>
  <c r="O29" i="1"/>
  <c r="N29" i="1"/>
  <c r="Z28" i="1"/>
  <c r="Y28" i="1"/>
  <c r="X28" i="1"/>
  <c r="V28" i="1"/>
  <c r="W28" i="1" s="1"/>
  <c r="R28" i="1"/>
  <c r="Q28" i="1"/>
  <c r="P28" i="1" s="1"/>
  <c r="O28" i="1"/>
  <c r="N28" i="1"/>
  <c r="Z27" i="1"/>
  <c r="Y27" i="1"/>
  <c r="X27" i="1"/>
  <c r="V27" i="1"/>
  <c r="W27" i="1" s="1"/>
  <c r="R27" i="1"/>
  <c r="Q27" i="1"/>
  <c r="P27" i="1" s="1"/>
  <c r="N27" i="1"/>
  <c r="O27" i="1" s="1"/>
  <c r="Z26" i="1"/>
  <c r="Y26" i="1"/>
  <c r="X26" i="1"/>
  <c r="V26" i="1"/>
  <c r="W26" i="1" s="1"/>
  <c r="R26" i="1"/>
  <c r="Q26" i="1"/>
  <c r="P26" i="1"/>
  <c r="O26" i="1"/>
  <c r="N26" i="1"/>
  <c r="Z25" i="1"/>
  <c r="Y25" i="1"/>
  <c r="X25" i="1"/>
  <c r="V25" i="1"/>
  <c r="W25" i="1" s="1"/>
  <c r="R25" i="1"/>
  <c r="Q25" i="1"/>
  <c r="P25" i="1" s="1"/>
  <c r="O25" i="1"/>
  <c r="N25" i="1"/>
  <c r="Z24" i="1"/>
  <c r="Y24" i="1"/>
  <c r="X24" i="1"/>
  <c r="V24" i="1"/>
  <c r="W24" i="1" s="1"/>
  <c r="R24" i="1"/>
  <c r="Q24" i="1"/>
  <c r="P24" i="1" s="1"/>
  <c r="O24" i="1"/>
  <c r="N24" i="1"/>
  <c r="Z23" i="1"/>
  <c r="Y23" i="1"/>
  <c r="X23" i="1" s="1"/>
  <c r="V23" i="1"/>
  <c r="W23" i="1" s="1"/>
  <c r="R23" i="1"/>
  <c r="Q23" i="1"/>
  <c r="P23" i="1" s="1"/>
  <c r="O23" i="1"/>
  <c r="N23" i="1"/>
  <c r="Z22" i="1"/>
  <c r="Y22" i="1"/>
  <c r="X22" i="1"/>
  <c r="V22" i="1"/>
  <c r="W22" i="1" s="1"/>
  <c r="R22" i="1"/>
  <c r="Q22" i="1"/>
  <c r="P22" i="1" s="1"/>
  <c r="O22" i="1"/>
  <c r="N22" i="1"/>
  <c r="Z21" i="1"/>
  <c r="Y21" i="1"/>
  <c r="X21" i="1"/>
  <c r="V21" i="1"/>
  <c r="W21" i="1" s="1"/>
  <c r="R21" i="1"/>
  <c r="Q21" i="1"/>
  <c r="P21" i="1" s="1"/>
  <c r="N21" i="1"/>
  <c r="O21" i="1" s="1"/>
  <c r="Z20" i="1"/>
  <c r="Y20" i="1"/>
  <c r="X20" i="1"/>
  <c r="V20" i="1"/>
  <c r="W20" i="1" s="1"/>
  <c r="R20" i="1"/>
  <c r="Q20" i="1"/>
  <c r="P20" i="1"/>
  <c r="O20" i="1"/>
  <c r="N20" i="1"/>
  <c r="Z19" i="1"/>
  <c r="Y19" i="1"/>
  <c r="X19" i="1"/>
  <c r="V19" i="1"/>
  <c r="W19" i="1" s="1"/>
  <c r="R19" i="1"/>
  <c r="Q19" i="1"/>
  <c r="P19" i="1" s="1"/>
  <c r="O19" i="1"/>
  <c r="N19" i="1"/>
  <c r="Z18" i="1"/>
  <c r="Y18" i="1"/>
  <c r="X18" i="1"/>
  <c r="V18" i="1"/>
  <c r="W18" i="1" s="1"/>
  <c r="R18" i="1"/>
  <c r="Q18" i="1"/>
  <c r="P18" i="1" s="1"/>
  <c r="O18" i="1"/>
  <c r="N18" i="1"/>
  <c r="Z17" i="1"/>
  <c r="Y17" i="1"/>
  <c r="X17" i="1"/>
  <c r="V17" i="1"/>
  <c r="W17" i="1" s="1"/>
  <c r="R17" i="1"/>
  <c r="Q17" i="1"/>
  <c r="P17" i="1" s="1"/>
  <c r="O17" i="1"/>
  <c r="N17" i="1"/>
  <c r="Z16" i="1"/>
  <c r="Y16" i="1"/>
  <c r="X16" i="1"/>
  <c r="V16" i="1"/>
  <c r="W16" i="1" s="1"/>
  <c r="R16" i="1"/>
  <c r="Q16" i="1"/>
  <c r="P16" i="1" s="1"/>
  <c r="O16" i="1"/>
  <c r="N16" i="1"/>
  <c r="Z15" i="1"/>
  <c r="Y15" i="1"/>
  <c r="X15" i="1"/>
  <c r="V15" i="1"/>
  <c r="W15" i="1" s="1"/>
  <c r="R15" i="1"/>
  <c r="Q15" i="1"/>
  <c r="P15" i="1" s="1"/>
  <c r="N15" i="1"/>
  <c r="O15" i="1" s="1"/>
  <c r="Z14" i="1"/>
  <c r="Y14" i="1"/>
  <c r="X14" i="1"/>
  <c r="V14" i="1"/>
  <c r="W14" i="1" s="1"/>
  <c r="R14" i="1"/>
  <c r="Q14" i="1"/>
  <c r="P14" i="1"/>
  <c r="O14" i="1"/>
  <c r="N14" i="1"/>
  <c r="Z13" i="1"/>
  <c r="Y13" i="1"/>
  <c r="X13" i="1"/>
  <c r="V13" i="1"/>
  <c r="W13" i="1" s="1"/>
  <c r="R13" i="1"/>
  <c r="Q13" i="1"/>
  <c r="P13" i="1" s="1"/>
  <c r="O13" i="1"/>
  <c r="N13" i="1"/>
  <c r="Z12" i="1"/>
  <c r="Y12" i="1"/>
  <c r="X12" i="1"/>
  <c r="V12" i="1"/>
  <c r="W12" i="1" s="1"/>
  <c r="R12" i="1"/>
  <c r="Q12" i="1"/>
  <c r="P12" i="1" s="1"/>
  <c r="O12" i="1"/>
  <c r="N12" i="1"/>
  <c r="Z11" i="1"/>
  <c r="Y11" i="1"/>
  <c r="X11" i="1"/>
  <c r="V11" i="1"/>
  <c r="W11" i="1" s="1"/>
  <c r="R11" i="1"/>
  <c r="Q11" i="1"/>
  <c r="P11" i="1" s="1"/>
  <c r="O11" i="1"/>
  <c r="N11" i="1"/>
  <c r="Z10" i="1"/>
  <c r="Y10" i="1"/>
  <c r="X10" i="1"/>
  <c r="V10" i="1"/>
  <c r="W10" i="1" s="1"/>
  <c r="R10" i="1"/>
  <c r="Q10" i="1"/>
  <c r="P10" i="1" s="1"/>
  <c r="O10" i="1"/>
  <c r="N10" i="1"/>
  <c r="Z9" i="1"/>
  <c r="Y9" i="1"/>
  <c r="X9" i="1"/>
  <c r="V9" i="1"/>
  <c r="W9" i="1" s="1"/>
  <c r="R9" i="1"/>
  <c r="Q9" i="1"/>
  <c r="P9" i="1" s="1"/>
  <c r="N9" i="1"/>
  <c r="O9" i="1" s="1"/>
  <c r="Z8" i="1"/>
  <c r="Y8" i="1"/>
  <c r="X8" i="1"/>
  <c r="V8" i="1"/>
  <c r="W8" i="1" s="1"/>
  <c r="R8" i="1"/>
  <c r="Q8" i="1"/>
  <c r="P8" i="1" s="1"/>
  <c r="O8" i="1"/>
  <c r="N8" i="1"/>
  <c r="Z7" i="1"/>
  <c r="Y7" i="1"/>
  <c r="X7" i="1"/>
  <c r="V7" i="1"/>
  <c r="W7" i="1" s="1"/>
  <c r="R7" i="1"/>
  <c r="Q7" i="1"/>
  <c r="P7" i="1" s="1"/>
  <c r="O7" i="1"/>
  <c r="N7" i="1"/>
  <c r="Z6" i="1"/>
  <c r="Y6" i="1"/>
  <c r="X6" i="1"/>
  <c r="V6" i="1"/>
  <c r="W6" i="1" s="1"/>
  <c r="U6" i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R6" i="1"/>
  <c r="Q6" i="1"/>
  <c r="P6" i="1" s="1"/>
  <c r="O6" i="1"/>
  <c r="N6" i="1"/>
  <c r="Z5" i="1"/>
  <c r="Y5" i="1"/>
  <c r="X5" i="1"/>
  <c r="V5" i="1"/>
  <c r="W5" i="1" s="1"/>
  <c r="U5" i="1"/>
  <c r="R5" i="1"/>
  <c r="Q5" i="1"/>
  <c r="P5" i="1" s="1"/>
  <c r="O5" i="1"/>
  <c r="N5" i="1"/>
  <c r="M5" i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Z4" i="1"/>
  <c r="Y4" i="1"/>
  <c r="X4" i="1"/>
  <c r="V4" i="1"/>
  <c r="W4" i="1" s="1"/>
  <c r="U4" i="1"/>
  <c r="T4" i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R4" i="1"/>
  <c r="Q4" i="1"/>
  <c r="P4" i="1" s="1"/>
  <c r="O4" i="1"/>
  <c r="N4" i="1"/>
  <c r="M4" i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Z3" i="1"/>
  <c r="Y3" i="1"/>
  <c r="X3" i="1"/>
  <c r="V3" i="1"/>
  <c r="W3" i="1" s="1"/>
  <c r="R3" i="1"/>
  <c r="Q3" i="1"/>
  <c r="P3" i="1" s="1"/>
  <c r="O3" i="1"/>
  <c r="N3" i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3" i="2"/>
  <c r="X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3" i="2"/>
  <c r="I93" i="2"/>
  <c r="H93" i="2"/>
  <c r="J93" i="2" s="1"/>
  <c r="G93" i="2"/>
  <c r="F93" i="2"/>
  <c r="I92" i="2"/>
  <c r="H92" i="2"/>
  <c r="J92" i="2" s="1"/>
  <c r="G92" i="2"/>
  <c r="F92" i="2"/>
  <c r="I91" i="2"/>
  <c r="H91" i="2"/>
  <c r="J91" i="2" s="1"/>
  <c r="G91" i="2"/>
  <c r="F91" i="2"/>
  <c r="I90" i="2"/>
  <c r="H90" i="2"/>
  <c r="G90" i="2"/>
  <c r="F90" i="2"/>
  <c r="J90" i="2" s="1"/>
  <c r="I89" i="2"/>
  <c r="H89" i="2"/>
  <c r="J89" i="2" s="1"/>
  <c r="G89" i="2"/>
  <c r="F89" i="2"/>
  <c r="I88" i="2"/>
  <c r="H88" i="2"/>
  <c r="J88" i="2" s="1"/>
  <c r="G88" i="2"/>
  <c r="F88" i="2"/>
  <c r="J87" i="2"/>
  <c r="I87" i="2"/>
  <c r="H87" i="2"/>
  <c r="G87" i="2"/>
  <c r="F87" i="2"/>
  <c r="I86" i="2"/>
  <c r="H86" i="2"/>
  <c r="G86" i="2"/>
  <c r="F86" i="2"/>
  <c r="J86" i="2" s="1"/>
  <c r="I85" i="2"/>
  <c r="H85" i="2"/>
  <c r="J85" i="2" s="1"/>
  <c r="G85" i="2"/>
  <c r="F85" i="2"/>
  <c r="I84" i="2"/>
  <c r="H84" i="2"/>
  <c r="J84" i="2" s="1"/>
  <c r="G84" i="2"/>
  <c r="F84" i="2"/>
  <c r="J83" i="2"/>
  <c r="I83" i="2"/>
  <c r="H83" i="2"/>
  <c r="G83" i="2"/>
  <c r="F83" i="2"/>
  <c r="J82" i="2"/>
  <c r="I82" i="2"/>
  <c r="H82" i="2"/>
  <c r="G82" i="2"/>
  <c r="F82" i="2"/>
  <c r="I81" i="2"/>
  <c r="H81" i="2"/>
  <c r="J81" i="2" s="1"/>
  <c r="G81" i="2"/>
  <c r="F81" i="2"/>
  <c r="I80" i="2"/>
  <c r="H80" i="2"/>
  <c r="J80" i="2" s="1"/>
  <c r="G80" i="2"/>
  <c r="F80" i="2"/>
  <c r="I79" i="2"/>
  <c r="H79" i="2"/>
  <c r="J79" i="2" s="1"/>
  <c r="G79" i="2"/>
  <c r="F79" i="2"/>
  <c r="J78" i="2"/>
  <c r="I78" i="2"/>
  <c r="H78" i="2"/>
  <c r="G78" i="2"/>
  <c r="F78" i="2"/>
  <c r="I77" i="2"/>
  <c r="H77" i="2"/>
  <c r="J77" i="2" s="1"/>
  <c r="G77" i="2"/>
  <c r="F77" i="2"/>
  <c r="I76" i="2"/>
  <c r="H76" i="2"/>
  <c r="J76" i="2" s="1"/>
  <c r="G76" i="2"/>
  <c r="F76" i="2"/>
  <c r="J75" i="2"/>
  <c r="I75" i="2"/>
  <c r="H75" i="2"/>
  <c r="G75" i="2"/>
  <c r="F75" i="2"/>
  <c r="I74" i="2"/>
  <c r="H74" i="2"/>
  <c r="G74" i="2"/>
  <c r="F74" i="2"/>
  <c r="J74" i="2" s="1"/>
  <c r="I73" i="2"/>
  <c r="H73" i="2"/>
  <c r="J73" i="2" s="1"/>
  <c r="G73" i="2"/>
  <c r="F73" i="2"/>
  <c r="I72" i="2"/>
  <c r="H72" i="2"/>
  <c r="J72" i="2" s="1"/>
  <c r="G72" i="2"/>
  <c r="F72" i="2"/>
  <c r="J71" i="2"/>
  <c r="I71" i="2"/>
  <c r="H71" i="2"/>
  <c r="G71" i="2"/>
  <c r="F71" i="2"/>
  <c r="J70" i="2"/>
  <c r="I70" i="2"/>
  <c r="H70" i="2"/>
  <c r="G70" i="2"/>
  <c r="F70" i="2"/>
  <c r="I69" i="2"/>
  <c r="H69" i="2"/>
  <c r="J69" i="2" s="1"/>
  <c r="G69" i="2"/>
  <c r="F69" i="2"/>
  <c r="I68" i="2"/>
  <c r="H68" i="2"/>
  <c r="J68" i="2" s="1"/>
  <c r="G68" i="2"/>
  <c r="F68" i="2"/>
  <c r="I67" i="2"/>
  <c r="H67" i="2"/>
  <c r="J67" i="2" s="1"/>
  <c r="G67" i="2"/>
  <c r="F67" i="2"/>
  <c r="J66" i="2"/>
  <c r="I66" i="2"/>
  <c r="H66" i="2"/>
  <c r="G66" i="2"/>
  <c r="F66" i="2"/>
  <c r="I65" i="2"/>
  <c r="H65" i="2"/>
  <c r="J65" i="2" s="1"/>
  <c r="G65" i="2"/>
  <c r="F65" i="2"/>
  <c r="I64" i="2"/>
  <c r="H64" i="2"/>
  <c r="J64" i="2" s="1"/>
  <c r="G64" i="2"/>
  <c r="F64" i="2"/>
  <c r="J63" i="2"/>
  <c r="I63" i="2"/>
  <c r="H63" i="2"/>
  <c r="G63" i="2"/>
  <c r="F63" i="2"/>
  <c r="I62" i="2"/>
  <c r="H62" i="2"/>
  <c r="G62" i="2"/>
  <c r="F62" i="2"/>
  <c r="J62" i="2" s="1"/>
  <c r="I61" i="2"/>
  <c r="H61" i="2"/>
  <c r="J61" i="2" s="1"/>
  <c r="G61" i="2"/>
  <c r="F61" i="2"/>
  <c r="I60" i="2"/>
  <c r="H60" i="2"/>
  <c r="J60" i="2" s="1"/>
  <c r="G60" i="2"/>
  <c r="F60" i="2"/>
  <c r="J59" i="2"/>
  <c r="I59" i="2"/>
  <c r="H59" i="2"/>
  <c r="G59" i="2"/>
  <c r="F59" i="2"/>
  <c r="I58" i="2"/>
  <c r="H58" i="2"/>
  <c r="G58" i="2"/>
  <c r="F58" i="2"/>
  <c r="J58" i="2" s="1"/>
  <c r="I57" i="2"/>
  <c r="H57" i="2"/>
  <c r="J57" i="2" s="1"/>
  <c r="G57" i="2"/>
  <c r="F57" i="2"/>
  <c r="I56" i="2"/>
  <c r="H56" i="2"/>
  <c r="J56" i="2" s="1"/>
  <c r="G56" i="2"/>
  <c r="F56" i="2"/>
  <c r="I55" i="2"/>
  <c r="H55" i="2"/>
  <c r="J55" i="2" s="1"/>
  <c r="G55" i="2"/>
  <c r="F55" i="2"/>
  <c r="J54" i="2"/>
  <c r="I54" i="2"/>
  <c r="H54" i="2"/>
  <c r="G54" i="2"/>
  <c r="F54" i="2"/>
  <c r="I53" i="2"/>
  <c r="H53" i="2"/>
  <c r="J53" i="2" s="1"/>
  <c r="G53" i="2"/>
  <c r="F53" i="2"/>
  <c r="I52" i="2"/>
  <c r="H52" i="2"/>
  <c r="J52" i="2" s="1"/>
  <c r="G52" i="2"/>
  <c r="F52" i="2"/>
  <c r="J51" i="2"/>
  <c r="I51" i="2"/>
  <c r="H51" i="2"/>
  <c r="G51" i="2"/>
  <c r="F51" i="2"/>
  <c r="I50" i="2"/>
  <c r="H50" i="2"/>
  <c r="G50" i="2"/>
  <c r="F50" i="2"/>
  <c r="J50" i="2" s="1"/>
  <c r="I49" i="2"/>
  <c r="H49" i="2"/>
  <c r="J49" i="2" s="1"/>
  <c r="G49" i="2"/>
  <c r="F49" i="2"/>
  <c r="I48" i="2"/>
  <c r="H48" i="2"/>
  <c r="J48" i="2" s="1"/>
  <c r="G48" i="2"/>
  <c r="F48" i="2"/>
  <c r="J47" i="2"/>
  <c r="I47" i="2"/>
  <c r="H47" i="2"/>
  <c r="G47" i="2"/>
  <c r="F47" i="2"/>
  <c r="I46" i="2"/>
  <c r="H46" i="2"/>
  <c r="G46" i="2"/>
  <c r="F46" i="2"/>
  <c r="J46" i="2" s="1"/>
  <c r="I45" i="2"/>
  <c r="H45" i="2"/>
  <c r="J45" i="2" s="1"/>
  <c r="G45" i="2"/>
  <c r="F45" i="2"/>
  <c r="I44" i="2"/>
  <c r="H44" i="2"/>
  <c r="J44" i="2" s="1"/>
  <c r="G44" i="2"/>
  <c r="F44" i="2"/>
  <c r="I43" i="2"/>
  <c r="H43" i="2"/>
  <c r="J43" i="2" s="1"/>
  <c r="G43" i="2"/>
  <c r="F43" i="2"/>
  <c r="J42" i="2"/>
  <c r="I42" i="2"/>
  <c r="H42" i="2"/>
  <c r="G42" i="2"/>
  <c r="F42" i="2"/>
  <c r="I41" i="2"/>
  <c r="H41" i="2"/>
  <c r="J41" i="2" s="1"/>
  <c r="G41" i="2"/>
  <c r="F41" i="2"/>
  <c r="I40" i="2"/>
  <c r="H40" i="2"/>
  <c r="J40" i="2" s="1"/>
  <c r="G40" i="2"/>
  <c r="F40" i="2"/>
  <c r="J39" i="2"/>
  <c r="I39" i="2"/>
  <c r="H39" i="2"/>
  <c r="G39" i="2"/>
  <c r="F39" i="2"/>
  <c r="I38" i="2"/>
  <c r="H38" i="2"/>
  <c r="G38" i="2"/>
  <c r="F38" i="2"/>
  <c r="J38" i="2" s="1"/>
  <c r="I37" i="2"/>
  <c r="H37" i="2"/>
  <c r="J37" i="2" s="1"/>
  <c r="G37" i="2"/>
  <c r="F37" i="2"/>
  <c r="I36" i="2"/>
  <c r="H36" i="2"/>
  <c r="J36" i="2" s="1"/>
  <c r="G36" i="2"/>
  <c r="F36" i="2"/>
  <c r="J35" i="2"/>
  <c r="I35" i="2"/>
  <c r="H35" i="2"/>
  <c r="G35" i="2"/>
  <c r="F35" i="2"/>
  <c r="I34" i="2"/>
  <c r="H34" i="2"/>
  <c r="G34" i="2"/>
  <c r="F34" i="2"/>
  <c r="J34" i="2" s="1"/>
  <c r="I33" i="2"/>
  <c r="H33" i="2"/>
  <c r="J33" i="2" s="1"/>
  <c r="G33" i="2"/>
  <c r="F33" i="2"/>
  <c r="I32" i="2"/>
  <c r="H32" i="2"/>
  <c r="J32" i="2" s="1"/>
  <c r="G32" i="2"/>
  <c r="F32" i="2"/>
  <c r="I31" i="2"/>
  <c r="H31" i="2"/>
  <c r="J31" i="2" s="1"/>
  <c r="G31" i="2"/>
  <c r="F31" i="2"/>
  <c r="J30" i="2"/>
  <c r="I30" i="2"/>
  <c r="H30" i="2"/>
  <c r="G30" i="2"/>
  <c r="F30" i="2"/>
  <c r="I29" i="2"/>
  <c r="H29" i="2"/>
  <c r="J29" i="2" s="1"/>
  <c r="G29" i="2"/>
  <c r="F29" i="2"/>
  <c r="I28" i="2"/>
  <c r="H28" i="2"/>
  <c r="J28" i="2" s="1"/>
  <c r="G28" i="2"/>
  <c r="F28" i="2"/>
  <c r="J27" i="2"/>
  <c r="I27" i="2"/>
  <c r="H27" i="2"/>
  <c r="G27" i="2"/>
  <c r="F27" i="2"/>
  <c r="I26" i="2"/>
  <c r="H26" i="2"/>
  <c r="G26" i="2"/>
  <c r="F26" i="2"/>
  <c r="J26" i="2" s="1"/>
  <c r="I25" i="2"/>
  <c r="H25" i="2"/>
  <c r="J25" i="2" s="1"/>
  <c r="G25" i="2"/>
  <c r="F25" i="2"/>
  <c r="I24" i="2"/>
  <c r="H24" i="2"/>
  <c r="J24" i="2" s="1"/>
  <c r="G24" i="2"/>
  <c r="F24" i="2"/>
  <c r="J23" i="2"/>
  <c r="I23" i="2"/>
  <c r="H23" i="2"/>
  <c r="G23" i="2"/>
  <c r="F23" i="2"/>
  <c r="I22" i="2"/>
  <c r="H22" i="2"/>
  <c r="G22" i="2"/>
  <c r="F22" i="2"/>
  <c r="J22" i="2" s="1"/>
  <c r="I21" i="2"/>
  <c r="H21" i="2"/>
  <c r="J21" i="2" s="1"/>
  <c r="G21" i="2"/>
  <c r="F21" i="2"/>
  <c r="I20" i="2"/>
  <c r="H20" i="2"/>
  <c r="J20" i="2" s="1"/>
  <c r="G20" i="2"/>
  <c r="F20" i="2"/>
  <c r="I19" i="2"/>
  <c r="H19" i="2"/>
  <c r="J19" i="2" s="1"/>
  <c r="G19" i="2"/>
  <c r="F19" i="2"/>
  <c r="J18" i="2"/>
  <c r="I18" i="2"/>
  <c r="H18" i="2"/>
  <c r="G18" i="2"/>
  <c r="F18" i="2"/>
  <c r="I17" i="2"/>
  <c r="H17" i="2"/>
  <c r="J17" i="2" s="1"/>
  <c r="G17" i="2"/>
  <c r="F17" i="2"/>
  <c r="I16" i="2"/>
  <c r="H16" i="2"/>
  <c r="J16" i="2" s="1"/>
  <c r="G16" i="2"/>
  <c r="F16" i="2"/>
  <c r="J15" i="2"/>
  <c r="I15" i="2"/>
  <c r="H15" i="2"/>
  <c r="G15" i="2"/>
  <c r="F15" i="2"/>
  <c r="I14" i="2"/>
  <c r="H14" i="2"/>
  <c r="G14" i="2"/>
  <c r="F14" i="2"/>
  <c r="J14" i="2" s="1"/>
  <c r="I13" i="2"/>
  <c r="H13" i="2"/>
  <c r="J13" i="2" s="1"/>
  <c r="G13" i="2"/>
  <c r="F13" i="2"/>
  <c r="I12" i="2"/>
  <c r="H12" i="2"/>
  <c r="J12" i="2" s="1"/>
  <c r="G12" i="2"/>
  <c r="F12" i="2"/>
  <c r="J11" i="2"/>
  <c r="I11" i="2"/>
  <c r="H11" i="2"/>
  <c r="G11" i="2"/>
  <c r="F11" i="2"/>
  <c r="I10" i="2"/>
  <c r="H10" i="2"/>
  <c r="G10" i="2"/>
  <c r="F10" i="2"/>
  <c r="J10" i="2" s="1"/>
  <c r="I9" i="2"/>
  <c r="H9" i="2"/>
  <c r="J9" i="2" s="1"/>
  <c r="G9" i="2"/>
  <c r="F9" i="2"/>
  <c r="I8" i="2"/>
  <c r="H8" i="2"/>
  <c r="J8" i="2" s="1"/>
  <c r="G8" i="2"/>
  <c r="F8" i="2"/>
  <c r="I7" i="2"/>
  <c r="H7" i="2"/>
  <c r="J7" i="2" s="1"/>
  <c r="G7" i="2"/>
  <c r="F7" i="2"/>
  <c r="J6" i="2"/>
  <c r="I6" i="2"/>
  <c r="H6" i="2"/>
  <c r="G6" i="2"/>
  <c r="F6" i="2"/>
  <c r="I5" i="2"/>
  <c r="H5" i="2"/>
  <c r="J5" i="2" s="1"/>
  <c r="G5" i="2"/>
  <c r="F5" i="2"/>
  <c r="I4" i="2"/>
  <c r="H4" i="2"/>
  <c r="J4" i="2" s="1"/>
  <c r="G4" i="2"/>
  <c r="F4" i="2"/>
  <c r="J3" i="2"/>
  <c r="I3" i="2"/>
  <c r="H3" i="2"/>
  <c r="G3" i="2"/>
  <c r="F3" i="2"/>
  <c r="I93" i="1"/>
  <c r="H93" i="1"/>
  <c r="J93" i="1" s="1"/>
  <c r="G93" i="1"/>
  <c r="F93" i="1"/>
  <c r="J92" i="1"/>
  <c r="I92" i="1"/>
  <c r="H92" i="1"/>
  <c r="G92" i="1"/>
  <c r="F92" i="1"/>
  <c r="I91" i="1"/>
  <c r="H91" i="1"/>
  <c r="J91" i="1" s="1"/>
  <c r="G91" i="1"/>
  <c r="F91" i="1"/>
  <c r="J90" i="1"/>
  <c r="I90" i="1"/>
  <c r="H90" i="1"/>
  <c r="G90" i="1"/>
  <c r="F90" i="1"/>
  <c r="J89" i="1"/>
  <c r="I89" i="1"/>
  <c r="H89" i="1"/>
  <c r="G89" i="1"/>
  <c r="F89" i="1"/>
  <c r="I88" i="1"/>
  <c r="H88" i="1"/>
  <c r="J88" i="1" s="1"/>
  <c r="G88" i="1"/>
  <c r="F88" i="1"/>
  <c r="J87" i="1"/>
  <c r="I87" i="1"/>
  <c r="H87" i="1"/>
  <c r="G87" i="1"/>
  <c r="F87" i="1"/>
  <c r="I86" i="1"/>
  <c r="H86" i="1"/>
  <c r="J86" i="1" s="1"/>
  <c r="G86" i="1"/>
  <c r="F86" i="1"/>
  <c r="I85" i="1"/>
  <c r="H85" i="1"/>
  <c r="J85" i="1" s="1"/>
  <c r="G85" i="1"/>
  <c r="F85" i="1"/>
  <c r="I84" i="1"/>
  <c r="H84" i="1"/>
  <c r="J84" i="1" s="1"/>
  <c r="G84" i="1"/>
  <c r="F84" i="1"/>
  <c r="I83" i="1"/>
  <c r="H83" i="1"/>
  <c r="G83" i="1"/>
  <c r="F83" i="1"/>
  <c r="J83" i="1" s="1"/>
  <c r="J82" i="1"/>
  <c r="I82" i="1"/>
  <c r="H82" i="1"/>
  <c r="G82" i="1"/>
  <c r="F82" i="1"/>
  <c r="I81" i="1"/>
  <c r="H81" i="1"/>
  <c r="J81" i="1" s="1"/>
  <c r="G81" i="1"/>
  <c r="F81" i="1"/>
  <c r="J80" i="1"/>
  <c r="I80" i="1"/>
  <c r="H80" i="1"/>
  <c r="G80" i="1"/>
  <c r="F80" i="1"/>
  <c r="I79" i="1"/>
  <c r="H79" i="1"/>
  <c r="J79" i="1" s="1"/>
  <c r="G79" i="1"/>
  <c r="F79" i="1"/>
  <c r="J78" i="1"/>
  <c r="I78" i="1"/>
  <c r="H78" i="1"/>
  <c r="G78" i="1"/>
  <c r="F78" i="1"/>
  <c r="J77" i="1"/>
  <c r="I77" i="1"/>
  <c r="H77" i="1"/>
  <c r="G77" i="1"/>
  <c r="F77" i="1"/>
  <c r="I76" i="1"/>
  <c r="H76" i="1"/>
  <c r="J76" i="1" s="1"/>
  <c r="G76" i="1"/>
  <c r="F76" i="1"/>
  <c r="J75" i="1"/>
  <c r="I75" i="1"/>
  <c r="H75" i="1"/>
  <c r="G75" i="1"/>
  <c r="F75" i="1"/>
  <c r="I74" i="1"/>
  <c r="H74" i="1"/>
  <c r="J74" i="1" s="1"/>
  <c r="G74" i="1"/>
  <c r="F74" i="1"/>
  <c r="I73" i="1"/>
  <c r="H73" i="1"/>
  <c r="J73" i="1" s="1"/>
  <c r="G73" i="1"/>
  <c r="F73" i="1"/>
  <c r="I72" i="1"/>
  <c r="H72" i="1"/>
  <c r="J72" i="1" s="1"/>
  <c r="G72" i="1"/>
  <c r="F72" i="1"/>
  <c r="I71" i="1"/>
  <c r="H71" i="1"/>
  <c r="G71" i="1"/>
  <c r="F71" i="1"/>
  <c r="J71" i="1" s="1"/>
  <c r="J70" i="1"/>
  <c r="I70" i="1"/>
  <c r="H70" i="1"/>
  <c r="G70" i="1"/>
  <c r="F70" i="1"/>
  <c r="I69" i="1"/>
  <c r="H69" i="1"/>
  <c r="J69" i="1" s="1"/>
  <c r="G69" i="1"/>
  <c r="F69" i="1"/>
  <c r="J68" i="1"/>
  <c r="I68" i="1"/>
  <c r="H68" i="1"/>
  <c r="G68" i="1"/>
  <c r="F68" i="1"/>
  <c r="I67" i="1"/>
  <c r="H67" i="1"/>
  <c r="G67" i="1"/>
  <c r="F67" i="1"/>
  <c r="J67" i="1" s="1"/>
  <c r="J66" i="1"/>
  <c r="I66" i="1"/>
  <c r="H66" i="1"/>
  <c r="G66" i="1"/>
  <c r="F66" i="1"/>
  <c r="J65" i="1"/>
  <c r="I65" i="1"/>
  <c r="H65" i="1"/>
  <c r="G65" i="1"/>
  <c r="F65" i="1"/>
  <c r="I64" i="1"/>
  <c r="H64" i="1"/>
  <c r="J64" i="1" s="1"/>
  <c r="G64" i="1"/>
  <c r="F64" i="1"/>
  <c r="J63" i="1"/>
  <c r="I63" i="1"/>
  <c r="H63" i="1"/>
  <c r="G63" i="1"/>
  <c r="F63" i="1"/>
  <c r="I62" i="1"/>
  <c r="H62" i="1"/>
  <c r="J62" i="1" s="1"/>
  <c r="G62" i="1"/>
  <c r="F62" i="1"/>
  <c r="I61" i="1"/>
  <c r="H61" i="1"/>
  <c r="J61" i="1" s="1"/>
  <c r="G61" i="1"/>
  <c r="F61" i="1"/>
  <c r="I60" i="1"/>
  <c r="H60" i="1"/>
  <c r="J60" i="1" s="1"/>
  <c r="G60" i="1"/>
  <c r="F60" i="1"/>
  <c r="I59" i="1"/>
  <c r="H59" i="1"/>
  <c r="G59" i="1"/>
  <c r="F59" i="1"/>
  <c r="J59" i="1" s="1"/>
  <c r="J58" i="1"/>
  <c r="I58" i="1"/>
  <c r="H58" i="1"/>
  <c r="G58" i="1"/>
  <c r="F58" i="1"/>
  <c r="I57" i="1"/>
  <c r="H57" i="1"/>
  <c r="J57" i="1" s="1"/>
  <c r="G57" i="1"/>
  <c r="F57" i="1"/>
  <c r="J56" i="1"/>
  <c r="I56" i="1"/>
  <c r="H56" i="1"/>
  <c r="G56" i="1"/>
  <c r="F56" i="1"/>
  <c r="I55" i="1"/>
  <c r="H55" i="1"/>
  <c r="G55" i="1"/>
  <c r="F55" i="1"/>
  <c r="J55" i="1" s="1"/>
  <c r="J54" i="1"/>
  <c r="I54" i="1"/>
  <c r="H54" i="1"/>
  <c r="G54" i="1"/>
  <c r="F54" i="1"/>
  <c r="J53" i="1"/>
  <c r="I53" i="1"/>
  <c r="H53" i="1"/>
  <c r="G53" i="1"/>
  <c r="F53" i="1"/>
  <c r="I52" i="1"/>
  <c r="H52" i="1"/>
  <c r="J52" i="1" s="1"/>
  <c r="G52" i="1"/>
  <c r="F52" i="1"/>
  <c r="J51" i="1"/>
  <c r="I51" i="1"/>
  <c r="H51" i="1"/>
  <c r="G51" i="1"/>
  <c r="F51" i="1"/>
  <c r="I50" i="1"/>
  <c r="H50" i="1"/>
  <c r="J50" i="1" s="1"/>
  <c r="G50" i="1"/>
  <c r="F50" i="1"/>
  <c r="I49" i="1"/>
  <c r="H49" i="1"/>
  <c r="J49" i="1" s="1"/>
  <c r="G49" i="1"/>
  <c r="F49" i="1"/>
  <c r="I48" i="1"/>
  <c r="H48" i="1"/>
  <c r="J48" i="1" s="1"/>
  <c r="G48" i="1"/>
  <c r="F48" i="1"/>
  <c r="I47" i="1"/>
  <c r="H47" i="1"/>
  <c r="G47" i="1"/>
  <c r="F47" i="1"/>
  <c r="J47" i="1" s="1"/>
  <c r="J46" i="1"/>
  <c r="I46" i="1"/>
  <c r="H46" i="1"/>
  <c r="G46" i="1"/>
  <c r="F46" i="1"/>
  <c r="I45" i="1"/>
  <c r="H45" i="1"/>
  <c r="J45" i="1" s="1"/>
  <c r="G45" i="1"/>
  <c r="F45" i="1"/>
  <c r="J44" i="1"/>
  <c r="I44" i="1"/>
  <c r="H44" i="1"/>
  <c r="G44" i="1"/>
  <c r="F44" i="1"/>
  <c r="I43" i="1"/>
  <c r="H43" i="1"/>
  <c r="G43" i="1"/>
  <c r="F43" i="1"/>
  <c r="J43" i="1" s="1"/>
  <c r="J42" i="1"/>
  <c r="I42" i="1"/>
  <c r="H42" i="1"/>
  <c r="G42" i="1"/>
  <c r="F42" i="1"/>
  <c r="J41" i="1"/>
  <c r="I41" i="1"/>
  <c r="H41" i="1"/>
  <c r="G41" i="1"/>
  <c r="F41" i="1"/>
  <c r="I40" i="1"/>
  <c r="H40" i="1"/>
  <c r="J40" i="1" s="1"/>
  <c r="G40" i="1"/>
  <c r="F40" i="1"/>
  <c r="J39" i="1"/>
  <c r="I39" i="1"/>
  <c r="H39" i="1"/>
  <c r="G39" i="1"/>
  <c r="F39" i="1"/>
  <c r="I38" i="1"/>
  <c r="H38" i="1"/>
  <c r="J38" i="1" s="1"/>
  <c r="G38" i="1"/>
  <c r="F38" i="1"/>
  <c r="I37" i="1"/>
  <c r="H37" i="1"/>
  <c r="J37" i="1" s="1"/>
  <c r="G37" i="1"/>
  <c r="F37" i="1"/>
  <c r="I36" i="1"/>
  <c r="H36" i="1"/>
  <c r="J36" i="1" s="1"/>
  <c r="G36" i="1"/>
  <c r="F36" i="1"/>
  <c r="I35" i="1"/>
  <c r="H35" i="1"/>
  <c r="G35" i="1"/>
  <c r="F35" i="1"/>
  <c r="J35" i="1" s="1"/>
  <c r="J34" i="1"/>
  <c r="I34" i="1"/>
  <c r="H34" i="1"/>
  <c r="G34" i="1"/>
  <c r="F34" i="1"/>
  <c r="I33" i="1"/>
  <c r="H33" i="1"/>
  <c r="J33" i="1" s="1"/>
  <c r="G33" i="1"/>
  <c r="F33" i="1"/>
  <c r="J32" i="1"/>
  <c r="I32" i="1"/>
  <c r="H32" i="1"/>
  <c r="G32" i="1"/>
  <c r="F32" i="1"/>
  <c r="I31" i="1"/>
  <c r="H31" i="1"/>
  <c r="G31" i="1"/>
  <c r="F31" i="1"/>
  <c r="J31" i="1" s="1"/>
  <c r="J30" i="1"/>
  <c r="I30" i="1"/>
  <c r="H30" i="1"/>
  <c r="G30" i="1"/>
  <c r="F30" i="1"/>
  <c r="J29" i="1"/>
  <c r="I29" i="1"/>
  <c r="H29" i="1"/>
  <c r="G29" i="1"/>
  <c r="F29" i="1"/>
  <c r="I28" i="1"/>
  <c r="H28" i="1"/>
  <c r="J28" i="1" s="1"/>
  <c r="G28" i="1"/>
  <c r="F28" i="1"/>
  <c r="J27" i="1"/>
  <c r="I27" i="1"/>
  <c r="H27" i="1"/>
  <c r="G27" i="1"/>
  <c r="F27" i="1"/>
  <c r="I26" i="1"/>
  <c r="H26" i="1"/>
  <c r="J26" i="1" s="1"/>
  <c r="G26" i="1"/>
  <c r="F26" i="1"/>
  <c r="I25" i="1"/>
  <c r="H25" i="1"/>
  <c r="J25" i="1" s="1"/>
  <c r="G25" i="1"/>
  <c r="F25" i="1"/>
  <c r="I24" i="1"/>
  <c r="H24" i="1"/>
  <c r="J24" i="1" s="1"/>
  <c r="G24" i="1"/>
  <c r="F24" i="1"/>
  <c r="I23" i="1"/>
  <c r="H23" i="1"/>
  <c r="G23" i="1"/>
  <c r="F23" i="1"/>
  <c r="J23" i="1" s="1"/>
  <c r="J22" i="1"/>
  <c r="I22" i="1"/>
  <c r="H22" i="1"/>
  <c r="G22" i="1"/>
  <c r="F22" i="1"/>
  <c r="I21" i="1"/>
  <c r="H21" i="1"/>
  <c r="J21" i="1" s="1"/>
  <c r="G21" i="1"/>
  <c r="F21" i="1"/>
  <c r="J20" i="1"/>
  <c r="I20" i="1"/>
  <c r="H20" i="1"/>
  <c r="G20" i="1"/>
  <c r="F20" i="1"/>
  <c r="I19" i="1"/>
  <c r="H19" i="1"/>
  <c r="G19" i="1"/>
  <c r="F19" i="1"/>
  <c r="J19" i="1" s="1"/>
  <c r="J18" i="1"/>
  <c r="I18" i="1"/>
  <c r="H18" i="1"/>
  <c r="G18" i="1"/>
  <c r="F18" i="1"/>
  <c r="J17" i="1"/>
  <c r="I17" i="1"/>
  <c r="H17" i="1"/>
  <c r="G17" i="1"/>
  <c r="F17" i="1"/>
  <c r="I16" i="1"/>
  <c r="H16" i="1"/>
  <c r="J16" i="1" s="1"/>
  <c r="G16" i="1"/>
  <c r="F16" i="1"/>
  <c r="J15" i="1"/>
  <c r="I15" i="1"/>
  <c r="H15" i="1"/>
  <c r="G15" i="1"/>
  <c r="F15" i="1"/>
  <c r="I14" i="1"/>
  <c r="H14" i="1"/>
  <c r="J14" i="1" s="1"/>
  <c r="G14" i="1"/>
  <c r="F14" i="1"/>
  <c r="I13" i="1"/>
  <c r="H13" i="1"/>
  <c r="J13" i="1" s="1"/>
  <c r="G13" i="1"/>
  <c r="F13" i="1"/>
  <c r="I12" i="1"/>
  <c r="H12" i="1"/>
  <c r="J12" i="1" s="1"/>
  <c r="G12" i="1"/>
  <c r="F12" i="1"/>
  <c r="I11" i="1"/>
  <c r="H11" i="1"/>
  <c r="G11" i="1"/>
  <c r="F11" i="1"/>
  <c r="J11" i="1" s="1"/>
  <c r="J10" i="1"/>
  <c r="I10" i="1"/>
  <c r="H10" i="1"/>
  <c r="G10" i="1"/>
  <c r="F10" i="1"/>
  <c r="I9" i="1"/>
  <c r="H9" i="1"/>
  <c r="J9" i="1" s="1"/>
  <c r="G9" i="1"/>
  <c r="F9" i="1"/>
  <c r="J8" i="1"/>
  <c r="I8" i="1"/>
  <c r="H8" i="1"/>
  <c r="G8" i="1"/>
  <c r="F8" i="1"/>
  <c r="I7" i="1"/>
  <c r="H7" i="1"/>
  <c r="G7" i="1"/>
  <c r="F7" i="1"/>
  <c r="J7" i="1" s="1"/>
  <c r="J6" i="1"/>
  <c r="I6" i="1"/>
  <c r="H6" i="1"/>
  <c r="G6" i="1"/>
  <c r="F6" i="1"/>
  <c r="J5" i="1"/>
  <c r="I5" i="1"/>
  <c r="H5" i="1"/>
  <c r="G5" i="1"/>
  <c r="F5" i="1"/>
  <c r="I4" i="1"/>
  <c r="H4" i="1"/>
  <c r="J4" i="1" s="1"/>
  <c r="G4" i="1"/>
  <c r="F4" i="1"/>
  <c r="J3" i="1"/>
  <c r="I3" i="1"/>
  <c r="H3" i="1"/>
  <c r="G3" i="1"/>
  <c r="F3" i="1"/>
  <c r="N89" i="6" l="1" a="1"/>
  <c r="O93" i="6" s="1"/>
  <c r="R84" i="6"/>
  <c r="Q84" i="6"/>
  <c r="P84" i="6" s="1"/>
  <c r="N84" i="6"/>
  <c r="O84" i="6" s="1"/>
  <c r="M84" i="6"/>
  <c r="L84" i="6"/>
  <c r="N89" i="5" a="1"/>
  <c r="O93" i="5" s="1"/>
  <c r="O93" i="4"/>
  <c r="O92" i="4"/>
  <c r="O90" i="4"/>
  <c r="O89" i="4"/>
  <c r="N89" i="4" a="1"/>
  <c r="N93" i="4" s="1"/>
  <c r="N89" i="3" a="1"/>
  <c r="O93" i="3" s="1"/>
  <c r="N90" i="2"/>
  <c r="N89" i="2" a="1"/>
  <c r="O91" i="2" s="1"/>
  <c r="P83" i="2"/>
  <c r="O83" i="2"/>
  <c r="P82" i="2"/>
  <c r="O82" i="2"/>
  <c r="P81" i="2"/>
  <c r="O81" i="2"/>
  <c r="P80" i="2"/>
  <c r="O80" i="2"/>
  <c r="P79" i="2"/>
  <c r="O79" i="2"/>
  <c r="P78" i="2"/>
  <c r="O78" i="2"/>
  <c r="P77" i="2"/>
  <c r="O77" i="2"/>
  <c r="P76" i="2"/>
  <c r="O76" i="2"/>
  <c r="P75" i="2"/>
  <c r="O75" i="2"/>
  <c r="P74" i="2"/>
  <c r="O74" i="2"/>
  <c r="X73" i="2"/>
  <c r="W73" i="2"/>
  <c r="P73" i="2"/>
  <c r="O73" i="2"/>
  <c r="X72" i="2"/>
  <c r="W72" i="2"/>
  <c r="P72" i="2"/>
  <c r="O72" i="2"/>
  <c r="X71" i="2"/>
  <c r="W71" i="2"/>
  <c r="P71" i="2"/>
  <c r="O71" i="2"/>
  <c r="X70" i="2"/>
  <c r="W70" i="2"/>
  <c r="P70" i="2"/>
  <c r="O70" i="2"/>
  <c r="X69" i="2"/>
  <c r="W69" i="2"/>
  <c r="P69" i="2"/>
  <c r="O69" i="2"/>
  <c r="X68" i="2"/>
  <c r="W68" i="2"/>
  <c r="P68" i="2"/>
  <c r="O68" i="2"/>
  <c r="X67" i="2"/>
  <c r="W67" i="2"/>
  <c r="P67" i="2"/>
  <c r="O67" i="2"/>
  <c r="X66" i="2"/>
  <c r="W66" i="2"/>
  <c r="P66" i="2"/>
  <c r="O66" i="2"/>
  <c r="X65" i="2"/>
  <c r="W65" i="2"/>
  <c r="P65" i="2"/>
  <c r="O65" i="2"/>
  <c r="X64" i="2"/>
  <c r="W64" i="2"/>
  <c r="P64" i="2"/>
  <c r="O64" i="2"/>
  <c r="X63" i="2"/>
  <c r="W63" i="2"/>
  <c r="P63" i="2"/>
  <c r="O63" i="2"/>
  <c r="X62" i="2"/>
  <c r="W62" i="2"/>
  <c r="P62" i="2"/>
  <c r="O62" i="2"/>
  <c r="X61" i="2"/>
  <c r="W61" i="2"/>
  <c r="P61" i="2"/>
  <c r="O61" i="2"/>
  <c r="X60" i="2"/>
  <c r="W60" i="2"/>
  <c r="P60" i="2"/>
  <c r="O60" i="2"/>
  <c r="X59" i="2"/>
  <c r="W59" i="2"/>
  <c r="P59" i="2"/>
  <c r="O59" i="2"/>
  <c r="X58" i="2"/>
  <c r="W58" i="2"/>
  <c r="P58" i="2"/>
  <c r="O58" i="2"/>
  <c r="X57" i="2"/>
  <c r="W57" i="2"/>
  <c r="P57" i="2"/>
  <c r="O57" i="2"/>
  <c r="X56" i="2"/>
  <c r="W56" i="2"/>
  <c r="P56" i="2"/>
  <c r="O56" i="2"/>
  <c r="X55" i="2"/>
  <c r="W55" i="2"/>
  <c r="P55" i="2"/>
  <c r="O55" i="2"/>
  <c r="X54" i="2"/>
  <c r="W54" i="2"/>
  <c r="P54" i="2"/>
  <c r="O54" i="2"/>
  <c r="X53" i="2"/>
  <c r="W53" i="2"/>
  <c r="P53" i="2"/>
  <c r="O53" i="2"/>
  <c r="X52" i="2"/>
  <c r="W52" i="2"/>
  <c r="P52" i="2"/>
  <c r="O52" i="2"/>
  <c r="X51" i="2"/>
  <c r="W51" i="2"/>
  <c r="P51" i="2"/>
  <c r="O51" i="2"/>
  <c r="X50" i="2"/>
  <c r="W50" i="2"/>
  <c r="P50" i="2"/>
  <c r="O50" i="2"/>
  <c r="X49" i="2"/>
  <c r="W49" i="2"/>
  <c r="P49" i="2"/>
  <c r="O49" i="2"/>
  <c r="X48" i="2"/>
  <c r="W48" i="2"/>
  <c r="P48" i="2"/>
  <c r="O48" i="2"/>
  <c r="X47" i="2"/>
  <c r="W47" i="2"/>
  <c r="P47" i="2"/>
  <c r="O47" i="2"/>
  <c r="X46" i="2"/>
  <c r="W46" i="2"/>
  <c r="P46" i="2"/>
  <c r="O46" i="2"/>
  <c r="X45" i="2"/>
  <c r="W45" i="2"/>
  <c r="P45" i="2"/>
  <c r="O45" i="2"/>
  <c r="X44" i="2"/>
  <c r="W44" i="2"/>
  <c r="P44" i="2"/>
  <c r="O44" i="2"/>
  <c r="X43" i="2"/>
  <c r="W43" i="2"/>
  <c r="P43" i="2"/>
  <c r="O43" i="2"/>
  <c r="X42" i="2"/>
  <c r="W42" i="2"/>
  <c r="P42" i="2"/>
  <c r="O42" i="2"/>
  <c r="X41" i="2"/>
  <c r="W41" i="2"/>
  <c r="P41" i="2"/>
  <c r="O41" i="2"/>
  <c r="X40" i="2"/>
  <c r="W40" i="2"/>
  <c r="P40" i="2"/>
  <c r="O40" i="2"/>
  <c r="X39" i="2"/>
  <c r="W39" i="2"/>
  <c r="P39" i="2"/>
  <c r="O39" i="2"/>
  <c r="X38" i="2"/>
  <c r="W38" i="2"/>
  <c r="P38" i="2"/>
  <c r="O38" i="2"/>
  <c r="X37" i="2"/>
  <c r="W37" i="2"/>
  <c r="P37" i="2"/>
  <c r="O37" i="2"/>
  <c r="X36" i="2"/>
  <c r="W36" i="2"/>
  <c r="P36" i="2"/>
  <c r="O36" i="2"/>
  <c r="X35" i="2"/>
  <c r="W35" i="2"/>
  <c r="P35" i="2"/>
  <c r="O35" i="2"/>
  <c r="X34" i="2"/>
  <c r="W34" i="2"/>
  <c r="P34" i="2"/>
  <c r="O34" i="2"/>
  <c r="X33" i="2"/>
  <c r="W33" i="2"/>
  <c r="P33" i="2"/>
  <c r="O33" i="2"/>
  <c r="X32" i="2"/>
  <c r="W32" i="2"/>
  <c r="P32" i="2"/>
  <c r="O32" i="2"/>
  <c r="X31" i="2"/>
  <c r="W31" i="2"/>
  <c r="P31" i="2"/>
  <c r="O31" i="2"/>
  <c r="X30" i="2"/>
  <c r="W30" i="2"/>
  <c r="P30" i="2"/>
  <c r="O30" i="2"/>
  <c r="X29" i="2"/>
  <c r="W29" i="2"/>
  <c r="P29" i="2"/>
  <c r="O29" i="2"/>
  <c r="X28" i="2"/>
  <c r="W28" i="2"/>
  <c r="P28" i="2"/>
  <c r="O28" i="2"/>
  <c r="X27" i="2"/>
  <c r="W27" i="2"/>
  <c r="P27" i="2"/>
  <c r="O27" i="2"/>
  <c r="X26" i="2"/>
  <c r="W26" i="2"/>
  <c r="P26" i="2"/>
  <c r="O26" i="2"/>
  <c r="X25" i="2"/>
  <c r="W25" i="2"/>
  <c r="P25" i="2"/>
  <c r="O25" i="2"/>
  <c r="X24" i="2"/>
  <c r="W24" i="2"/>
  <c r="P24" i="2"/>
  <c r="O24" i="2"/>
  <c r="X23" i="2"/>
  <c r="W23" i="2"/>
  <c r="P23" i="2"/>
  <c r="O23" i="2"/>
  <c r="X22" i="2"/>
  <c r="W22" i="2"/>
  <c r="P22" i="2"/>
  <c r="O22" i="2"/>
  <c r="X21" i="2"/>
  <c r="W21" i="2"/>
  <c r="P21" i="2"/>
  <c r="O21" i="2"/>
  <c r="X20" i="2"/>
  <c r="W20" i="2"/>
  <c r="P20" i="2"/>
  <c r="O20" i="2"/>
  <c r="X19" i="2"/>
  <c r="W19" i="2"/>
  <c r="P19" i="2"/>
  <c r="O19" i="2"/>
  <c r="X18" i="2"/>
  <c r="W18" i="2"/>
  <c r="P18" i="2"/>
  <c r="O18" i="2"/>
  <c r="X17" i="2"/>
  <c r="W17" i="2"/>
  <c r="P17" i="2"/>
  <c r="O17" i="2"/>
  <c r="X16" i="2"/>
  <c r="W16" i="2"/>
  <c r="P16" i="2"/>
  <c r="O16" i="2"/>
  <c r="X15" i="2"/>
  <c r="W15" i="2"/>
  <c r="P15" i="2"/>
  <c r="O15" i="2"/>
  <c r="X14" i="2"/>
  <c r="W14" i="2"/>
  <c r="P14" i="2"/>
  <c r="O14" i="2"/>
  <c r="X13" i="2"/>
  <c r="W13" i="2"/>
  <c r="P13" i="2"/>
  <c r="O13" i="2"/>
  <c r="X12" i="2"/>
  <c r="W12" i="2"/>
  <c r="P12" i="2"/>
  <c r="O12" i="2"/>
  <c r="X11" i="2"/>
  <c r="W11" i="2"/>
  <c r="P11" i="2"/>
  <c r="O11" i="2"/>
  <c r="X10" i="2"/>
  <c r="W10" i="2"/>
  <c r="P10" i="2"/>
  <c r="O10" i="2"/>
  <c r="X9" i="2"/>
  <c r="W9" i="2"/>
  <c r="P9" i="2"/>
  <c r="O9" i="2"/>
  <c r="X8" i="2"/>
  <c r="W8" i="2"/>
  <c r="P8" i="2"/>
  <c r="O8" i="2"/>
  <c r="X7" i="2"/>
  <c r="W7" i="2"/>
  <c r="P7" i="2"/>
  <c r="O7" i="2"/>
  <c r="X6" i="2"/>
  <c r="W6" i="2"/>
  <c r="P6" i="2"/>
  <c r="O6" i="2"/>
  <c r="X5" i="2"/>
  <c r="W5" i="2"/>
  <c r="P5" i="2"/>
  <c r="O5" i="2"/>
  <c r="X4" i="2"/>
  <c r="W4" i="2"/>
  <c r="U4" i="2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T4" i="2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P4" i="2"/>
  <c r="O4" i="2"/>
  <c r="M4" i="2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W3" i="2"/>
  <c r="P3" i="2"/>
  <c r="O3" i="2"/>
  <c r="N90" i="4" l="1"/>
  <c r="N92" i="4"/>
  <c r="O89" i="2"/>
  <c r="O90" i="2"/>
  <c r="N91" i="2"/>
  <c r="N92" i="2"/>
  <c r="O92" i="2"/>
  <c r="N93" i="2"/>
  <c r="O93" i="2"/>
  <c r="N89" i="6"/>
  <c r="O89" i="6"/>
  <c r="N90" i="6"/>
  <c r="O90" i="6"/>
  <c r="N91" i="6"/>
  <c r="O91" i="6"/>
  <c r="N92" i="6"/>
  <c r="O92" i="6"/>
  <c r="N93" i="6"/>
  <c r="N89" i="5"/>
  <c r="O89" i="5"/>
  <c r="N90" i="5"/>
  <c r="O90" i="5"/>
  <c r="N91" i="5"/>
  <c r="O91" i="5"/>
  <c r="N92" i="5"/>
  <c r="O92" i="5"/>
  <c r="N93" i="5"/>
  <c r="N89" i="4"/>
  <c r="N91" i="4"/>
  <c r="O91" i="4"/>
  <c r="N89" i="3"/>
  <c r="O89" i="3"/>
  <c r="N90" i="3"/>
  <c r="O90" i="3"/>
  <c r="N91" i="3"/>
  <c r="O91" i="3"/>
  <c r="N92" i="3"/>
  <c r="O92" i="3"/>
  <c r="N93" i="3"/>
  <c r="N89" i="2"/>
  <c r="N89" i="1" a="1"/>
  <c r="O91" i="1" l="1"/>
  <c r="N91" i="1"/>
  <c r="O90" i="1"/>
  <c r="N90" i="1"/>
  <c r="O89" i="1"/>
  <c r="N89" i="1"/>
  <c r="O93" i="1"/>
  <c r="N93" i="1"/>
  <c r="O92" i="1"/>
  <c r="N92" i="1"/>
</calcChain>
</file>

<file path=xl/sharedStrings.xml><?xml version="1.0" encoding="utf-8"?>
<sst xmlns="http://schemas.openxmlformats.org/spreadsheetml/2006/main" count="209" uniqueCount="31">
  <si>
    <t>10 minute segments - regression</t>
  </si>
  <si>
    <t>20 minute segments - regression</t>
  </si>
  <si>
    <t>Time</t>
  </si>
  <si>
    <t>B1</t>
  </si>
  <si>
    <t>B2</t>
  </si>
  <si>
    <t>B3</t>
  </si>
  <si>
    <t>B4</t>
  </si>
  <si>
    <t>Average Absorbance (Thiamine)</t>
  </si>
  <si>
    <t>Pct Diff</t>
  </si>
  <si>
    <t>Average Absorbance (No Thiamine)</t>
  </si>
  <si>
    <t>Absorbance Difference (No Thiamine - Thiamine)</t>
  </si>
  <si>
    <t>Time Start</t>
  </si>
  <si>
    <t>Time End</t>
  </si>
  <si>
    <t>Slope</t>
  </si>
  <si>
    <t>Thiaminase Activity</t>
  </si>
  <si>
    <t>±</t>
  </si>
  <si>
    <t>SE of slope</t>
  </si>
  <si>
    <t>R^2</t>
  </si>
  <si>
    <t>C1</t>
  </si>
  <si>
    <t>C2</t>
  </si>
  <si>
    <t>C3</t>
  </si>
  <si>
    <t>C4</t>
  </si>
  <si>
    <t>D1</t>
  </si>
  <si>
    <t>D2</t>
  </si>
  <si>
    <t>D3</t>
  </si>
  <si>
    <t>D4</t>
  </si>
  <si>
    <t>A1</t>
  </si>
  <si>
    <t>A2</t>
  </si>
  <si>
    <t>A3</t>
  </si>
  <si>
    <t>A4</t>
  </si>
  <si>
    <t>OMIT WELL A2 BECAUSE OF NOISE AT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</si>
</sst>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27413E"/>
      <name val="Calibri"/>
      <family val="2"/>
    </font>
    <font>
      <sz val="10"/>
      <color rgb="FF000000"/>
      <name val="Arial"/>
      <family val="2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1" xfId="1" applyFont="1" applyBorder="1" applyAlignment="1">
      <alignment horizontal="center" vertical="center" wrapText="1"/>
    </xf>
    <xf numFmtId="0" fontId="0" fillId="0" borderId="0" xfId="0" applyFill="1"/>
    <xf numFmtId="11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3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'01-06-23 RASM06-1 run1'!$B$2</c:f>
              <c:strCache>
                <c:ptCount val="1"/>
                <c:pt idx="0">
                  <c:v>C1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'01-06-23 RASM06-1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'01-06-23 RASM06-1 run1'!$B$3:$B$93</c:f>
              <c:numCache>
                <c:formatCode>General</c:formatCode>
                <c:ptCount val="91"/>
                <c:pt idx="0">
                  <c:v>0.88400000000000001</c:v>
                </c:pt>
                <c:pt idx="1">
                  <c:v>0.88200000000000001</c:v>
                </c:pt>
                <c:pt idx="2">
                  <c:v>0.88</c:v>
                </c:pt>
                <c:pt idx="3">
                  <c:v>0.879</c:v>
                </c:pt>
                <c:pt idx="4">
                  <c:v>0.877</c:v>
                </c:pt>
                <c:pt idx="5">
                  <c:v>0.875</c:v>
                </c:pt>
                <c:pt idx="6">
                  <c:v>0.874</c:v>
                </c:pt>
                <c:pt idx="7">
                  <c:v>0.873</c:v>
                </c:pt>
                <c:pt idx="8">
                  <c:v>0.871</c:v>
                </c:pt>
                <c:pt idx="9">
                  <c:v>0.86899999999999999</c:v>
                </c:pt>
                <c:pt idx="10">
                  <c:v>0.86799999999999999</c:v>
                </c:pt>
                <c:pt idx="11">
                  <c:v>0.86599999999999999</c:v>
                </c:pt>
                <c:pt idx="12">
                  <c:v>0.86399999999999999</c:v>
                </c:pt>
                <c:pt idx="13">
                  <c:v>0.86199999999999999</c:v>
                </c:pt>
                <c:pt idx="14">
                  <c:v>0.86</c:v>
                </c:pt>
                <c:pt idx="15">
                  <c:v>0.85799999999999998</c:v>
                </c:pt>
                <c:pt idx="16">
                  <c:v>0.85599999999999998</c:v>
                </c:pt>
                <c:pt idx="17">
                  <c:v>0.85399999999999998</c:v>
                </c:pt>
                <c:pt idx="18">
                  <c:v>0.85299999999999998</c:v>
                </c:pt>
                <c:pt idx="19">
                  <c:v>0.85099999999999998</c:v>
                </c:pt>
                <c:pt idx="20">
                  <c:v>0.84899999999999998</c:v>
                </c:pt>
                <c:pt idx="21">
                  <c:v>0.84699999999999998</c:v>
                </c:pt>
                <c:pt idx="22">
                  <c:v>0.84599999999999997</c:v>
                </c:pt>
                <c:pt idx="23">
                  <c:v>0.84399999999999997</c:v>
                </c:pt>
                <c:pt idx="24">
                  <c:v>0.84299999999999997</c:v>
                </c:pt>
                <c:pt idx="25">
                  <c:v>0.84099999999999997</c:v>
                </c:pt>
                <c:pt idx="26">
                  <c:v>0.83899999999999997</c:v>
                </c:pt>
                <c:pt idx="27">
                  <c:v>0.83799999999999997</c:v>
                </c:pt>
                <c:pt idx="28">
                  <c:v>0.83699999999999997</c:v>
                </c:pt>
                <c:pt idx="29">
                  <c:v>0.83499999999999996</c:v>
                </c:pt>
                <c:pt idx="30">
                  <c:v>0.83399999999999996</c:v>
                </c:pt>
                <c:pt idx="31">
                  <c:v>0.83199999999999996</c:v>
                </c:pt>
                <c:pt idx="32">
                  <c:v>0.83099999999999996</c:v>
                </c:pt>
                <c:pt idx="33">
                  <c:v>0.82899999999999996</c:v>
                </c:pt>
                <c:pt idx="34">
                  <c:v>0.82799999999999996</c:v>
                </c:pt>
                <c:pt idx="35">
                  <c:v>0.82699999999999996</c:v>
                </c:pt>
                <c:pt idx="36">
                  <c:v>0.82499999999999996</c:v>
                </c:pt>
                <c:pt idx="37">
                  <c:v>0.82399999999999995</c:v>
                </c:pt>
                <c:pt idx="38">
                  <c:v>0.82299999999999995</c:v>
                </c:pt>
                <c:pt idx="39">
                  <c:v>0.82099999999999995</c:v>
                </c:pt>
                <c:pt idx="40">
                  <c:v>0.82</c:v>
                </c:pt>
                <c:pt idx="41">
                  <c:v>0.81899999999999995</c:v>
                </c:pt>
                <c:pt idx="42">
                  <c:v>0.81799999999999995</c:v>
                </c:pt>
                <c:pt idx="43">
                  <c:v>0.81599999999999995</c:v>
                </c:pt>
                <c:pt idx="44">
                  <c:v>0.81499999999999995</c:v>
                </c:pt>
                <c:pt idx="45">
                  <c:v>0.81399999999999995</c:v>
                </c:pt>
                <c:pt idx="46">
                  <c:v>0.81200000000000006</c:v>
                </c:pt>
                <c:pt idx="47">
                  <c:v>0.81100000000000005</c:v>
                </c:pt>
                <c:pt idx="48">
                  <c:v>0.81</c:v>
                </c:pt>
                <c:pt idx="49">
                  <c:v>0.80900000000000005</c:v>
                </c:pt>
                <c:pt idx="50">
                  <c:v>0.80800000000000005</c:v>
                </c:pt>
                <c:pt idx="51">
                  <c:v>0.80700000000000005</c:v>
                </c:pt>
                <c:pt idx="52">
                  <c:v>0.80500000000000005</c:v>
                </c:pt>
                <c:pt idx="53">
                  <c:v>0.80400000000000005</c:v>
                </c:pt>
                <c:pt idx="54">
                  <c:v>0.80300000000000005</c:v>
                </c:pt>
                <c:pt idx="55">
                  <c:v>0.80200000000000005</c:v>
                </c:pt>
                <c:pt idx="56">
                  <c:v>0.8</c:v>
                </c:pt>
                <c:pt idx="57">
                  <c:v>0.79900000000000004</c:v>
                </c:pt>
                <c:pt idx="58">
                  <c:v>0.79800000000000004</c:v>
                </c:pt>
                <c:pt idx="59">
                  <c:v>0.79700000000000004</c:v>
                </c:pt>
                <c:pt idx="60">
                  <c:v>0.79600000000000004</c:v>
                </c:pt>
                <c:pt idx="61">
                  <c:v>0.79500000000000004</c:v>
                </c:pt>
                <c:pt idx="62">
                  <c:v>0.79300000000000004</c:v>
                </c:pt>
                <c:pt idx="63">
                  <c:v>0.79200000000000004</c:v>
                </c:pt>
                <c:pt idx="64">
                  <c:v>0.79100000000000004</c:v>
                </c:pt>
                <c:pt idx="65">
                  <c:v>0.79</c:v>
                </c:pt>
                <c:pt idx="66">
                  <c:v>0.78900000000000003</c:v>
                </c:pt>
                <c:pt idx="67">
                  <c:v>0.78800000000000003</c:v>
                </c:pt>
                <c:pt idx="68">
                  <c:v>0.78700000000000003</c:v>
                </c:pt>
                <c:pt idx="69">
                  <c:v>0.78600000000000003</c:v>
                </c:pt>
                <c:pt idx="70">
                  <c:v>0.78500000000000003</c:v>
                </c:pt>
                <c:pt idx="71">
                  <c:v>0.78300000000000003</c:v>
                </c:pt>
                <c:pt idx="72">
                  <c:v>0.78200000000000003</c:v>
                </c:pt>
                <c:pt idx="73">
                  <c:v>0.78100000000000003</c:v>
                </c:pt>
                <c:pt idx="74">
                  <c:v>0.78</c:v>
                </c:pt>
                <c:pt idx="75">
                  <c:v>0.77900000000000003</c:v>
                </c:pt>
                <c:pt idx="76">
                  <c:v>0.77800000000000002</c:v>
                </c:pt>
                <c:pt idx="77">
                  <c:v>0.77700000000000002</c:v>
                </c:pt>
                <c:pt idx="78">
                  <c:v>0.77600000000000002</c:v>
                </c:pt>
                <c:pt idx="79">
                  <c:v>0.77500000000000002</c:v>
                </c:pt>
                <c:pt idx="80">
                  <c:v>0.77300000000000002</c:v>
                </c:pt>
                <c:pt idx="81">
                  <c:v>0.77200000000000002</c:v>
                </c:pt>
                <c:pt idx="82">
                  <c:v>0.77100000000000002</c:v>
                </c:pt>
                <c:pt idx="83">
                  <c:v>0.77</c:v>
                </c:pt>
                <c:pt idx="84">
                  <c:v>0.76900000000000002</c:v>
                </c:pt>
                <c:pt idx="85">
                  <c:v>0.76800000000000002</c:v>
                </c:pt>
                <c:pt idx="86">
                  <c:v>0.76700000000000002</c:v>
                </c:pt>
                <c:pt idx="87">
                  <c:v>0.76600000000000001</c:v>
                </c:pt>
                <c:pt idx="88">
                  <c:v>0.76500000000000001</c:v>
                </c:pt>
                <c:pt idx="89">
                  <c:v>0.76400000000000001</c:v>
                </c:pt>
                <c:pt idx="90">
                  <c:v>0.76300000000000001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EE-41CB-B89C-2C5486500D7B}"/>
            </c:ext>
          </c:extLst>
        </c:ser>
        <c:ser>
          <c:idx val="1"/>
          <c:order val="1"/>
          <c:tx>
            <c:strRef>
              <c:f>'01-06-23 RASM06-1 run1'!$C$2</c:f>
              <c:strCache>
                <c:ptCount val="1"/>
                <c:pt idx="0">
                  <c:v>C2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'01-06-23 RASM06-1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'01-06-23 RASM06-1 run1'!$C$3:$C$93</c:f>
              <c:numCache>
                <c:formatCode>General</c:formatCode>
                <c:ptCount val="91"/>
                <c:pt idx="0">
                  <c:v>0.91300000000000003</c:v>
                </c:pt>
                <c:pt idx="1">
                  <c:v>0.91200000000000003</c:v>
                </c:pt>
                <c:pt idx="2">
                  <c:v>0.90900000000000003</c:v>
                </c:pt>
                <c:pt idx="3">
                  <c:v>0.90700000000000003</c:v>
                </c:pt>
                <c:pt idx="4">
                  <c:v>0.90500000000000003</c:v>
                </c:pt>
                <c:pt idx="5">
                  <c:v>0.90300000000000002</c:v>
                </c:pt>
                <c:pt idx="6">
                  <c:v>0.90100000000000002</c:v>
                </c:pt>
                <c:pt idx="7">
                  <c:v>0.89800000000000002</c:v>
                </c:pt>
                <c:pt idx="8">
                  <c:v>0.89600000000000002</c:v>
                </c:pt>
                <c:pt idx="9">
                  <c:v>0.89400000000000002</c:v>
                </c:pt>
                <c:pt idx="10">
                  <c:v>0.89100000000000001</c:v>
                </c:pt>
                <c:pt idx="11">
                  <c:v>0.88900000000000001</c:v>
                </c:pt>
                <c:pt idx="12">
                  <c:v>0.88700000000000001</c:v>
                </c:pt>
                <c:pt idx="13">
                  <c:v>0.88500000000000001</c:v>
                </c:pt>
                <c:pt idx="14">
                  <c:v>0.88300000000000001</c:v>
                </c:pt>
                <c:pt idx="15">
                  <c:v>0.88100000000000001</c:v>
                </c:pt>
                <c:pt idx="16">
                  <c:v>0.879</c:v>
                </c:pt>
                <c:pt idx="17">
                  <c:v>0.877</c:v>
                </c:pt>
                <c:pt idx="18">
                  <c:v>0.875</c:v>
                </c:pt>
                <c:pt idx="19">
                  <c:v>0.873</c:v>
                </c:pt>
                <c:pt idx="20">
                  <c:v>0.871</c:v>
                </c:pt>
                <c:pt idx="21">
                  <c:v>0.86899999999999999</c:v>
                </c:pt>
                <c:pt idx="22">
                  <c:v>0.86699999999999999</c:v>
                </c:pt>
                <c:pt idx="23">
                  <c:v>0.86499999999999999</c:v>
                </c:pt>
                <c:pt idx="24">
                  <c:v>0.86399999999999999</c:v>
                </c:pt>
                <c:pt idx="25">
                  <c:v>0.86199999999999999</c:v>
                </c:pt>
                <c:pt idx="26">
                  <c:v>0.86</c:v>
                </c:pt>
                <c:pt idx="27">
                  <c:v>0.85799999999999998</c:v>
                </c:pt>
                <c:pt idx="28">
                  <c:v>0.85699999999999998</c:v>
                </c:pt>
                <c:pt idx="29">
                  <c:v>0.85499999999999998</c:v>
                </c:pt>
                <c:pt idx="30">
                  <c:v>0.85299999999999998</c:v>
                </c:pt>
                <c:pt idx="31">
                  <c:v>0.85199999999999998</c:v>
                </c:pt>
                <c:pt idx="32">
                  <c:v>0.85</c:v>
                </c:pt>
                <c:pt idx="33">
                  <c:v>0.84799999999999998</c:v>
                </c:pt>
                <c:pt idx="34">
                  <c:v>0.84699999999999998</c:v>
                </c:pt>
                <c:pt idx="35">
                  <c:v>0.84599999999999997</c:v>
                </c:pt>
                <c:pt idx="36">
                  <c:v>0.84399999999999997</c:v>
                </c:pt>
                <c:pt idx="37">
                  <c:v>0.84199999999999997</c:v>
                </c:pt>
                <c:pt idx="38">
                  <c:v>0.84099999999999997</c:v>
                </c:pt>
                <c:pt idx="39">
                  <c:v>0.83899999999999997</c:v>
                </c:pt>
                <c:pt idx="40">
                  <c:v>0.83799999999999997</c:v>
                </c:pt>
                <c:pt idx="41">
                  <c:v>0.83699999999999997</c:v>
                </c:pt>
                <c:pt idx="42">
                  <c:v>0.83499999999999996</c:v>
                </c:pt>
                <c:pt idx="43">
                  <c:v>0.83399999999999996</c:v>
                </c:pt>
                <c:pt idx="44">
                  <c:v>0.83299999999999996</c:v>
                </c:pt>
                <c:pt idx="45">
                  <c:v>0.83099999999999996</c:v>
                </c:pt>
                <c:pt idx="46">
                  <c:v>0.83</c:v>
                </c:pt>
                <c:pt idx="47">
                  <c:v>0.82899999999999996</c:v>
                </c:pt>
                <c:pt idx="48">
                  <c:v>0.82799999999999996</c:v>
                </c:pt>
                <c:pt idx="49">
                  <c:v>0.82599999999999996</c:v>
                </c:pt>
                <c:pt idx="50">
                  <c:v>0.82499999999999996</c:v>
                </c:pt>
                <c:pt idx="51">
                  <c:v>0.82399999999999995</c:v>
                </c:pt>
                <c:pt idx="52">
                  <c:v>0.82299999999999995</c:v>
                </c:pt>
                <c:pt idx="53">
                  <c:v>0.82199999999999995</c:v>
                </c:pt>
                <c:pt idx="54">
                  <c:v>0.82099999999999995</c:v>
                </c:pt>
                <c:pt idx="55">
                  <c:v>0.81899999999999995</c:v>
                </c:pt>
                <c:pt idx="56">
                  <c:v>0.81799999999999995</c:v>
                </c:pt>
                <c:pt idx="57">
                  <c:v>0.81699999999999995</c:v>
                </c:pt>
                <c:pt idx="58">
                  <c:v>0.81599999999999995</c:v>
                </c:pt>
                <c:pt idx="59">
                  <c:v>0.81499999999999995</c:v>
                </c:pt>
                <c:pt idx="60">
                  <c:v>0.81399999999999995</c:v>
                </c:pt>
                <c:pt idx="61">
                  <c:v>0.81200000000000006</c:v>
                </c:pt>
                <c:pt idx="62">
                  <c:v>0.81100000000000005</c:v>
                </c:pt>
                <c:pt idx="63">
                  <c:v>0.81</c:v>
                </c:pt>
                <c:pt idx="64">
                  <c:v>0.80900000000000005</c:v>
                </c:pt>
                <c:pt idx="65">
                  <c:v>0.80800000000000005</c:v>
                </c:pt>
                <c:pt idx="66">
                  <c:v>0.80700000000000005</c:v>
                </c:pt>
                <c:pt idx="67">
                  <c:v>0.80600000000000005</c:v>
                </c:pt>
                <c:pt idx="68">
                  <c:v>0.80500000000000005</c:v>
                </c:pt>
                <c:pt idx="69">
                  <c:v>0.80400000000000005</c:v>
                </c:pt>
                <c:pt idx="70">
                  <c:v>0.80300000000000005</c:v>
                </c:pt>
                <c:pt idx="71">
                  <c:v>0.80100000000000005</c:v>
                </c:pt>
                <c:pt idx="72">
                  <c:v>0.8</c:v>
                </c:pt>
                <c:pt idx="73">
                  <c:v>0.79900000000000004</c:v>
                </c:pt>
                <c:pt idx="74">
                  <c:v>0.79800000000000004</c:v>
                </c:pt>
                <c:pt idx="75">
                  <c:v>0.79700000000000004</c:v>
                </c:pt>
                <c:pt idx="76">
                  <c:v>0.79600000000000004</c:v>
                </c:pt>
                <c:pt idx="77">
                  <c:v>0.79500000000000004</c:v>
                </c:pt>
                <c:pt idx="78">
                  <c:v>0.79400000000000004</c:v>
                </c:pt>
                <c:pt idx="79">
                  <c:v>0.79300000000000004</c:v>
                </c:pt>
                <c:pt idx="80">
                  <c:v>0.79200000000000004</c:v>
                </c:pt>
                <c:pt idx="81">
                  <c:v>0.79</c:v>
                </c:pt>
                <c:pt idx="82">
                  <c:v>0.78900000000000003</c:v>
                </c:pt>
                <c:pt idx="83">
                  <c:v>0.78800000000000003</c:v>
                </c:pt>
                <c:pt idx="84">
                  <c:v>0.78700000000000003</c:v>
                </c:pt>
                <c:pt idx="85">
                  <c:v>0.78600000000000003</c:v>
                </c:pt>
                <c:pt idx="86">
                  <c:v>0.78500000000000003</c:v>
                </c:pt>
                <c:pt idx="87">
                  <c:v>0.78400000000000003</c:v>
                </c:pt>
                <c:pt idx="88">
                  <c:v>0.78300000000000003</c:v>
                </c:pt>
                <c:pt idx="89">
                  <c:v>0.78200000000000003</c:v>
                </c:pt>
                <c:pt idx="90">
                  <c:v>0.78100000000000003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EE-41CB-B89C-2C5486500D7B}"/>
            </c:ext>
          </c:extLst>
        </c:ser>
        <c:ser>
          <c:idx val="2"/>
          <c:order val="2"/>
          <c:tx>
            <c:strRef>
              <c:f>'01-06-23 RASM06-1 run1'!$D$2</c:f>
              <c:strCache>
                <c:ptCount val="1"/>
                <c:pt idx="0">
                  <c:v>C3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'01-06-23 RASM06-1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'01-06-23 RASM06-1 run1'!$D$3:$D$93</c:f>
              <c:numCache>
                <c:formatCode>General</c:formatCode>
                <c:ptCount val="91"/>
                <c:pt idx="0">
                  <c:v>0.91600000000000004</c:v>
                </c:pt>
                <c:pt idx="1">
                  <c:v>0.91600000000000004</c:v>
                </c:pt>
                <c:pt idx="2">
                  <c:v>0.91600000000000004</c:v>
                </c:pt>
                <c:pt idx="3">
                  <c:v>0.91500000000000004</c:v>
                </c:pt>
                <c:pt idx="4">
                  <c:v>0.91500000000000004</c:v>
                </c:pt>
                <c:pt idx="5">
                  <c:v>0.91500000000000004</c:v>
                </c:pt>
                <c:pt idx="6">
                  <c:v>0.91400000000000003</c:v>
                </c:pt>
                <c:pt idx="7">
                  <c:v>0.91400000000000003</c:v>
                </c:pt>
                <c:pt idx="8">
                  <c:v>0.91300000000000003</c:v>
                </c:pt>
                <c:pt idx="9">
                  <c:v>0.91300000000000003</c:v>
                </c:pt>
                <c:pt idx="10">
                  <c:v>0.91300000000000003</c:v>
                </c:pt>
                <c:pt idx="11">
                  <c:v>0.91200000000000003</c:v>
                </c:pt>
                <c:pt idx="12">
                  <c:v>0.91100000000000003</c:v>
                </c:pt>
                <c:pt idx="13">
                  <c:v>0.91100000000000003</c:v>
                </c:pt>
                <c:pt idx="14">
                  <c:v>0.91100000000000003</c:v>
                </c:pt>
                <c:pt idx="15">
                  <c:v>0.91</c:v>
                </c:pt>
                <c:pt idx="16">
                  <c:v>0.91</c:v>
                </c:pt>
                <c:pt idx="17">
                  <c:v>0.90900000000000003</c:v>
                </c:pt>
                <c:pt idx="18">
                  <c:v>0.90900000000000003</c:v>
                </c:pt>
                <c:pt idx="19">
                  <c:v>0.90800000000000003</c:v>
                </c:pt>
                <c:pt idx="20">
                  <c:v>0.90800000000000003</c:v>
                </c:pt>
                <c:pt idx="21">
                  <c:v>0.90700000000000003</c:v>
                </c:pt>
                <c:pt idx="22">
                  <c:v>0.90700000000000003</c:v>
                </c:pt>
                <c:pt idx="23">
                  <c:v>0.90600000000000003</c:v>
                </c:pt>
                <c:pt idx="24">
                  <c:v>0.90500000000000003</c:v>
                </c:pt>
                <c:pt idx="25">
                  <c:v>0.90500000000000003</c:v>
                </c:pt>
                <c:pt idx="26">
                  <c:v>0.90500000000000003</c:v>
                </c:pt>
                <c:pt idx="27">
                  <c:v>0.90400000000000003</c:v>
                </c:pt>
                <c:pt idx="28">
                  <c:v>0.90300000000000002</c:v>
                </c:pt>
                <c:pt idx="29">
                  <c:v>0.90300000000000002</c:v>
                </c:pt>
                <c:pt idx="30">
                  <c:v>0.90200000000000002</c:v>
                </c:pt>
                <c:pt idx="31">
                  <c:v>0.90200000000000002</c:v>
                </c:pt>
                <c:pt idx="32">
                  <c:v>0.90100000000000002</c:v>
                </c:pt>
                <c:pt idx="33">
                  <c:v>0.90100000000000002</c:v>
                </c:pt>
                <c:pt idx="34">
                  <c:v>0.9</c:v>
                </c:pt>
                <c:pt idx="35">
                  <c:v>0.89900000000000002</c:v>
                </c:pt>
                <c:pt idx="36">
                  <c:v>0.89900000000000002</c:v>
                </c:pt>
                <c:pt idx="37">
                  <c:v>0.89800000000000002</c:v>
                </c:pt>
                <c:pt idx="38">
                  <c:v>0.89800000000000002</c:v>
                </c:pt>
                <c:pt idx="39">
                  <c:v>0.89700000000000002</c:v>
                </c:pt>
                <c:pt idx="40">
                  <c:v>0.89700000000000002</c:v>
                </c:pt>
                <c:pt idx="41">
                  <c:v>0.89600000000000002</c:v>
                </c:pt>
                <c:pt idx="42">
                  <c:v>0.89500000000000002</c:v>
                </c:pt>
                <c:pt idx="43">
                  <c:v>0.89500000000000002</c:v>
                </c:pt>
                <c:pt idx="44">
                  <c:v>0.89400000000000002</c:v>
                </c:pt>
                <c:pt idx="45">
                  <c:v>0.89300000000000002</c:v>
                </c:pt>
                <c:pt idx="46">
                  <c:v>0.89300000000000002</c:v>
                </c:pt>
                <c:pt idx="47">
                  <c:v>0.89200000000000002</c:v>
                </c:pt>
                <c:pt idx="48">
                  <c:v>0.89200000000000002</c:v>
                </c:pt>
                <c:pt idx="49">
                  <c:v>0.89100000000000001</c:v>
                </c:pt>
                <c:pt idx="50">
                  <c:v>0.89</c:v>
                </c:pt>
                <c:pt idx="51">
                  <c:v>0.89</c:v>
                </c:pt>
                <c:pt idx="52">
                  <c:v>0.88900000000000001</c:v>
                </c:pt>
                <c:pt idx="53">
                  <c:v>0.88800000000000001</c:v>
                </c:pt>
                <c:pt idx="54">
                  <c:v>0.88800000000000001</c:v>
                </c:pt>
                <c:pt idx="55">
                  <c:v>0.88700000000000001</c:v>
                </c:pt>
                <c:pt idx="56">
                  <c:v>0.88600000000000001</c:v>
                </c:pt>
                <c:pt idx="57">
                  <c:v>0.88600000000000001</c:v>
                </c:pt>
                <c:pt idx="58">
                  <c:v>0.88500000000000001</c:v>
                </c:pt>
                <c:pt idx="59">
                  <c:v>0.88500000000000001</c:v>
                </c:pt>
                <c:pt idx="60">
                  <c:v>0.88400000000000001</c:v>
                </c:pt>
                <c:pt idx="61">
                  <c:v>0.88400000000000001</c:v>
                </c:pt>
                <c:pt idx="62">
                  <c:v>0.88300000000000001</c:v>
                </c:pt>
                <c:pt idx="63">
                  <c:v>0.88200000000000001</c:v>
                </c:pt>
                <c:pt idx="64">
                  <c:v>0.88200000000000001</c:v>
                </c:pt>
                <c:pt idx="65">
                  <c:v>0.88100000000000001</c:v>
                </c:pt>
                <c:pt idx="66">
                  <c:v>0.88</c:v>
                </c:pt>
                <c:pt idx="67">
                  <c:v>0.88</c:v>
                </c:pt>
                <c:pt idx="68">
                  <c:v>0.88</c:v>
                </c:pt>
                <c:pt idx="69">
                  <c:v>0.879</c:v>
                </c:pt>
                <c:pt idx="70">
                  <c:v>0.878</c:v>
                </c:pt>
                <c:pt idx="71">
                  <c:v>0.878</c:v>
                </c:pt>
                <c:pt idx="72">
                  <c:v>0.877</c:v>
                </c:pt>
                <c:pt idx="73">
                  <c:v>0.876</c:v>
                </c:pt>
                <c:pt idx="74">
                  <c:v>0.876</c:v>
                </c:pt>
                <c:pt idx="75">
                  <c:v>0.875</c:v>
                </c:pt>
                <c:pt idx="76">
                  <c:v>0.875</c:v>
                </c:pt>
                <c:pt idx="77">
                  <c:v>0.874</c:v>
                </c:pt>
                <c:pt idx="78">
                  <c:v>0.873</c:v>
                </c:pt>
                <c:pt idx="79">
                  <c:v>0.873</c:v>
                </c:pt>
                <c:pt idx="80">
                  <c:v>0.872</c:v>
                </c:pt>
                <c:pt idx="81">
                  <c:v>0.871</c:v>
                </c:pt>
                <c:pt idx="82">
                  <c:v>0.871</c:v>
                </c:pt>
                <c:pt idx="83">
                  <c:v>0.87</c:v>
                </c:pt>
                <c:pt idx="84">
                  <c:v>0.86899999999999999</c:v>
                </c:pt>
                <c:pt idx="85">
                  <c:v>0.86899999999999999</c:v>
                </c:pt>
                <c:pt idx="86">
                  <c:v>0.86799999999999999</c:v>
                </c:pt>
                <c:pt idx="87">
                  <c:v>0.86699999999999999</c:v>
                </c:pt>
                <c:pt idx="88">
                  <c:v>0.86699999999999999</c:v>
                </c:pt>
                <c:pt idx="89">
                  <c:v>0.86599999999999999</c:v>
                </c:pt>
                <c:pt idx="90">
                  <c:v>0.86599999999999999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EE-41CB-B89C-2C5486500D7B}"/>
            </c:ext>
          </c:extLst>
        </c:ser>
        <c:ser>
          <c:idx val="3"/>
          <c:order val="3"/>
          <c:tx>
            <c:strRef>
              <c:f>'01-06-23 RASM06-1 run1'!$E$2</c:f>
              <c:strCache>
                <c:ptCount val="1"/>
                <c:pt idx="0">
                  <c:v>C4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'01-06-23 RASM06-1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'01-06-23 RASM06-1 run1'!$E$3:$E$93</c:f>
              <c:numCache>
                <c:formatCode>General</c:formatCode>
                <c:ptCount val="91"/>
                <c:pt idx="0">
                  <c:v>0.91700000000000004</c:v>
                </c:pt>
                <c:pt idx="1">
                  <c:v>0.91700000000000004</c:v>
                </c:pt>
                <c:pt idx="2">
                  <c:v>0.91600000000000004</c:v>
                </c:pt>
                <c:pt idx="3">
                  <c:v>0.91600000000000004</c:v>
                </c:pt>
                <c:pt idx="4">
                  <c:v>0.91500000000000004</c:v>
                </c:pt>
                <c:pt idx="5">
                  <c:v>0.91500000000000004</c:v>
                </c:pt>
                <c:pt idx="6">
                  <c:v>0.91400000000000003</c:v>
                </c:pt>
                <c:pt idx="7">
                  <c:v>0.91400000000000003</c:v>
                </c:pt>
                <c:pt idx="8">
                  <c:v>0.91300000000000003</c:v>
                </c:pt>
                <c:pt idx="9">
                  <c:v>0.91300000000000003</c:v>
                </c:pt>
                <c:pt idx="10">
                  <c:v>0.91200000000000003</c:v>
                </c:pt>
                <c:pt idx="11">
                  <c:v>0.91200000000000003</c:v>
                </c:pt>
                <c:pt idx="12">
                  <c:v>0.91100000000000003</c:v>
                </c:pt>
                <c:pt idx="13">
                  <c:v>0.91100000000000003</c:v>
                </c:pt>
                <c:pt idx="14">
                  <c:v>0.91</c:v>
                </c:pt>
                <c:pt idx="15">
                  <c:v>0.91</c:v>
                </c:pt>
                <c:pt idx="16">
                  <c:v>0.90900000000000003</c:v>
                </c:pt>
                <c:pt idx="17">
                  <c:v>0.90800000000000003</c:v>
                </c:pt>
                <c:pt idx="18">
                  <c:v>0.90800000000000003</c:v>
                </c:pt>
                <c:pt idx="19">
                  <c:v>0.90700000000000003</c:v>
                </c:pt>
                <c:pt idx="20">
                  <c:v>0.90700000000000003</c:v>
                </c:pt>
                <c:pt idx="21">
                  <c:v>0.90600000000000003</c:v>
                </c:pt>
                <c:pt idx="22">
                  <c:v>0.90600000000000003</c:v>
                </c:pt>
                <c:pt idx="23">
                  <c:v>0.90600000000000003</c:v>
                </c:pt>
                <c:pt idx="24">
                  <c:v>0.90600000000000003</c:v>
                </c:pt>
                <c:pt idx="25">
                  <c:v>0.90400000000000003</c:v>
                </c:pt>
                <c:pt idx="26">
                  <c:v>0.90300000000000002</c:v>
                </c:pt>
                <c:pt idx="27">
                  <c:v>0.90300000000000002</c:v>
                </c:pt>
                <c:pt idx="28">
                  <c:v>0.90200000000000002</c:v>
                </c:pt>
                <c:pt idx="29">
                  <c:v>0.90200000000000002</c:v>
                </c:pt>
                <c:pt idx="30">
                  <c:v>0.90100000000000002</c:v>
                </c:pt>
                <c:pt idx="31">
                  <c:v>0.90100000000000002</c:v>
                </c:pt>
                <c:pt idx="32">
                  <c:v>0.9</c:v>
                </c:pt>
                <c:pt idx="33">
                  <c:v>0.9</c:v>
                </c:pt>
                <c:pt idx="34">
                  <c:v>0.89900000000000002</c:v>
                </c:pt>
                <c:pt idx="35">
                  <c:v>0.89800000000000002</c:v>
                </c:pt>
                <c:pt idx="36">
                  <c:v>0.89800000000000002</c:v>
                </c:pt>
                <c:pt idx="37">
                  <c:v>0.89700000000000002</c:v>
                </c:pt>
                <c:pt idx="38">
                  <c:v>0.89600000000000002</c:v>
                </c:pt>
                <c:pt idx="39">
                  <c:v>0.89600000000000002</c:v>
                </c:pt>
                <c:pt idx="40">
                  <c:v>0.89500000000000002</c:v>
                </c:pt>
                <c:pt idx="41">
                  <c:v>0.89400000000000002</c:v>
                </c:pt>
                <c:pt idx="42">
                  <c:v>0.89400000000000002</c:v>
                </c:pt>
                <c:pt idx="43">
                  <c:v>0.89300000000000002</c:v>
                </c:pt>
                <c:pt idx="44">
                  <c:v>0.89200000000000002</c:v>
                </c:pt>
                <c:pt idx="45">
                  <c:v>0.89200000000000002</c:v>
                </c:pt>
                <c:pt idx="46">
                  <c:v>0.89100000000000001</c:v>
                </c:pt>
                <c:pt idx="47">
                  <c:v>0.89</c:v>
                </c:pt>
                <c:pt idx="48">
                  <c:v>0.89</c:v>
                </c:pt>
                <c:pt idx="49">
                  <c:v>0.88900000000000001</c:v>
                </c:pt>
                <c:pt idx="50">
                  <c:v>0.88900000000000001</c:v>
                </c:pt>
                <c:pt idx="51">
                  <c:v>0.88800000000000001</c:v>
                </c:pt>
                <c:pt idx="52">
                  <c:v>0.88700000000000001</c:v>
                </c:pt>
                <c:pt idx="53">
                  <c:v>0.88700000000000001</c:v>
                </c:pt>
                <c:pt idx="54">
                  <c:v>0.88600000000000001</c:v>
                </c:pt>
                <c:pt idx="55">
                  <c:v>0.88600000000000001</c:v>
                </c:pt>
                <c:pt idx="56">
                  <c:v>0.88500000000000001</c:v>
                </c:pt>
                <c:pt idx="57">
                  <c:v>0.88400000000000001</c:v>
                </c:pt>
                <c:pt idx="58">
                  <c:v>0.88400000000000001</c:v>
                </c:pt>
                <c:pt idx="59">
                  <c:v>0.88300000000000001</c:v>
                </c:pt>
                <c:pt idx="60">
                  <c:v>0.88200000000000001</c:v>
                </c:pt>
                <c:pt idx="61">
                  <c:v>0.88200000000000001</c:v>
                </c:pt>
                <c:pt idx="62">
                  <c:v>0.88100000000000001</c:v>
                </c:pt>
                <c:pt idx="63">
                  <c:v>0.88</c:v>
                </c:pt>
                <c:pt idx="64">
                  <c:v>0.88</c:v>
                </c:pt>
                <c:pt idx="65">
                  <c:v>0.879</c:v>
                </c:pt>
                <c:pt idx="66">
                  <c:v>0.878</c:v>
                </c:pt>
                <c:pt idx="67">
                  <c:v>0.878</c:v>
                </c:pt>
                <c:pt idx="68">
                  <c:v>0.877</c:v>
                </c:pt>
                <c:pt idx="69">
                  <c:v>0.876</c:v>
                </c:pt>
                <c:pt idx="70">
                  <c:v>0.875</c:v>
                </c:pt>
                <c:pt idx="71">
                  <c:v>0.875</c:v>
                </c:pt>
                <c:pt idx="72">
                  <c:v>0.874</c:v>
                </c:pt>
                <c:pt idx="73">
                  <c:v>0.873</c:v>
                </c:pt>
                <c:pt idx="74">
                  <c:v>0.873</c:v>
                </c:pt>
                <c:pt idx="75">
                  <c:v>0.872</c:v>
                </c:pt>
                <c:pt idx="76">
                  <c:v>0.872</c:v>
                </c:pt>
                <c:pt idx="77">
                  <c:v>0.871</c:v>
                </c:pt>
                <c:pt idx="78">
                  <c:v>0.87</c:v>
                </c:pt>
                <c:pt idx="79">
                  <c:v>0.87</c:v>
                </c:pt>
                <c:pt idx="80">
                  <c:v>0.86899999999999999</c:v>
                </c:pt>
                <c:pt idx="81">
                  <c:v>0.86799999999999999</c:v>
                </c:pt>
                <c:pt idx="82">
                  <c:v>0.86699999999999999</c:v>
                </c:pt>
                <c:pt idx="83">
                  <c:v>0.86699999999999999</c:v>
                </c:pt>
                <c:pt idx="84">
                  <c:v>0.86599999999999999</c:v>
                </c:pt>
                <c:pt idx="85">
                  <c:v>0.86499999999999999</c:v>
                </c:pt>
                <c:pt idx="86">
                  <c:v>0.86499999999999999</c:v>
                </c:pt>
                <c:pt idx="87">
                  <c:v>0.86399999999999999</c:v>
                </c:pt>
                <c:pt idx="88">
                  <c:v>0.86299999999999999</c:v>
                </c:pt>
                <c:pt idx="89">
                  <c:v>0.86299999999999999</c:v>
                </c:pt>
                <c:pt idx="90">
                  <c:v>0.86199999999999999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EE-41CB-B89C-2C5486500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'01-06-23 RASM06-1 run1'!$J$2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'01-06-23 RASM06-1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'01-06-23 RASM06-1 run1'!$J$3:$J$93</c:f>
              <c:numCache>
                <c:formatCode>General</c:formatCode>
                <c:ptCount val="91"/>
                <c:pt idx="0">
                  <c:v>1.8000000000000016E-2</c:v>
                </c:pt>
                <c:pt idx="1">
                  <c:v>1.9500000000000073E-2</c:v>
                </c:pt>
                <c:pt idx="2">
                  <c:v>2.1499999999999964E-2</c:v>
                </c:pt>
                <c:pt idx="3">
                  <c:v>2.2499999999999964E-2</c:v>
                </c:pt>
                <c:pt idx="4">
                  <c:v>2.4000000000000021E-2</c:v>
                </c:pt>
                <c:pt idx="5">
                  <c:v>2.6000000000000023E-2</c:v>
                </c:pt>
                <c:pt idx="6">
                  <c:v>2.6500000000000079E-2</c:v>
                </c:pt>
                <c:pt idx="7">
                  <c:v>2.8500000000000081E-2</c:v>
                </c:pt>
                <c:pt idx="8">
                  <c:v>2.9500000000000082E-2</c:v>
                </c:pt>
                <c:pt idx="9">
                  <c:v>3.1500000000000083E-2</c:v>
                </c:pt>
                <c:pt idx="10">
                  <c:v>3.300000000000014E-2</c:v>
                </c:pt>
                <c:pt idx="11">
                  <c:v>3.4500000000000086E-2</c:v>
                </c:pt>
                <c:pt idx="12">
                  <c:v>3.5500000000000087E-2</c:v>
                </c:pt>
                <c:pt idx="13">
                  <c:v>3.7500000000000089E-2</c:v>
                </c:pt>
                <c:pt idx="14">
                  <c:v>3.9000000000000146E-2</c:v>
                </c:pt>
                <c:pt idx="15">
                  <c:v>4.0500000000000091E-2</c:v>
                </c:pt>
                <c:pt idx="16">
                  <c:v>4.2000000000000037E-2</c:v>
                </c:pt>
                <c:pt idx="17">
                  <c:v>4.3000000000000149E-2</c:v>
                </c:pt>
                <c:pt idx="18">
                  <c:v>4.4500000000000095E-2</c:v>
                </c:pt>
                <c:pt idx="19">
                  <c:v>4.5499999999999985E-2</c:v>
                </c:pt>
                <c:pt idx="20">
                  <c:v>4.7499999999999987E-2</c:v>
                </c:pt>
                <c:pt idx="21">
                  <c:v>4.8500000000000099E-2</c:v>
                </c:pt>
                <c:pt idx="22">
                  <c:v>5.0000000000000044E-2</c:v>
                </c:pt>
                <c:pt idx="23">
                  <c:v>5.149999999999999E-2</c:v>
                </c:pt>
                <c:pt idx="24">
                  <c:v>5.2000000000000046E-2</c:v>
                </c:pt>
                <c:pt idx="25">
                  <c:v>5.3000000000000158E-2</c:v>
                </c:pt>
                <c:pt idx="26">
                  <c:v>5.4500000000000104E-2</c:v>
                </c:pt>
                <c:pt idx="27">
                  <c:v>5.5499999999999994E-2</c:v>
                </c:pt>
                <c:pt idx="28">
                  <c:v>5.5500000000000105E-2</c:v>
                </c:pt>
                <c:pt idx="29">
                  <c:v>5.7500000000000107E-2</c:v>
                </c:pt>
                <c:pt idx="30">
                  <c:v>5.8000000000000052E-2</c:v>
                </c:pt>
                <c:pt idx="31">
                  <c:v>5.9499999999999997E-2</c:v>
                </c:pt>
                <c:pt idx="32">
                  <c:v>6.0000000000000053E-2</c:v>
                </c:pt>
                <c:pt idx="33">
                  <c:v>6.2000000000000055E-2</c:v>
                </c:pt>
                <c:pt idx="34">
                  <c:v>6.2000000000000055E-2</c:v>
                </c:pt>
                <c:pt idx="35">
                  <c:v>6.2000000000000055E-2</c:v>
                </c:pt>
                <c:pt idx="36">
                  <c:v>6.4000000000000057E-2</c:v>
                </c:pt>
                <c:pt idx="37">
                  <c:v>6.4500000000000002E-2</c:v>
                </c:pt>
                <c:pt idx="38">
                  <c:v>6.5000000000000058E-2</c:v>
                </c:pt>
                <c:pt idx="39">
                  <c:v>6.6500000000000115E-2</c:v>
                </c:pt>
                <c:pt idx="40">
                  <c:v>6.700000000000006E-2</c:v>
                </c:pt>
                <c:pt idx="41">
                  <c:v>6.700000000000006E-2</c:v>
                </c:pt>
                <c:pt idx="42">
                  <c:v>6.800000000000006E-2</c:v>
                </c:pt>
                <c:pt idx="43">
                  <c:v>6.9000000000000061E-2</c:v>
                </c:pt>
                <c:pt idx="44">
                  <c:v>6.9000000000000061E-2</c:v>
                </c:pt>
                <c:pt idx="45">
                  <c:v>7.0000000000000062E-2</c:v>
                </c:pt>
                <c:pt idx="46">
                  <c:v>7.1000000000000063E-2</c:v>
                </c:pt>
                <c:pt idx="47">
                  <c:v>7.0999999999999952E-2</c:v>
                </c:pt>
                <c:pt idx="48">
                  <c:v>7.2000000000000064E-2</c:v>
                </c:pt>
                <c:pt idx="49">
                  <c:v>7.2500000000000009E-2</c:v>
                </c:pt>
                <c:pt idx="50">
                  <c:v>7.2999999999999954E-2</c:v>
                </c:pt>
                <c:pt idx="51">
                  <c:v>7.350000000000001E-2</c:v>
                </c:pt>
                <c:pt idx="52">
                  <c:v>7.3999999999999955E-2</c:v>
                </c:pt>
                <c:pt idx="53">
                  <c:v>7.4500000000000011E-2</c:v>
                </c:pt>
                <c:pt idx="54">
                  <c:v>7.4999999999999956E-2</c:v>
                </c:pt>
                <c:pt idx="55">
                  <c:v>7.6000000000000068E-2</c:v>
                </c:pt>
                <c:pt idx="56">
                  <c:v>7.6500000000000012E-2</c:v>
                </c:pt>
                <c:pt idx="57">
                  <c:v>7.6999999999999957E-2</c:v>
                </c:pt>
                <c:pt idx="58">
                  <c:v>7.7500000000000124E-2</c:v>
                </c:pt>
                <c:pt idx="59">
                  <c:v>7.7999999999999958E-2</c:v>
                </c:pt>
                <c:pt idx="60">
                  <c:v>7.8000000000000069E-2</c:v>
                </c:pt>
                <c:pt idx="61">
                  <c:v>7.9499999999999904E-2</c:v>
                </c:pt>
                <c:pt idx="62">
                  <c:v>7.999999999999996E-2</c:v>
                </c:pt>
                <c:pt idx="63">
                  <c:v>7.999999999999996E-2</c:v>
                </c:pt>
                <c:pt idx="64">
                  <c:v>8.0999999999999961E-2</c:v>
                </c:pt>
                <c:pt idx="65">
                  <c:v>8.0999999999999961E-2</c:v>
                </c:pt>
                <c:pt idx="66">
                  <c:v>8.0999999999999961E-2</c:v>
                </c:pt>
                <c:pt idx="67">
                  <c:v>8.1999999999999962E-2</c:v>
                </c:pt>
                <c:pt idx="68">
                  <c:v>8.2500000000000018E-2</c:v>
                </c:pt>
                <c:pt idx="69">
                  <c:v>8.2499999999999907E-2</c:v>
                </c:pt>
                <c:pt idx="70">
                  <c:v>8.2500000000000018E-2</c:v>
                </c:pt>
                <c:pt idx="71">
                  <c:v>8.450000000000002E-2</c:v>
                </c:pt>
                <c:pt idx="72">
                  <c:v>8.4499999999999909E-2</c:v>
                </c:pt>
                <c:pt idx="73">
                  <c:v>8.450000000000002E-2</c:v>
                </c:pt>
                <c:pt idx="74">
                  <c:v>8.550000000000002E-2</c:v>
                </c:pt>
                <c:pt idx="75">
                  <c:v>8.5499999999999909E-2</c:v>
                </c:pt>
                <c:pt idx="76">
                  <c:v>8.649999999999991E-2</c:v>
                </c:pt>
                <c:pt idx="77">
                  <c:v>8.6500000000000021E-2</c:v>
                </c:pt>
                <c:pt idx="78">
                  <c:v>8.649999999999991E-2</c:v>
                </c:pt>
                <c:pt idx="79">
                  <c:v>8.7499999999999911E-2</c:v>
                </c:pt>
                <c:pt idx="80">
                  <c:v>8.8000000000000078E-2</c:v>
                </c:pt>
                <c:pt idx="81">
                  <c:v>8.8499999999999912E-2</c:v>
                </c:pt>
                <c:pt idx="82">
                  <c:v>8.8999999999999968E-2</c:v>
                </c:pt>
                <c:pt idx="83">
                  <c:v>8.9500000000000024E-2</c:v>
                </c:pt>
                <c:pt idx="84">
                  <c:v>8.9499999999999913E-2</c:v>
                </c:pt>
                <c:pt idx="85">
                  <c:v>8.9999999999999969E-2</c:v>
                </c:pt>
                <c:pt idx="86">
                  <c:v>9.0500000000000025E-2</c:v>
                </c:pt>
                <c:pt idx="87">
                  <c:v>9.0499999999999914E-2</c:v>
                </c:pt>
                <c:pt idx="88">
                  <c:v>9.099999999999997E-2</c:v>
                </c:pt>
                <c:pt idx="89">
                  <c:v>9.1500000000000026E-2</c:v>
                </c:pt>
                <c:pt idx="90">
                  <c:v>9.1999999999999971E-2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32-431F-84B8-D4E83295D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'01-06-23 RASM06-2 run1'!$B$2</c:f>
              <c:strCache>
                <c:ptCount val="1"/>
                <c:pt idx="0">
                  <c:v>D1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'01-06-23 RASM06-2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'01-06-23 RASM06-2 run1'!$B$3:$B$93</c:f>
              <c:numCache>
                <c:formatCode>General</c:formatCode>
                <c:ptCount val="91"/>
                <c:pt idx="0">
                  <c:v>0.90700000000000003</c:v>
                </c:pt>
                <c:pt idx="1">
                  <c:v>0.9</c:v>
                </c:pt>
                <c:pt idx="2">
                  <c:v>0.89800000000000002</c:v>
                </c:pt>
                <c:pt idx="3">
                  <c:v>0.89600000000000002</c:v>
                </c:pt>
                <c:pt idx="4">
                  <c:v>0.89300000000000002</c:v>
                </c:pt>
                <c:pt idx="5">
                  <c:v>0.89100000000000001</c:v>
                </c:pt>
                <c:pt idx="6">
                  <c:v>0.88900000000000001</c:v>
                </c:pt>
                <c:pt idx="7">
                  <c:v>0.88700000000000001</c:v>
                </c:pt>
                <c:pt idx="8">
                  <c:v>0.88400000000000001</c:v>
                </c:pt>
                <c:pt idx="9">
                  <c:v>0.88200000000000001</c:v>
                </c:pt>
                <c:pt idx="10">
                  <c:v>0.88</c:v>
                </c:pt>
                <c:pt idx="11">
                  <c:v>0.878</c:v>
                </c:pt>
                <c:pt idx="12">
                  <c:v>0.876</c:v>
                </c:pt>
                <c:pt idx="13">
                  <c:v>0.874</c:v>
                </c:pt>
                <c:pt idx="14">
                  <c:v>0.872</c:v>
                </c:pt>
                <c:pt idx="15">
                  <c:v>0.87</c:v>
                </c:pt>
                <c:pt idx="16">
                  <c:v>0.86899999999999999</c:v>
                </c:pt>
                <c:pt idx="17">
                  <c:v>0.86599999999999999</c:v>
                </c:pt>
                <c:pt idx="18">
                  <c:v>0.86399999999999999</c:v>
                </c:pt>
                <c:pt idx="19">
                  <c:v>0.86199999999999999</c:v>
                </c:pt>
                <c:pt idx="20">
                  <c:v>0.86</c:v>
                </c:pt>
                <c:pt idx="21">
                  <c:v>0.85799999999999998</c:v>
                </c:pt>
                <c:pt idx="22">
                  <c:v>0.85599999999999998</c:v>
                </c:pt>
                <c:pt idx="23">
                  <c:v>0.85399999999999998</c:v>
                </c:pt>
                <c:pt idx="24">
                  <c:v>0.85299999999999998</c:v>
                </c:pt>
                <c:pt idx="25">
                  <c:v>0.85099999999999998</c:v>
                </c:pt>
                <c:pt idx="26">
                  <c:v>0.84899999999999998</c:v>
                </c:pt>
                <c:pt idx="27">
                  <c:v>0.84799999999999998</c:v>
                </c:pt>
                <c:pt idx="28">
                  <c:v>0.84599999999999997</c:v>
                </c:pt>
                <c:pt idx="29">
                  <c:v>0.84399999999999997</c:v>
                </c:pt>
                <c:pt idx="30">
                  <c:v>0.84299999999999997</c:v>
                </c:pt>
                <c:pt idx="31">
                  <c:v>0.84199999999999997</c:v>
                </c:pt>
                <c:pt idx="32">
                  <c:v>0.84</c:v>
                </c:pt>
                <c:pt idx="33">
                  <c:v>0.83899999999999997</c:v>
                </c:pt>
                <c:pt idx="34">
                  <c:v>0.83699999999999997</c:v>
                </c:pt>
                <c:pt idx="35">
                  <c:v>0.83599999999999997</c:v>
                </c:pt>
                <c:pt idx="36">
                  <c:v>0.83499999999999996</c:v>
                </c:pt>
                <c:pt idx="37">
                  <c:v>0.83399999999999996</c:v>
                </c:pt>
                <c:pt idx="38">
                  <c:v>0.83299999999999996</c:v>
                </c:pt>
                <c:pt idx="39">
                  <c:v>0.83199999999999996</c:v>
                </c:pt>
                <c:pt idx="40">
                  <c:v>0.83099999999999996</c:v>
                </c:pt>
                <c:pt idx="41">
                  <c:v>0.83</c:v>
                </c:pt>
                <c:pt idx="42">
                  <c:v>0.82899999999999996</c:v>
                </c:pt>
                <c:pt idx="43">
                  <c:v>0.82799999999999996</c:v>
                </c:pt>
                <c:pt idx="44">
                  <c:v>0.82699999999999996</c:v>
                </c:pt>
                <c:pt idx="45">
                  <c:v>0.82599999999999996</c:v>
                </c:pt>
                <c:pt idx="46">
                  <c:v>0.82599999999999996</c:v>
                </c:pt>
                <c:pt idx="47">
                  <c:v>0.82499999999999996</c:v>
                </c:pt>
                <c:pt idx="48">
                  <c:v>0.82499999999999996</c:v>
                </c:pt>
                <c:pt idx="49">
                  <c:v>0.82399999999999995</c:v>
                </c:pt>
                <c:pt idx="50">
                  <c:v>0.82399999999999995</c:v>
                </c:pt>
                <c:pt idx="51">
                  <c:v>0.82299999999999995</c:v>
                </c:pt>
                <c:pt idx="52">
                  <c:v>0.82499999999999996</c:v>
                </c:pt>
                <c:pt idx="53">
                  <c:v>0.82899999999999996</c:v>
                </c:pt>
                <c:pt idx="54">
                  <c:v>0.83299999999999996</c:v>
                </c:pt>
                <c:pt idx="55">
                  <c:v>0.83499999999999996</c:v>
                </c:pt>
                <c:pt idx="56">
                  <c:v>0.83599999999999997</c:v>
                </c:pt>
                <c:pt idx="57">
                  <c:v>0.83299999999999996</c:v>
                </c:pt>
                <c:pt idx="58">
                  <c:v>0.82899999999999996</c:v>
                </c:pt>
                <c:pt idx="59">
                  <c:v>0.82599999999999996</c:v>
                </c:pt>
                <c:pt idx="60">
                  <c:v>0.82199999999999995</c:v>
                </c:pt>
                <c:pt idx="61">
                  <c:v>0.81899999999999995</c:v>
                </c:pt>
                <c:pt idx="62">
                  <c:v>0.81299999999999994</c:v>
                </c:pt>
                <c:pt idx="63">
                  <c:v>0.80900000000000005</c:v>
                </c:pt>
                <c:pt idx="64">
                  <c:v>0.80600000000000005</c:v>
                </c:pt>
                <c:pt idx="65">
                  <c:v>0.80300000000000005</c:v>
                </c:pt>
                <c:pt idx="66">
                  <c:v>0.80100000000000005</c:v>
                </c:pt>
                <c:pt idx="67">
                  <c:v>0.79900000000000004</c:v>
                </c:pt>
                <c:pt idx="68">
                  <c:v>0.79800000000000004</c:v>
                </c:pt>
                <c:pt idx="69">
                  <c:v>0.79700000000000004</c:v>
                </c:pt>
                <c:pt idx="70">
                  <c:v>0.79500000000000004</c:v>
                </c:pt>
                <c:pt idx="71">
                  <c:v>0.79400000000000004</c:v>
                </c:pt>
                <c:pt idx="72">
                  <c:v>0.79200000000000004</c:v>
                </c:pt>
                <c:pt idx="73">
                  <c:v>0.79</c:v>
                </c:pt>
                <c:pt idx="74">
                  <c:v>0.78900000000000003</c:v>
                </c:pt>
                <c:pt idx="75">
                  <c:v>0.78800000000000003</c:v>
                </c:pt>
                <c:pt idx="76">
                  <c:v>0.78600000000000003</c:v>
                </c:pt>
                <c:pt idx="77">
                  <c:v>0.78500000000000003</c:v>
                </c:pt>
                <c:pt idx="78">
                  <c:v>0.78400000000000003</c:v>
                </c:pt>
                <c:pt idx="79">
                  <c:v>0.78300000000000003</c:v>
                </c:pt>
                <c:pt idx="80">
                  <c:v>0.78100000000000003</c:v>
                </c:pt>
                <c:pt idx="81">
                  <c:v>0.78</c:v>
                </c:pt>
                <c:pt idx="82">
                  <c:v>0.77900000000000003</c:v>
                </c:pt>
                <c:pt idx="83">
                  <c:v>0.77800000000000002</c:v>
                </c:pt>
                <c:pt idx="84">
                  <c:v>0.77700000000000002</c:v>
                </c:pt>
                <c:pt idx="85">
                  <c:v>0.77600000000000002</c:v>
                </c:pt>
                <c:pt idx="86">
                  <c:v>0.77500000000000002</c:v>
                </c:pt>
                <c:pt idx="87">
                  <c:v>0.77400000000000002</c:v>
                </c:pt>
                <c:pt idx="88">
                  <c:v>0.77200000000000002</c:v>
                </c:pt>
                <c:pt idx="89">
                  <c:v>0.77100000000000002</c:v>
                </c:pt>
                <c:pt idx="90">
                  <c:v>0.77100000000000002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B9-456D-8069-9ECA26D1F324}"/>
            </c:ext>
          </c:extLst>
        </c:ser>
        <c:ser>
          <c:idx val="1"/>
          <c:order val="1"/>
          <c:tx>
            <c:strRef>
              <c:f>'01-06-23 RASM06-2 run1'!$C$2</c:f>
              <c:strCache>
                <c:ptCount val="1"/>
                <c:pt idx="0">
                  <c:v>D2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'01-06-23 RASM06-2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'01-06-23 RASM06-2 run1'!$C$3:$C$93</c:f>
              <c:numCache>
                <c:formatCode>General</c:formatCode>
                <c:ptCount val="91"/>
                <c:pt idx="0">
                  <c:v>0.91500000000000004</c:v>
                </c:pt>
                <c:pt idx="1">
                  <c:v>0.91300000000000003</c:v>
                </c:pt>
                <c:pt idx="2">
                  <c:v>0.91100000000000003</c:v>
                </c:pt>
                <c:pt idx="3">
                  <c:v>0.91</c:v>
                </c:pt>
                <c:pt idx="4">
                  <c:v>0.90800000000000003</c:v>
                </c:pt>
                <c:pt idx="5">
                  <c:v>0.90500000000000003</c:v>
                </c:pt>
                <c:pt idx="6">
                  <c:v>0.90400000000000003</c:v>
                </c:pt>
                <c:pt idx="7">
                  <c:v>0.90100000000000002</c:v>
                </c:pt>
                <c:pt idx="8">
                  <c:v>0.89900000000000002</c:v>
                </c:pt>
                <c:pt idx="9">
                  <c:v>0.89700000000000002</c:v>
                </c:pt>
                <c:pt idx="10">
                  <c:v>0.89500000000000002</c:v>
                </c:pt>
                <c:pt idx="11">
                  <c:v>0.89300000000000002</c:v>
                </c:pt>
                <c:pt idx="12">
                  <c:v>0.89100000000000001</c:v>
                </c:pt>
                <c:pt idx="13">
                  <c:v>0.88900000000000001</c:v>
                </c:pt>
                <c:pt idx="14">
                  <c:v>0.88700000000000001</c:v>
                </c:pt>
                <c:pt idx="15">
                  <c:v>0.88500000000000001</c:v>
                </c:pt>
                <c:pt idx="16">
                  <c:v>0.88300000000000001</c:v>
                </c:pt>
                <c:pt idx="17">
                  <c:v>0.88100000000000001</c:v>
                </c:pt>
                <c:pt idx="18">
                  <c:v>0.879</c:v>
                </c:pt>
                <c:pt idx="19">
                  <c:v>0.877</c:v>
                </c:pt>
                <c:pt idx="20">
                  <c:v>0.875</c:v>
                </c:pt>
                <c:pt idx="21">
                  <c:v>0.873</c:v>
                </c:pt>
                <c:pt idx="22">
                  <c:v>0.872</c:v>
                </c:pt>
                <c:pt idx="23">
                  <c:v>0.87</c:v>
                </c:pt>
                <c:pt idx="24">
                  <c:v>0.86899999999999999</c:v>
                </c:pt>
                <c:pt idx="25">
                  <c:v>0.86699999999999999</c:v>
                </c:pt>
                <c:pt idx="26">
                  <c:v>0.86599999999999999</c:v>
                </c:pt>
                <c:pt idx="27">
                  <c:v>0.86499999999999999</c:v>
                </c:pt>
                <c:pt idx="28">
                  <c:v>0.86399999999999999</c:v>
                </c:pt>
                <c:pt idx="29">
                  <c:v>0.86199999999999999</c:v>
                </c:pt>
                <c:pt idx="30">
                  <c:v>0.86099999999999999</c:v>
                </c:pt>
                <c:pt idx="31">
                  <c:v>0.85899999999999999</c:v>
                </c:pt>
                <c:pt idx="32">
                  <c:v>0.85799999999999998</c:v>
                </c:pt>
                <c:pt idx="33">
                  <c:v>0.85599999999999998</c:v>
                </c:pt>
                <c:pt idx="34">
                  <c:v>0.85599999999999998</c:v>
                </c:pt>
                <c:pt idx="35">
                  <c:v>0.85399999999999998</c:v>
                </c:pt>
                <c:pt idx="36">
                  <c:v>0.85199999999999998</c:v>
                </c:pt>
                <c:pt idx="37">
                  <c:v>0.85099999999999998</c:v>
                </c:pt>
                <c:pt idx="38">
                  <c:v>0.85</c:v>
                </c:pt>
                <c:pt idx="39">
                  <c:v>0.84799999999999998</c:v>
                </c:pt>
                <c:pt idx="40">
                  <c:v>0.84799999999999998</c:v>
                </c:pt>
                <c:pt idx="41">
                  <c:v>0.84699999999999998</c:v>
                </c:pt>
                <c:pt idx="42">
                  <c:v>0.84599999999999997</c:v>
                </c:pt>
                <c:pt idx="43">
                  <c:v>0.84599999999999997</c:v>
                </c:pt>
                <c:pt idx="44">
                  <c:v>0.84499999999999997</c:v>
                </c:pt>
                <c:pt idx="45">
                  <c:v>0.84399999999999997</c:v>
                </c:pt>
                <c:pt idx="46">
                  <c:v>0.84199999999999997</c:v>
                </c:pt>
                <c:pt idx="47">
                  <c:v>0.84099999999999997</c:v>
                </c:pt>
                <c:pt idx="48">
                  <c:v>0.83899999999999997</c:v>
                </c:pt>
                <c:pt idx="49">
                  <c:v>0.83899999999999997</c:v>
                </c:pt>
                <c:pt idx="50">
                  <c:v>0.83699999999999997</c:v>
                </c:pt>
                <c:pt idx="51">
                  <c:v>0.83599999999999997</c:v>
                </c:pt>
                <c:pt idx="52">
                  <c:v>0.83499999999999996</c:v>
                </c:pt>
                <c:pt idx="53">
                  <c:v>0.83299999999999996</c:v>
                </c:pt>
                <c:pt idx="54">
                  <c:v>0.83199999999999996</c:v>
                </c:pt>
                <c:pt idx="55">
                  <c:v>0.83099999999999996</c:v>
                </c:pt>
                <c:pt idx="56">
                  <c:v>0.83</c:v>
                </c:pt>
                <c:pt idx="57">
                  <c:v>0.82899999999999996</c:v>
                </c:pt>
                <c:pt idx="58">
                  <c:v>0.82799999999999996</c:v>
                </c:pt>
                <c:pt idx="59">
                  <c:v>0.82699999999999996</c:v>
                </c:pt>
                <c:pt idx="60">
                  <c:v>0.82599999999999996</c:v>
                </c:pt>
                <c:pt idx="61">
                  <c:v>0.82499999999999996</c:v>
                </c:pt>
                <c:pt idx="62">
                  <c:v>0.82399999999999995</c:v>
                </c:pt>
                <c:pt idx="63">
                  <c:v>0.82299999999999995</c:v>
                </c:pt>
                <c:pt idx="64">
                  <c:v>0.82299999999999995</c:v>
                </c:pt>
                <c:pt idx="65">
                  <c:v>0.82199999999999995</c:v>
                </c:pt>
                <c:pt idx="66">
                  <c:v>0.82099999999999995</c:v>
                </c:pt>
                <c:pt idx="67">
                  <c:v>0.82099999999999995</c:v>
                </c:pt>
                <c:pt idx="68">
                  <c:v>0.82</c:v>
                </c:pt>
                <c:pt idx="69">
                  <c:v>0.81899999999999995</c:v>
                </c:pt>
                <c:pt idx="70">
                  <c:v>0.81799999999999995</c:v>
                </c:pt>
                <c:pt idx="71">
                  <c:v>0.81699999999999995</c:v>
                </c:pt>
                <c:pt idx="72">
                  <c:v>0.81599999999999995</c:v>
                </c:pt>
                <c:pt idx="73">
                  <c:v>0.81499999999999995</c:v>
                </c:pt>
                <c:pt idx="74">
                  <c:v>0.81499999999999995</c:v>
                </c:pt>
                <c:pt idx="75">
                  <c:v>0.81399999999999995</c:v>
                </c:pt>
                <c:pt idx="76">
                  <c:v>0.81299999999999994</c:v>
                </c:pt>
                <c:pt idx="77">
                  <c:v>0.81200000000000006</c:v>
                </c:pt>
                <c:pt idx="78">
                  <c:v>0.81</c:v>
                </c:pt>
                <c:pt idx="79">
                  <c:v>0.80900000000000005</c:v>
                </c:pt>
                <c:pt idx="80">
                  <c:v>0.80800000000000005</c:v>
                </c:pt>
                <c:pt idx="81">
                  <c:v>0.80700000000000005</c:v>
                </c:pt>
                <c:pt idx="82">
                  <c:v>0.80600000000000005</c:v>
                </c:pt>
                <c:pt idx="83">
                  <c:v>0.80500000000000005</c:v>
                </c:pt>
                <c:pt idx="84">
                  <c:v>0.80500000000000005</c:v>
                </c:pt>
                <c:pt idx="85">
                  <c:v>0.80300000000000005</c:v>
                </c:pt>
                <c:pt idx="86">
                  <c:v>0.80200000000000005</c:v>
                </c:pt>
                <c:pt idx="87">
                  <c:v>0.80200000000000005</c:v>
                </c:pt>
                <c:pt idx="88">
                  <c:v>0.80100000000000005</c:v>
                </c:pt>
                <c:pt idx="89">
                  <c:v>0.8</c:v>
                </c:pt>
                <c:pt idx="90">
                  <c:v>0.79900000000000004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B9-456D-8069-9ECA26D1F324}"/>
            </c:ext>
          </c:extLst>
        </c:ser>
        <c:ser>
          <c:idx val="2"/>
          <c:order val="2"/>
          <c:tx>
            <c:strRef>
              <c:f>'01-06-23 RASM06-2 run1'!$D$2</c:f>
              <c:strCache>
                <c:ptCount val="1"/>
                <c:pt idx="0">
                  <c:v>D3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'01-06-23 RASM06-2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'01-06-23 RASM06-2 run1'!$D$3:$D$93</c:f>
              <c:numCache>
                <c:formatCode>General</c:formatCode>
                <c:ptCount val="91"/>
                <c:pt idx="0">
                  <c:v>0.91300000000000003</c:v>
                </c:pt>
                <c:pt idx="1">
                  <c:v>0.91300000000000003</c:v>
                </c:pt>
                <c:pt idx="2">
                  <c:v>0.91300000000000003</c:v>
                </c:pt>
                <c:pt idx="3">
                  <c:v>0.91200000000000003</c:v>
                </c:pt>
                <c:pt idx="4">
                  <c:v>0.91200000000000003</c:v>
                </c:pt>
                <c:pt idx="5">
                  <c:v>0.91100000000000003</c:v>
                </c:pt>
                <c:pt idx="6">
                  <c:v>0.91100000000000003</c:v>
                </c:pt>
                <c:pt idx="7">
                  <c:v>0.91</c:v>
                </c:pt>
                <c:pt idx="8">
                  <c:v>0.91</c:v>
                </c:pt>
                <c:pt idx="9">
                  <c:v>0.90900000000000003</c:v>
                </c:pt>
                <c:pt idx="10">
                  <c:v>0.90900000000000003</c:v>
                </c:pt>
                <c:pt idx="11">
                  <c:v>0.90800000000000003</c:v>
                </c:pt>
                <c:pt idx="12">
                  <c:v>0.90700000000000003</c:v>
                </c:pt>
                <c:pt idx="13">
                  <c:v>0.90700000000000003</c:v>
                </c:pt>
                <c:pt idx="14">
                  <c:v>0.90600000000000003</c:v>
                </c:pt>
                <c:pt idx="15">
                  <c:v>0.90600000000000003</c:v>
                </c:pt>
                <c:pt idx="16">
                  <c:v>0.90500000000000003</c:v>
                </c:pt>
                <c:pt idx="17">
                  <c:v>0.90500000000000003</c:v>
                </c:pt>
                <c:pt idx="18">
                  <c:v>0.90400000000000003</c:v>
                </c:pt>
                <c:pt idx="19">
                  <c:v>0.90300000000000002</c:v>
                </c:pt>
                <c:pt idx="20">
                  <c:v>0.90300000000000002</c:v>
                </c:pt>
                <c:pt idx="21">
                  <c:v>0.90200000000000002</c:v>
                </c:pt>
                <c:pt idx="22">
                  <c:v>0.90100000000000002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0.89900000000000002</c:v>
                </c:pt>
                <c:pt idx="27">
                  <c:v>0.89800000000000002</c:v>
                </c:pt>
                <c:pt idx="28">
                  <c:v>0.89800000000000002</c:v>
                </c:pt>
                <c:pt idx="29">
                  <c:v>0.89700000000000002</c:v>
                </c:pt>
                <c:pt idx="30">
                  <c:v>0.89600000000000002</c:v>
                </c:pt>
                <c:pt idx="31">
                  <c:v>0.89600000000000002</c:v>
                </c:pt>
                <c:pt idx="32">
                  <c:v>0.89500000000000002</c:v>
                </c:pt>
                <c:pt idx="33">
                  <c:v>0.89500000000000002</c:v>
                </c:pt>
                <c:pt idx="34">
                  <c:v>0.89400000000000002</c:v>
                </c:pt>
                <c:pt idx="35">
                  <c:v>0.89300000000000002</c:v>
                </c:pt>
                <c:pt idx="36">
                  <c:v>0.89300000000000002</c:v>
                </c:pt>
                <c:pt idx="37">
                  <c:v>0.89200000000000002</c:v>
                </c:pt>
                <c:pt idx="38">
                  <c:v>0.89100000000000001</c:v>
                </c:pt>
                <c:pt idx="39">
                  <c:v>0.89100000000000001</c:v>
                </c:pt>
                <c:pt idx="40">
                  <c:v>0.89</c:v>
                </c:pt>
                <c:pt idx="41">
                  <c:v>0.88900000000000001</c:v>
                </c:pt>
                <c:pt idx="42">
                  <c:v>0.88900000000000001</c:v>
                </c:pt>
                <c:pt idx="43">
                  <c:v>0.88800000000000001</c:v>
                </c:pt>
                <c:pt idx="44">
                  <c:v>0.88700000000000001</c:v>
                </c:pt>
                <c:pt idx="45">
                  <c:v>0.88700000000000001</c:v>
                </c:pt>
                <c:pt idx="46">
                  <c:v>0.88600000000000001</c:v>
                </c:pt>
                <c:pt idx="47">
                  <c:v>0.88600000000000001</c:v>
                </c:pt>
                <c:pt idx="48">
                  <c:v>0.88500000000000001</c:v>
                </c:pt>
                <c:pt idx="49">
                  <c:v>0.88400000000000001</c:v>
                </c:pt>
                <c:pt idx="50">
                  <c:v>0.88400000000000001</c:v>
                </c:pt>
                <c:pt idx="51">
                  <c:v>0.88300000000000001</c:v>
                </c:pt>
                <c:pt idx="52">
                  <c:v>0.88200000000000001</c:v>
                </c:pt>
                <c:pt idx="53">
                  <c:v>0.88100000000000001</c:v>
                </c:pt>
                <c:pt idx="54">
                  <c:v>0.88100000000000001</c:v>
                </c:pt>
                <c:pt idx="55">
                  <c:v>0.88</c:v>
                </c:pt>
                <c:pt idx="56">
                  <c:v>0.88</c:v>
                </c:pt>
                <c:pt idx="57">
                  <c:v>0.879</c:v>
                </c:pt>
                <c:pt idx="58">
                  <c:v>0.878</c:v>
                </c:pt>
                <c:pt idx="59">
                  <c:v>0.878</c:v>
                </c:pt>
                <c:pt idx="60">
                  <c:v>0.877</c:v>
                </c:pt>
                <c:pt idx="61">
                  <c:v>0.876</c:v>
                </c:pt>
                <c:pt idx="62">
                  <c:v>0.875</c:v>
                </c:pt>
                <c:pt idx="63">
                  <c:v>0.875</c:v>
                </c:pt>
                <c:pt idx="64">
                  <c:v>0.874</c:v>
                </c:pt>
                <c:pt idx="65">
                  <c:v>0.873</c:v>
                </c:pt>
                <c:pt idx="66">
                  <c:v>0.873</c:v>
                </c:pt>
                <c:pt idx="67">
                  <c:v>0.872</c:v>
                </c:pt>
                <c:pt idx="68">
                  <c:v>0.871</c:v>
                </c:pt>
                <c:pt idx="69">
                  <c:v>0.871</c:v>
                </c:pt>
                <c:pt idx="70">
                  <c:v>0.87</c:v>
                </c:pt>
                <c:pt idx="71">
                  <c:v>0.86899999999999999</c:v>
                </c:pt>
                <c:pt idx="72">
                  <c:v>0.86799999999999999</c:v>
                </c:pt>
                <c:pt idx="73">
                  <c:v>0.86799999999999999</c:v>
                </c:pt>
                <c:pt idx="74">
                  <c:v>0.86699999999999999</c:v>
                </c:pt>
                <c:pt idx="75">
                  <c:v>0.86599999999999999</c:v>
                </c:pt>
                <c:pt idx="76">
                  <c:v>0.86599999999999999</c:v>
                </c:pt>
                <c:pt idx="77">
                  <c:v>0.86499999999999999</c:v>
                </c:pt>
                <c:pt idx="78">
                  <c:v>0.86399999999999999</c:v>
                </c:pt>
                <c:pt idx="79">
                  <c:v>0.86399999999999999</c:v>
                </c:pt>
                <c:pt idx="80">
                  <c:v>0.86299999999999999</c:v>
                </c:pt>
                <c:pt idx="81">
                  <c:v>0.86199999999999999</c:v>
                </c:pt>
                <c:pt idx="82">
                  <c:v>0.86099999999999999</c:v>
                </c:pt>
                <c:pt idx="83">
                  <c:v>0.86</c:v>
                </c:pt>
                <c:pt idx="84">
                  <c:v>0.86</c:v>
                </c:pt>
                <c:pt idx="85">
                  <c:v>0.85899999999999999</c:v>
                </c:pt>
                <c:pt idx="86">
                  <c:v>0.85899999999999999</c:v>
                </c:pt>
                <c:pt idx="87">
                  <c:v>0.85799999999999998</c:v>
                </c:pt>
                <c:pt idx="88">
                  <c:v>0.85699999999999998</c:v>
                </c:pt>
                <c:pt idx="89">
                  <c:v>0.85599999999999998</c:v>
                </c:pt>
                <c:pt idx="90">
                  <c:v>0.85599999999999998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B9-456D-8069-9ECA26D1F324}"/>
            </c:ext>
          </c:extLst>
        </c:ser>
        <c:ser>
          <c:idx val="3"/>
          <c:order val="3"/>
          <c:tx>
            <c:strRef>
              <c:f>'01-06-23 RASM06-2 run1'!$E$2</c:f>
              <c:strCache>
                <c:ptCount val="1"/>
                <c:pt idx="0">
                  <c:v>D4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'01-06-23 RASM06-2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'01-06-23 RASM06-2 run1'!$E$3:$E$93</c:f>
              <c:numCache>
                <c:formatCode>General</c:formatCode>
                <c:ptCount val="91"/>
                <c:pt idx="0">
                  <c:v>0.90700000000000003</c:v>
                </c:pt>
                <c:pt idx="1">
                  <c:v>0.90700000000000003</c:v>
                </c:pt>
                <c:pt idx="2">
                  <c:v>0.90700000000000003</c:v>
                </c:pt>
                <c:pt idx="3">
                  <c:v>0.90700000000000003</c:v>
                </c:pt>
                <c:pt idx="4">
                  <c:v>0.90600000000000003</c:v>
                </c:pt>
                <c:pt idx="5">
                  <c:v>0.90600000000000003</c:v>
                </c:pt>
                <c:pt idx="6">
                  <c:v>0.90600000000000003</c:v>
                </c:pt>
                <c:pt idx="7">
                  <c:v>0.90500000000000003</c:v>
                </c:pt>
                <c:pt idx="8">
                  <c:v>0.90500000000000003</c:v>
                </c:pt>
                <c:pt idx="9">
                  <c:v>0.90400000000000003</c:v>
                </c:pt>
                <c:pt idx="10">
                  <c:v>0.90300000000000002</c:v>
                </c:pt>
                <c:pt idx="11">
                  <c:v>0.90300000000000002</c:v>
                </c:pt>
                <c:pt idx="12">
                  <c:v>0.90200000000000002</c:v>
                </c:pt>
                <c:pt idx="13">
                  <c:v>0.90200000000000002</c:v>
                </c:pt>
                <c:pt idx="14">
                  <c:v>0.90100000000000002</c:v>
                </c:pt>
                <c:pt idx="15">
                  <c:v>0.90100000000000002</c:v>
                </c:pt>
                <c:pt idx="16">
                  <c:v>0.9</c:v>
                </c:pt>
                <c:pt idx="17">
                  <c:v>0.89900000000000002</c:v>
                </c:pt>
                <c:pt idx="18">
                  <c:v>0.89900000000000002</c:v>
                </c:pt>
                <c:pt idx="19">
                  <c:v>0.89800000000000002</c:v>
                </c:pt>
                <c:pt idx="20">
                  <c:v>0.89700000000000002</c:v>
                </c:pt>
                <c:pt idx="21">
                  <c:v>0.89700000000000002</c:v>
                </c:pt>
                <c:pt idx="22">
                  <c:v>0.89600000000000002</c:v>
                </c:pt>
                <c:pt idx="23">
                  <c:v>0.89600000000000002</c:v>
                </c:pt>
                <c:pt idx="24">
                  <c:v>0.89500000000000002</c:v>
                </c:pt>
                <c:pt idx="25">
                  <c:v>0.89500000000000002</c:v>
                </c:pt>
                <c:pt idx="26">
                  <c:v>0.89400000000000002</c:v>
                </c:pt>
                <c:pt idx="27">
                  <c:v>0.89400000000000002</c:v>
                </c:pt>
                <c:pt idx="28">
                  <c:v>0.89300000000000002</c:v>
                </c:pt>
                <c:pt idx="29">
                  <c:v>0.89200000000000002</c:v>
                </c:pt>
                <c:pt idx="30">
                  <c:v>0.89200000000000002</c:v>
                </c:pt>
                <c:pt idx="31">
                  <c:v>0.89100000000000001</c:v>
                </c:pt>
                <c:pt idx="32">
                  <c:v>0.89100000000000001</c:v>
                </c:pt>
                <c:pt idx="33">
                  <c:v>0.89</c:v>
                </c:pt>
                <c:pt idx="34">
                  <c:v>0.89</c:v>
                </c:pt>
                <c:pt idx="35">
                  <c:v>0.88900000000000001</c:v>
                </c:pt>
                <c:pt idx="36">
                  <c:v>0.88900000000000001</c:v>
                </c:pt>
                <c:pt idx="37">
                  <c:v>0.88800000000000001</c:v>
                </c:pt>
                <c:pt idx="38">
                  <c:v>0.88700000000000001</c:v>
                </c:pt>
                <c:pt idx="39">
                  <c:v>0.88700000000000001</c:v>
                </c:pt>
                <c:pt idx="40">
                  <c:v>0.88600000000000001</c:v>
                </c:pt>
                <c:pt idx="41">
                  <c:v>0.88600000000000001</c:v>
                </c:pt>
                <c:pt idx="42">
                  <c:v>0.88500000000000001</c:v>
                </c:pt>
                <c:pt idx="43">
                  <c:v>0.88400000000000001</c:v>
                </c:pt>
                <c:pt idx="44">
                  <c:v>0.88400000000000001</c:v>
                </c:pt>
                <c:pt idx="45">
                  <c:v>0.88300000000000001</c:v>
                </c:pt>
                <c:pt idx="46">
                  <c:v>0.88300000000000001</c:v>
                </c:pt>
                <c:pt idx="47">
                  <c:v>0.88200000000000001</c:v>
                </c:pt>
                <c:pt idx="48">
                  <c:v>0.88100000000000001</c:v>
                </c:pt>
                <c:pt idx="49">
                  <c:v>0.88100000000000001</c:v>
                </c:pt>
                <c:pt idx="50">
                  <c:v>0.88</c:v>
                </c:pt>
                <c:pt idx="51">
                  <c:v>0.879</c:v>
                </c:pt>
                <c:pt idx="52">
                  <c:v>0.878</c:v>
                </c:pt>
                <c:pt idx="53">
                  <c:v>0.878</c:v>
                </c:pt>
                <c:pt idx="54">
                  <c:v>0.877</c:v>
                </c:pt>
                <c:pt idx="55">
                  <c:v>0.877</c:v>
                </c:pt>
                <c:pt idx="56">
                  <c:v>0.876</c:v>
                </c:pt>
                <c:pt idx="57">
                  <c:v>0.875</c:v>
                </c:pt>
                <c:pt idx="58">
                  <c:v>0.875</c:v>
                </c:pt>
                <c:pt idx="59">
                  <c:v>0.874</c:v>
                </c:pt>
                <c:pt idx="60">
                  <c:v>0.873</c:v>
                </c:pt>
                <c:pt idx="61">
                  <c:v>0.873</c:v>
                </c:pt>
                <c:pt idx="62">
                  <c:v>0.872</c:v>
                </c:pt>
                <c:pt idx="63">
                  <c:v>0.871</c:v>
                </c:pt>
                <c:pt idx="64">
                  <c:v>0.871</c:v>
                </c:pt>
                <c:pt idx="65">
                  <c:v>0.87</c:v>
                </c:pt>
                <c:pt idx="66">
                  <c:v>0.86899999999999999</c:v>
                </c:pt>
                <c:pt idx="67">
                  <c:v>0.86899999999999999</c:v>
                </c:pt>
                <c:pt idx="68">
                  <c:v>0.86799999999999999</c:v>
                </c:pt>
                <c:pt idx="69">
                  <c:v>0.86699999999999999</c:v>
                </c:pt>
                <c:pt idx="70">
                  <c:v>0.86599999999999999</c:v>
                </c:pt>
                <c:pt idx="71">
                  <c:v>0.86599999999999999</c:v>
                </c:pt>
                <c:pt idx="72">
                  <c:v>0.86499999999999999</c:v>
                </c:pt>
                <c:pt idx="73">
                  <c:v>0.86399999999999999</c:v>
                </c:pt>
                <c:pt idx="74">
                  <c:v>0.86399999999999999</c:v>
                </c:pt>
                <c:pt idx="75">
                  <c:v>0.86299999999999999</c:v>
                </c:pt>
                <c:pt idx="76">
                  <c:v>0.86299999999999999</c:v>
                </c:pt>
                <c:pt idx="77">
                  <c:v>0.86099999999999999</c:v>
                </c:pt>
                <c:pt idx="78">
                  <c:v>0.86099999999999999</c:v>
                </c:pt>
                <c:pt idx="79">
                  <c:v>0.86</c:v>
                </c:pt>
                <c:pt idx="80">
                  <c:v>0.86</c:v>
                </c:pt>
                <c:pt idx="81">
                  <c:v>0.85899999999999999</c:v>
                </c:pt>
                <c:pt idx="82">
                  <c:v>0.85799999999999998</c:v>
                </c:pt>
                <c:pt idx="83">
                  <c:v>0.85699999999999998</c:v>
                </c:pt>
                <c:pt idx="84">
                  <c:v>0.85699999999999998</c:v>
                </c:pt>
                <c:pt idx="85">
                  <c:v>0.85599999999999998</c:v>
                </c:pt>
                <c:pt idx="86">
                  <c:v>0.85499999999999998</c:v>
                </c:pt>
                <c:pt idx="87">
                  <c:v>0.85499999999999998</c:v>
                </c:pt>
                <c:pt idx="88">
                  <c:v>0.85399999999999998</c:v>
                </c:pt>
                <c:pt idx="89">
                  <c:v>0.85299999999999998</c:v>
                </c:pt>
                <c:pt idx="90">
                  <c:v>0.85199999999999998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B9-456D-8069-9ECA26D1F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'01-06-23 RASM06-2 run1'!$J$2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'01-06-23 RASM06-2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'01-06-23 RASM06-2 run1'!$J$3:$J$93</c:f>
              <c:numCache>
                <c:formatCode>General</c:formatCode>
                <c:ptCount val="91"/>
                <c:pt idx="0">
                  <c:v>-1.0000000000000009E-3</c:v>
                </c:pt>
                <c:pt idx="1">
                  <c:v>3.4999999999999476E-3</c:v>
                </c:pt>
                <c:pt idx="2">
                  <c:v>5.4999999999999494E-3</c:v>
                </c:pt>
                <c:pt idx="3">
                  <c:v>6.4999999999999503E-3</c:v>
                </c:pt>
                <c:pt idx="4">
                  <c:v>8.499999999999952E-3</c:v>
                </c:pt>
                <c:pt idx="5">
                  <c:v>1.0500000000000065E-2</c:v>
                </c:pt>
                <c:pt idx="6">
                  <c:v>1.2000000000000011E-2</c:v>
                </c:pt>
                <c:pt idx="7">
                  <c:v>1.3499999999999956E-2</c:v>
                </c:pt>
                <c:pt idx="8">
                  <c:v>1.6000000000000014E-2</c:v>
                </c:pt>
                <c:pt idx="9">
                  <c:v>1.7000000000000126E-2</c:v>
                </c:pt>
                <c:pt idx="10">
                  <c:v>1.8500000000000072E-2</c:v>
                </c:pt>
                <c:pt idx="11">
                  <c:v>2.0000000000000018E-2</c:v>
                </c:pt>
                <c:pt idx="12">
                  <c:v>2.100000000000013E-2</c:v>
                </c:pt>
                <c:pt idx="13">
                  <c:v>2.3000000000000131E-2</c:v>
                </c:pt>
                <c:pt idx="14">
                  <c:v>2.4000000000000021E-2</c:v>
                </c:pt>
                <c:pt idx="15">
                  <c:v>2.6000000000000023E-2</c:v>
                </c:pt>
                <c:pt idx="16">
                  <c:v>2.6500000000000079E-2</c:v>
                </c:pt>
                <c:pt idx="17">
                  <c:v>2.8500000000000081E-2</c:v>
                </c:pt>
                <c:pt idx="18">
                  <c:v>3.0000000000000027E-2</c:v>
                </c:pt>
                <c:pt idx="19">
                  <c:v>3.1000000000000139E-2</c:v>
                </c:pt>
                <c:pt idx="20">
                  <c:v>3.2500000000000084E-2</c:v>
                </c:pt>
                <c:pt idx="21">
                  <c:v>3.400000000000003E-2</c:v>
                </c:pt>
                <c:pt idx="22">
                  <c:v>3.4500000000000086E-2</c:v>
                </c:pt>
                <c:pt idx="23">
                  <c:v>3.6000000000000032E-2</c:v>
                </c:pt>
                <c:pt idx="24">
                  <c:v>3.6499999999999977E-2</c:v>
                </c:pt>
                <c:pt idx="25">
                  <c:v>3.8499999999999979E-2</c:v>
                </c:pt>
                <c:pt idx="26">
                  <c:v>3.9000000000000146E-2</c:v>
                </c:pt>
                <c:pt idx="27">
                  <c:v>3.949999999999998E-2</c:v>
                </c:pt>
                <c:pt idx="28">
                  <c:v>4.049999999999998E-2</c:v>
                </c:pt>
                <c:pt idx="29">
                  <c:v>4.1500000000000092E-2</c:v>
                </c:pt>
                <c:pt idx="30">
                  <c:v>4.2000000000000037E-2</c:v>
                </c:pt>
                <c:pt idx="31">
                  <c:v>4.2999999999999927E-2</c:v>
                </c:pt>
                <c:pt idx="32">
                  <c:v>4.4000000000000039E-2</c:v>
                </c:pt>
                <c:pt idx="33">
                  <c:v>4.5000000000000151E-2</c:v>
                </c:pt>
                <c:pt idx="34">
                  <c:v>4.5499999999999985E-2</c:v>
                </c:pt>
                <c:pt idx="35">
                  <c:v>4.6000000000000041E-2</c:v>
                </c:pt>
                <c:pt idx="36">
                  <c:v>4.7500000000000098E-2</c:v>
                </c:pt>
                <c:pt idx="37">
                  <c:v>4.7499999999999987E-2</c:v>
                </c:pt>
                <c:pt idx="38">
                  <c:v>4.7500000000000098E-2</c:v>
                </c:pt>
                <c:pt idx="39">
                  <c:v>4.9000000000000044E-2</c:v>
                </c:pt>
                <c:pt idx="40">
                  <c:v>4.8500000000000099E-2</c:v>
                </c:pt>
                <c:pt idx="41">
                  <c:v>4.8999999999999932E-2</c:v>
                </c:pt>
                <c:pt idx="42">
                  <c:v>4.9500000000000099E-2</c:v>
                </c:pt>
                <c:pt idx="43">
                  <c:v>4.9000000000000044E-2</c:v>
                </c:pt>
                <c:pt idx="44">
                  <c:v>4.9499999999999988E-2</c:v>
                </c:pt>
                <c:pt idx="45">
                  <c:v>5.0000000000000044E-2</c:v>
                </c:pt>
                <c:pt idx="46">
                  <c:v>5.05000000000001E-2</c:v>
                </c:pt>
                <c:pt idx="47">
                  <c:v>5.1000000000000045E-2</c:v>
                </c:pt>
                <c:pt idx="48">
                  <c:v>5.1000000000000045E-2</c:v>
                </c:pt>
                <c:pt idx="49">
                  <c:v>5.1000000000000156E-2</c:v>
                </c:pt>
                <c:pt idx="50">
                  <c:v>5.149999999999999E-2</c:v>
                </c:pt>
                <c:pt idx="51">
                  <c:v>5.1500000000000101E-2</c:v>
                </c:pt>
                <c:pt idx="52">
                  <c:v>5.0000000000000044E-2</c:v>
                </c:pt>
                <c:pt idx="53">
                  <c:v>4.8499999999999988E-2</c:v>
                </c:pt>
                <c:pt idx="54">
                  <c:v>4.6499999999999986E-2</c:v>
                </c:pt>
                <c:pt idx="55">
                  <c:v>4.5500000000000096E-2</c:v>
                </c:pt>
                <c:pt idx="56">
                  <c:v>4.500000000000004E-2</c:v>
                </c:pt>
                <c:pt idx="57">
                  <c:v>4.6000000000000041E-2</c:v>
                </c:pt>
                <c:pt idx="58">
                  <c:v>4.8000000000000043E-2</c:v>
                </c:pt>
                <c:pt idx="59">
                  <c:v>4.9499999999999988E-2</c:v>
                </c:pt>
                <c:pt idx="60">
                  <c:v>5.1000000000000045E-2</c:v>
                </c:pt>
                <c:pt idx="61">
                  <c:v>5.2500000000000102E-2</c:v>
                </c:pt>
                <c:pt idx="62">
                  <c:v>5.4999999999999938E-2</c:v>
                </c:pt>
                <c:pt idx="63">
                  <c:v>5.699999999999994E-2</c:v>
                </c:pt>
                <c:pt idx="64">
                  <c:v>5.8000000000000052E-2</c:v>
                </c:pt>
                <c:pt idx="65">
                  <c:v>5.8999999999999941E-2</c:v>
                </c:pt>
                <c:pt idx="66">
                  <c:v>6.0000000000000053E-2</c:v>
                </c:pt>
                <c:pt idx="67">
                  <c:v>6.0499999999999998E-2</c:v>
                </c:pt>
                <c:pt idx="68">
                  <c:v>6.0499999999999998E-2</c:v>
                </c:pt>
                <c:pt idx="69">
                  <c:v>6.0999999999999943E-2</c:v>
                </c:pt>
                <c:pt idx="70">
                  <c:v>6.1499999999999999E-2</c:v>
                </c:pt>
                <c:pt idx="71">
                  <c:v>6.1999999999999944E-2</c:v>
                </c:pt>
                <c:pt idx="72">
                  <c:v>6.25E-2</c:v>
                </c:pt>
                <c:pt idx="73">
                  <c:v>6.3500000000000001E-2</c:v>
                </c:pt>
                <c:pt idx="74">
                  <c:v>6.349999999999989E-2</c:v>
                </c:pt>
                <c:pt idx="75">
                  <c:v>6.3500000000000112E-2</c:v>
                </c:pt>
                <c:pt idx="76">
                  <c:v>6.5000000000000058E-2</c:v>
                </c:pt>
                <c:pt idx="77">
                  <c:v>6.4500000000000002E-2</c:v>
                </c:pt>
                <c:pt idx="78">
                  <c:v>6.5500000000000003E-2</c:v>
                </c:pt>
                <c:pt idx="79">
                  <c:v>6.5999999999999948E-2</c:v>
                </c:pt>
                <c:pt idx="80">
                  <c:v>6.6999999999999948E-2</c:v>
                </c:pt>
                <c:pt idx="81">
                  <c:v>6.6999999999999948E-2</c:v>
                </c:pt>
                <c:pt idx="82">
                  <c:v>6.6999999999999948E-2</c:v>
                </c:pt>
                <c:pt idx="83">
                  <c:v>6.6999999999999948E-2</c:v>
                </c:pt>
                <c:pt idx="84">
                  <c:v>6.7500000000000004E-2</c:v>
                </c:pt>
                <c:pt idx="85">
                  <c:v>6.7999999999999838E-2</c:v>
                </c:pt>
                <c:pt idx="86">
                  <c:v>6.8500000000000005E-2</c:v>
                </c:pt>
                <c:pt idx="87">
                  <c:v>6.8500000000000005E-2</c:v>
                </c:pt>
                <c:pt idx="88">
                  <c:v>6.899999999999995E-2</c:v>
                </c:pt>
                <c:pt idx="89">
                  <c:v>6.899999999999995E-2</c:v>
                </c:pt>
                <c:pt idx="90">
                  <c:v>6.899999999999995E-2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04-4E43-9E2C-11E324A37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RASM06-1 run1'!$B$2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RASM06-1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RASM06-1 run1'!$B$3:$B$93</c:f>
              <c:numCache>
                <c:formatCode>General</c:formatCode>
                <c:ptCount val="91"/>
                <c:pt idx="0">
                  <c:v>0.86899999999999999</c:v>
                </c:pt>
                <c:pt idx="1">
                  <c:v>0.86699999999999999</c:v>
                </c:pt>
                <c:pt idx="2">
                  <c:v>0.86599999999999999</c:v>
                </c:pt>
                <c:pt idx="3">
                  <c:v>0.86499999999999999</c:v>
                </c:pt>
                <c:pt idx="4">
                  <c:v>0.86399999999999999</c:v>
                </c:pt>
                <c:pt idx="5">
                  <c:v>0.86199999999999999</c:v>
                </c:pt>
                <c:pt idx="6">
                  <c:v>0.86099999999999999</c:v>
                </c:pt>
                <c:pt idx="7">
                  <c:v>0.85899999999999999</c:v>
                </c:pt>
                <c:pt idx="8">
                  <c:v>0.85799999999999998</c:v>
                </c:pt>
                <c:pt idx="9">
                  <c:v>0.85599999999999998</c:v>
                </c:pt>
                <c:pt idx="10">
                  <c:v>0.85499999999999998</c:v>
                </c:pt>
                <c:pt idx="11">
                  <c:v>0.85299999999999998</c:v>
                </c:pt>
                <c:pt idx="12">
                  <c:v>0.85199999999999998</c:v>
                </c:pt>
                <c:pt idx="13">
                  <c:v>0.85</c:v>
                </c:pt>
                <c:pt idx="14">
                  <c:v>0.84899999999999998</c:v>
                </c:pt>
                <c:pt idx="15">
                  <c:v>0.84699999999999998</c:v>
                </c:pt>
                <c:pt idx="16">
                  <c:v>0.84599999999999997</c:v>
                </c:pt>
                <c:pt idx="17">
                  <c:v>0.84399999999999997</c:v>
                </c:pt>
                <c:pt idx="18">
                  <c:v>0.84299999999999997</c:v>
                </c:pt>
                <c:pt idx="19">
                  <c:v>0.84099999999999997</c:v>
                </c:pt>
                <c:pt idx="20">
                  <c:v>0.84</c:v>
                </c:pt>
                <c:pt idx="21">
                  <c:v>0.83899999999999997</c:v>
                </c:pt>
                <c:pt idx="22">
                  <c:v>0.83699999999999997</c:v>
                </c:pt>
                <c:pt idx="23">
                  <c:v>0.83599999999999997</c:v>
                </c:pt>
                <c:pt idx="24">
                  <c:v>0.83399999999999996</c:v>
                </c:pt>
                <c:pt idx="25">
                  <c:v>0.83299999999999996</c:v>
                </c:pt>
                <c:pt idx="26">
                  <c:v>0.83199999999999996</c:v>
                </c:pt>
                <c:pt idx="27">
                  <c:v>0.83</c:v>
                </c:pt>
                <c:pt idx="28">
                  <c:v>0.82899999999999996</c:v>
                </c:pt>
                <c:pt idx="29">
                  <c:v>0.82699999999999996</c:v>
                </c:pt>
                <c:pt idx="30">
                  <c:v>0.82599999999999996</c:v>
                </c:pt>
                <c:pt idx="31">
                  <c:v>0.82499999999999996</c:v>
                </c:pt>
                <c:pt idx="32">
                  <c:v>0.82399999999999995</c:v>
                </c:pt>
                <c:pt idx="33">
                  <c:v>0.82199999999999995</c:v>
                </c:pt>
                <c:pt idx="34">
                  <c:v>0.82099999999999995</c:v>
                </c:pt>
                <c:pt idx="35">
                  <c:v>0.82</c:v>
                </c:pt>
                <c:pt idx="36">
                  <c:v>0.81799999999999995</c:v>
                </c:pt>
                <c:pt idx="37">
                  <c:v>0.81699999999999995</c:v>
                </c:pt>
                <c:pt idx="38">
                  <c:v>0.81599999999999995</c:v>
                </c:pt>
                <c:pt idx="39">
                  <c:v>0.81499999999999995</c:v>
                </c:pt>
                <c:pt idx="40">
                  <c:v>0.81299999999999994</c:v>
                </c:pt>
                <c:pt idx="41">
                  <c:v>0.81200000000000006</c:v>
                </c:pt>
                <c:pt idx="42">
                  <c:v>0.81100000000000005</c:v>
                </c:pt>
                <c:pt idx="43">
                  <c:v>0.81</c:v>
                </c:pt>
                <c:pt idx="44">
                  <c:v>0.80900000000000005</c:v>
                </c:pt>
                <c:pt idx="45">
                  <c:v>0.80700000000000005</c:v>
                </c:pt>
                <c:pt idx="46">
                  <c:v>0.80600000000000005</c:v>
                </c:pt>
                <c:pt idx="47">
                  <c:v>0.80500000000000005</c:v>
                </c:pt>
                <c:pt idx="48">
                  <c:v>0.80400000000000005</c:v>
                </c:pt>
                <c:pt idx="49">
                  <c:v>0.80200000000000005</c:v>
                </c:pt>
                <c:pt idx="50">
                  <c:v>0.80100000000000005</c:v>
                </c:pt>
                <c:pt idx="51">
                  <c:v>0.8</c:v>
                </c:pt>
                <c:pt idx="52">
                  <c:v>0.79900000000000004</c:v>
                </c:pt>
                <c:pt idx="53">
                  <c:v>0.79800000000000004</c:v>
                </c:pt>
                <c:pt idx="54">
                  <c:v>0.79700000000000004</c:v>
                </c:pt>
                <c:pt idx="55">
                  <c:v>0.79600000000000004</c:v>
                </c:pt>
                <c:pt idx="56">
                  <c:v>0.79400000000000004</c:v>
                </c:pt>
                <c:pt idx="57">
                  <c:v>0.79400000000000004</c:v>
                </c:pt>
                <c:pt idx="58">
                  <c:v>0.79300000000000004</c:v>
                </c:pt>
                <c:pt idx="59">
                  <c:v>0.79100000000000004</c:v>
                </c:pt>
                <c:pt idx="60">
                  <c:v>0.79</c:v>
                </c:pt>
                <c:pt idx="61">
                  <c:v>0.78900000000000003</c:v>
                </c:pt>
                <c:pt idx="62">
                  <c:v>0.78800000000000003</c:v>
                </c:pt>
                <c:pt idx="63">
                  <c:v>0.78700000000000003</c:v>
                </c:pt>
                <c:pt idx="64">
                  <c:v>0.78600000000000003</c:v>
                </c:pt>
                <c:pt idx="65">
                  <c:v>0.78500000000000003</c:v>
                </c:pt>
                <c:pt idx="66">
                  <c:v>0.78400000000000003</c:v>
                </c:pt>
                <c:pt idx="67">
                  <c:v>0.78300000000000003</c:v>
                </c:pt>
                <c:pt idx="68">
                  <c:v>0.78200000000000003</c:v>
                </c:pt>
                <c:pt idx="69">
                  <c:v>0.78100000000000003</c:v>
                </c:pt>
                <c:pt idx="70">
                  <c:v>0.77900000000000003</c:v>
                </c:pt>
                <c:pt idx="71">
                  <c:v>0.77900000000000003</c:v>
                </c:pt>
                <c:pt idx="72">
                  <c:v>0.77700000000000002</c:v>
                </c:pt>
                <c:pt idx="73">
                  <c:v>0.77600000000000002</c:v>
                </c:pt>
                <c:pt idx="74">
                  <c:v>0.77500000000000002</c:v>
                </c:pt>
                <c:pt idx="75">
                  <c:v>0.77400000000000002</c:v>
                </c:pt>
                <c:pt idx="76">
                  <c:v>0.77300000000000002</c:v>
                </c:pt>
                <c:pt idx="77">
                  <c:v>0.77200000000000002</c:v>
                </c:pt>
                <c:pt idx="78">
                  <c:v>0.77100000000000002</c:v>
                </c:pt>
                <c:pt idx="79">
                  <c:v>0.77</c:v>
                </c:pt>
                <c:pt idx="80">
                  <c:v>0.76900000000000002</c:v>
                </c:pt>
                <c:pt idx="81">
                  <c:v>0.76800000000000002</c:v>
                </c:pt>
                <c:pt idx="82">
                  <c:v>0.76700000000000002</c:v>
                </c:pt>
                <c:pt idx="83">
                  <c:v>0.76600000000000001</c:v>
                </c:pt>
                <c:pt idx="84">
                  <c:v>0.76500000000000001</c:v>
                </c:pt>
                <c:pt idx="85">
                  <c:v>0.76400000000000001</c:v>
                </c:pt>
                <c:pt idx="86">
                  <c:v>0.76200000000000001</c:v>
                </c:pt>
                <c:pt idx="87">
                  <c:v>0.76100000000000001</c:v>
                </c:pt>
                <c:pt idx="88">
                  <c:v>0.76</c:v>
                </c:pt>
                <c:pt idx="89">
                  <c:v>0.75900000000000001</c:v>
                </c:pt>
                <c:pt idx="90">
                  <c:v>0.75800000000000001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02-4433-BE00-23B1B82D1F1D}"/>
            </c:ext>
          </c:extLst>
        </c:ser>
        <c:ser>
          <c:idx val="1"/>
          <c:order val="1"/>
          <c:tx>
            <c:strRef>
              <c:f>'02-14-23 RASM06-1 run1'!$C$2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RASM06-1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RASM06-1 run1'!$C$3:$C$93</c:f>
              <c:numCache>
                <c:formatCode>General</c:formatCode>
                <c:ptCount val="91"/>
                <c:pt idx="0">
                  <c:v>0.877</c:v>
                </c:pt>
                <c:pt idx="1">
                  <c:v>0.876</c:v>
                </c:pt>
                <c:pt idx="2">
                  <c:v>0.875</c:v>
                </c:pt>
                <c:pt idx="3">
                  <c:v>0.873</c:v>
                </c:pt>
                <c:pt idx="4">
                  <c:v>0.872</c:v>
                </c:pt>
                <c:pt idx="5">
                  <c:v>0.871</c:v>
                </c:pt>
                <c:pt idx="6">
                  <c:v>0.86899999999999999</c:v>
                </c:pt>
                <c:pt idx="7">
                  <c:v>0.86799999999999999</c:v>
                </c:pt>
                <c:pt idx="8">
                  <c:v>0.86599999999999999</c:v>
                </c:pt>
                <c:pt idx="9">
                  <c:v>0.86499999999999999</c:v>
                </c:pt>
                <c:pt idx="10">
                  <c:v>0.86299999999999999</c:v>
                </c:pt>
                <c:pt idx="11">
                  <c:v>0.86199999999999999</c:v>
                </c:pt>
                <c:pt idx="12">
                  <c:v>0.86</c:v>
                </c:pt>
                <c:pt idx="13">
                  <c:v>0.85899999999999999</c:v>
                </c:pt>
                <c:pt idx="14">
                  <c:v>0.85699999999999998</c:v>
                </c:pt>
                <c:pt idx="15">
                  <c:v>0.85599999999999998</c:v>
                </c:pt>
                <c:pt idx="16">
                  <c:v>0.85399999999999998</c:v>
                </c:pt>
                <c:pt idx="17">
                  <c:v>0.85299999999999998</c:v>
                </c:pt>
                <c:pt idx="18">
                  <c:v>0.85099999999999998</c:v>
                </c:pt>
                <c:pt idx="19">
                  <c:v>0.84899999999999998</c:v>
                </c:pt>
                <c:pt idx="20">
                  <c:v>0.84799999999999998</c:v>
                </c:pt>
                <c:pt idx="21">
                  <c:v>0.84699999999999998</c:v>
                </c:pt>
                <c:pt idx="22">
                  <c:v>0.84499999999999997</c:v>
                </c:pt>
                <c:pt idx="23">
                  <c:v>0.84399999999999997</c:v>
                </c:pt>
                <c:pt idx="24">
                  <c:v>0.84199999999999997</c:v>
                </c:pt>
                <c:pt idx="25">
                  <c:v>0.84099999999999997</c:v>
                </c:pt>
                <c:pt idx="26">
                  <c:v>0.83899999999999997</c:v>
                </c:pt>
                <c:pt idx="27">
                  <c:v>0.83799999999999997</c:v>
                </c:pt>
                <c:pt idx="28">
                  <c:v>0.83599999999999997</c:v>
                </c:pt>
                <c:pt idx="29">
                  <c:v>0.83499999999999996</c:v>
                </c:pt>
                <c:pt idx="30">
                  <c:v>0.83399999999999996</c:v>
                </c:pt>
                <c:pt idx="31">
                  <c:v>0.83199999999999996</c:v>
                </c:pt>
                <c:pt idx="32">
                  <c:v>0.83099999999999996</c:v>
                </c:pt>
                <c:pt idx="33">
                  <c:v>0.83</c:v>
                </c:pt>
                <c:pt idx="34">
                  <c:v>0.82799999999999996</c:v>
                </c:pt>
                <c:pt idx="35">
                  <c:v>0.82699999999999996</c:v>
                </c:pt>
                <c:pt idx="36">
                  <c:v>0.82599999999999996</c:v>
                </c:pt>
                <c:pt idx="37">
                  <c:v>0.82399999999999995</c:v>
                </c:pt>
                <c:pt idx="38">
                  <c:v>0.82299999999999995</c:v>
                </c:pt>
                <c:pt idx="39">
                  <c:v>0.82199999999999995</c:v>
                </c:pt>
                <c:pt idx="40">
                  <c:v>0.82</c:v>
                </c:pt>
                <c:pt idx="41">
                  <c:v>0.81899999999999995</c:v>
                </c:pt>
                <c:pt idx="42">
                  <c:v>0.81799999999999995</c:v>
                </c:pt>
                <c:pt idx="43">
                  <c:v>0.81699999999999995</c:v>
                </c:pt>
                <c:pt idx="44">
                  <c:v>0.81599999999999995</c:v>
                </c:pt>
                <c:pt idx="45">
                  <c:v>0.81499999999999995</c:v>
                </c:pt>
                <c:pt idx="46">
                  <c:v>0.81399999999999995</c:v>
                </c:pt>
                <c:pt idx="47">
                  <c:v>0.81200000000000006</c:v>
                </c:pt>
                <c:pt idx="48">
                  <c:v>0.81100000000000005</c:v>
                </c:pt>
                <c:pt idx="49">
                  <c:v>0.81</c:v>
                </c:pt>
                <c:pt idx="50">
                  <c:v>0.80900000000000005</c:v>
                </c:pt>
                <c:pt idx="51">
                  <c:v>0.80800000000000005</c:v>
                </c:pt>
                <c:pt idx="52">
                  <c:v>0.80700000000000005</c:v>
                </c:pt>
                <c:pt idx="53">
                  <c:v>0.80500000000000005</c:v>
                </c:pt>
                <c:pt idx="54">
                  <c:v>0.80400000000000005</c:v>
                </c:pt>
                <c:pt idx="55">
                  <c:v>0.80300000000000005</c:v>
                </c:pt>
                <c:pt idx="56">
                  <c:v>0.80200000000000005</c:v>
                </c:pt>
                <c:pt idx="57">
                  <c:v>0.80100000000000005</c:v>
                </c:pt>
                <c:pt idx="58">
                  <c:v>0.8</c:v>
                </c:pt>
                <c:pt idx="59">
                  <c:v>0.79900000000000004</c:v>
                </c:pt>
                <c:pt idx="60">
                  <c:v>0.79800000000000004</c:v>
                </c:pt>
                <c:pt idx="61">
                  <c:v>0.79700000000000004</c:v>
                </c:pt>
                <c:pt idx="62">
                  <c:v>0.79600000000000004</c:v>
                </c:pt>
                <c:pt idx="63">
                  <c:v>0.79400000000000004</c:v>
                </c:pt>
                <c:pt idx="64">
                  <c:v>0.79400000000000004</c:v>
                </c:pt>
                <c:pt idx="65">
                  <c:v>0.79300000000000004</c:v>
                </c:pt>
                <c:pt idx="66">
                  <c:v>0.79100000000000004</c:v>
                </c:pt>
                <c:pt idx="67">
                  <c:v>0.79</c:v>
                </c:pt>
                <c:pt idx="68">
                  <c:v>0.78900000000000003</c:v>
                </c:pt>
                <c:pt idx="69">
                  <c:v>0.78800000000000003</c:v>
                </c:pt>
                <c:pt idx="70">
                  <c:v>0.78700000000000003</c:v>
                </c:pt>
                <c:pt idx="71">
                  <c:v>0.78600000000000003</c:v>
                </c:pt>
                <c:pt idx="72">
                  <c:v>0.78500000000000003</c:v>
                </c:pt>
                <c:pt idx="73">
                  <c:v>0.78400000000000003</c:v>
                </c:pt>
                <c:pt idx="74">
                  <c:v>0.78300000000000003</c:v>
                </c:pt>
                <c:pt idx="75">
                  <c:v>0.78200000000000003</c:v>
                </c:pt>
                <c:pt idx="76">
                  <c:v>0.78100000000000003</c:v>
                </c:pt>
                <c:pt idx="77">
                  <c:v>0.78</c:v>
                </c:pt>
                <c:pt idx="78">
                  <c:v>0.77900000000000003</c:v>
                </c:pt>
                <c:pt idx="79">
                  <c:v>0.77800000000000002</c:v>
                </c:pt>
                <c:pt idx="80">
                  <c:v>0.77700000000000002</c:v>
                </c:pt>
                <c:pt idx="81">
                  <c:v>0.77600000000000002</c:v>
                </c:pt>
                <c:pt idx="82">
                  <c:v>0.77500000000000002</c:v>
                </c:pt>
                <c:pt idx="83">
                  <c:v>0.77300000000000002</c:v>
                </c:pt>
                <c:pt idx="84">
                  <c:v>0.77300000000000002</c:v>
                </c:pt>
                <c:pt idx="85">
                  <c:v>0.77100000000000002</c:v>
                </c:pt>
                <c:pt idx="86">
                  <c:v>0.77100000000000002</c:v>
                </c:pt>
                <c:pt idx="87">
                  <c:v>0.76900000000000002</c:v>
                </c:pt>
                <c:pt idx="88">
                  <c:v>0.76800000000000002</c:v>
                </c:pt>
                <c:pt idx="89">
                  <c:v>0.76700000000000002</c:v>
                </c:pt>
                <c:pt idx="90">
                  <c:v>0.76600000000000001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02-4433-BE00-23B1B82D1F1D}"/>
            </c:ext>
          </c:extLst>
        </c:ser>
        <c:ser>
          <c:idx val="2"/>
          <c:order val="2"/>
          <c:tx>
            <c:strRef>
              <c:f>'02-14-23 RASM06-1 run1'!$D$2</c:f>
              <c:strCache>
                <c:ptCount val="1"/>
                <c:pt idx="0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RASM06-1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RASM06-1 run1'!$D$3:$D$93</c:f>
              <c:numCache>
                <c:formatCode>General</c:formatCode>
                <c:ptCount val="91"/>
                <c:pt idx="0">
                  <c:v>0.88500000000000001</c:v>
                </c:pt>
                <c:pt idx="1">
                  <c:v>0.88500000000000001</c:v>
                </c:pt>
                <c:pt idx="2">
                  <c:v>0.88400000000000001</c:v>
                </c:pt>
                <c:pt idx="3">
                  <c:v>0.88400000000000001</c:v>
                </c:pt>
                <c:pt idx="4">
                  <c:v>0.88300000000000001</c:v>
                </c:pt>
                <c:pt idx="5">
                  <c:v>0.88200000000000001</c:v>
                </c:pt>
                <c:pt idx="6">
                  <c:v>0.88200000000000001</c:v>
                </c:pt>
                <c:pt idx="7">
                  <c:v>0.88100000000000001</c:v>
                </c:pt>
                <c:pt idx="8">
                  <c:v>0.88100000000000001</c:v>
                </c:pt>
                <c:pt idx="9">
                  <c:v>0.88</c:v>
                </c:pt>
                <c:pt idx="10">
                  <c:v>0.88</c:v>
                </c:pt>
                <c:pt idx="11">
                  <c:v>0.879</c:v>
                </c:pt>
                <c:pt idx="12">
                  <c:v>0.879</c:v>
                </c:pt>
                <c:pt idx="13">
                  <c:v>0.878</c:v>
                </c:pt>
                <c:pt idx="14">
                  <c:v>0.877</c:v>
                </c:pt>
                <c:pt idx="15">
                  <c:v>0.877</c:v>
                </c:pt>
                <c:pt idx="16">
                  <c:v>0.876</c:v>
                </c:pt>
                <c:pt idx="17">
                  <c:v>0.876</c:v>
                </c:pt>
                <c:pt idx="18">
                  <c:v>0.875</c:v>
                </c:pt>
                <c:pt idx="19">
                  <c:v>0.874</c:v>
                </c:pt>
                <c:pt idx="20">
                  <c:v>0.873</c:v>
                </c:pt>
                <c:pt idx="21">
                  <c:v>0.873</c:v>
                </c:pt>
                <c:pt idx="22">
                  <c:v>0.872</c:v>
                </c:pt>
                <c:pt idx="23">
                  <c:v>0.871</c:v>
                </c:pt>
                <c:pt idx="24">
                  <c:v>0.871</c:v>
                </c:pt>
                <c:pt idx="25">
                  <c:v>0.87</c:v>
                </c:pt>
                <c:pt idx="26">
                  <c:v>0.86899999999999999</c:v>
                </c:pt>
                <c:pt idx="27">
                  <c:v>0.86799999999999999</c:v>
                </c:pt>
                <c:pt idx="28">
                  <c:v>0.86799999999999999</c:v>
                </c:pt>
                <c:pt idx="29">
                  <c:v>0.86699999999999999</c:v>
                </c:pt>
                <c:pt idx="30">
                  <c:v>0.86599999999999999</c:v>
                </c:pt>
                <c:pt idx="31">
                  <c:v>0.86499999999999999</c:v>
                </c:pt>
                <c:pt idx="32">
                  <c:v>0.86499999999999999</c:v>
                </c:pt>
                <c:pt idx="33">
                  <c:v>0.86399999999999999</c:v>
                </c:pt>
                <c:pt idx="34">
                  <c:v>0.86299999999999999</c:v>
                </c:pt>
                <c:pt idx="35">
                  <c:v>0.86199999999999999</c:v>
                </c:pt>
                <c:pt idx="36">
                  <c:v>0.86099999999999999</c:v>
                </c:pt>
                <c:pt idx="37">
                  <c:v>0.86099999999999999</c:v>
                </c:pt>
                <c:pt idx="38">
                  <c:v>0.86</c:v>
                </c:pt>
                <c:pt idx="39">
                  <c:v>0.85899999999999999</c:v>
                </c:pt>
                <c:pt idx="40">
                  <c:v>0.85799999999999998</c:v>
                </c:pt>
                <c:pt idx="41">
                  <c:v>0.85799999999999998</c:v>
                </c:pt>
                <c:pt idx="42">
                  <c:v>0.85699999999999998</c:v>
                </c:pt>
                <c:pt idx="43">
                  <c:v>0.85599999999999998</c:v>
                </c:pt>
                <c:pt idx="44">
                  <c:v>0.85499999999999998</c:v>
                </c:pt>
                <c:pt idx="45">
                  <c:v>0.85499999999999998</c:v>
                </c:pt>
                <c:pt idx="46">
                  <c:v>0.85399999999999998</c:v>
                </c:pt>
                <c:pt idx="47">
                  <c:v>0.85299999999999998</c:v>
                </c:pt>
                <c:pt idx="48">
                  <c:v>0.85199999999999998</c:v>
                </c:pt>
                <c:pt idx="49">
                  <c:v>0.85199999999999998</c:v>
                </c:pt>
                <c:pt idx="50">
                  <c:v>0.85099999999999998</c:v>
                </c:pt>
                <c:pt idx="51">
                  <c:v>0.85</c:v>
                </c:pt>
                <c:pt idx="52">
                  <c:v>0.84899999999999998</c:v>
                </c:pt>
                <c:pt idx="53">
                  <c:v>0.84899999999999998</c:v>
                </c:pt>
                <c:pt idx="54">
                  <c:v>0.84799999999999998</c:v>
                </c:pt>
                <c:pt idx="55">
                  <c:v>0.84699999999999998</c:v>
                </c:pt>
                <c:pt idx="56">
                  <c:v>0.84599999999999997</c:v>
                </c:pt>
                <c:pt idx="57">
                  <c:v>0.84599999999999997</c:v>
                </c:pt>
                <c:pt idx="58">
                  <c:v>0.84499999999999997</c:v>
                </c:pt>
                <c:pt idx="59">
                  <c:v>0.84399999999999997</c:v>
                </c:pt>
                <c:pt idx="60">
                  <c:v>0.84299999999999997</c:v>
                </c:pt>
                <c:pt idx="61">
                  <c:v>0.84299999999999997</c:v>
                </c:pt>
                <c:pt idx="62">
                  <c:v>0.84199999999999997</c:v>
                </c:pt>
                <c:pt idx="63">
                  <c:v>0.84099999999999997</c:v>
                </c:pt>
                <c:pt idx="64">
                  <c:v>0.84</c:v>
                </c:pt>
                <c:pt idx="65">
                  <c:v>0.84</c:v>
                </c:pt>
                <c:pt idx="66">
                  <c:v>0.83899999999999997</c:v>
                </c:pt>
                <c:pt idx="67">
                  <c:v>0.83799999999999997</c:v>
                </c:pt>
                <c:pt idx="68">
                  <c:v>0.83699999999999997</c:v>
                </c:pt>
                <c:pt idx="69">
                  <c:v>0.83599999999999997</c:v>
                </c:pt>
                <c:pt idx="70">
                  <c:v>0.83599999999999997</c:v>
                </c:pt>
                <c:pt idx="71">
                  <c:v>0.83499999999999996</c:v>
                </c:pt>
                <c:pt idx="72">
                  <c:v>0.83399999999999996</c:v>
                </c:pt>
                <c:pt idx="73">
                  <c:v>0.83299999999999996</c:v>
                </c:pt>
                <c:pt idx="74">
                  <c:v>0.83199999999999996</c:v>
                </c:pt>
                <c:pt idx="75">
                  <c:v>0.83199999999999996</c:v>
                </c:pt>
                <c:pt idx="76">
                  <c:v>0.83099999999999996</c:v>
                </c:pt>
                <c:pt idx="77">
                  <c:v>0.83</c:v>
                </c:pt>
                <c:pt idx="78">
                  <c:v>0.82899999999999996</c:v>
                </c:pt>
                <c:pt idx="79">
                  <c:v>0.82899999999999996</c:v>
                </c:pt>
                <c:pt idx="80">
                  <c:v>0.82799999999999996</c:v>
                </c:pt>
                <c:pt idx="81">
                  <c:v>0.82699999999999996</c:v>
                </c:pt>
                <c:pt idx="82">
                  <c:v>0.82599999999999996</c:v>
                </c:pt>
                <c:pt idx="83">
                  <c:v>0.82599999999999996</c:v>
                </c:pt>
                <c:pt idx="84">
                  <c:v>0.82499999999999996</c:v>
                </c:pt>
                <c:pt idx="85">
                  <c:v>0.82399999999999995</c:v>
                </c:pt>
                <c:pt idx="86">
                  <c:v>0.82299999999999995</c:v>
                </c:pt>
                <c:pt idx="87">
                  <c:v>0.82199999999999995</c:v>
                </c:pt>
                <c:pt idx="88">
                  <c:v>0.82199999999999995</c:v>
                </c:pt>
                <c:pt idx="89">
                  <c:v>0.82099999999999995</c:v>
                </c:pt>
                <c:pt idx="90">
                  <c:v>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02-4433-BE00-23B1B82D1F1D}"/>
            </c:ext>
          </c:extLst>
        </c:ser>
        <c:ser>
          <c:idx val="3"/>
          <c:order val="3"/>
          <c:tx>
            <c:strRef>
              <c:f>'02-14-23 RASM06-1 run1'!$E$2</c:f>
              <c:strCache>
                <c:ptCount val="1"/>
                <c:pt idx="0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RASM06-1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RASM06-1 run1'!$E$3:$E$93</c:f>
              <c:numCache>
                <c:formatCode>General</c:formatCode>
                <c:ptCount val="91"/>
                <c:pt idx="0">
                  <c:v>0.89900000000000002</c:v>
                </c:pt>
                <c:pt idx="1">
                  <c:v>0.89900000000000002</c:v>
                </c:pt>
                <c:pt idx="2">
                  <c:v>0.89800000000000002</c:v>
                </c:pt>
                <c:pt idx="3">
                  <c:v>0.89800000000000002</c:v>
                </c:pt>
                <c:pt idx="4">
                  <c:v>0.89700000000000002</c:v>
                </c:pt>
                <c:pt idx="5">
                  <c:v>0.89700000000000002</c:v>
                </c:pt>
                <c:pt idx="6">
                  <c:v>0.89600000000000002</c:v>
                </c:pt>
                <c:pt idx="7">
                  <c:v>0.89600000000000002</c:v>
                </c:pt>
                <c:pt idx="8">
                  <c:v>0.89500000000000002</c:v>
                </c:pt>
                <c:pt idx="9">
                  <c:v>0.89500000000000002</c:v>
                </c:pt>
                <c:pt idx="10">
                  <c:v>0.89400000000000002</c:v>
                </c:pt>
                <c:pt idx="11">
                  <c:v>0.89400000000000002</c:v>
                </c:pt>
                <c:pt idx="12">
                  <c:v>0.89300000000000002</c:v>
                </c:pt>
                <c:pt idx="13">
                  <c:v>0.89300000000000002</c:v>
                </c:pt>
                <c:pt idx="14">
                  <c:v>0.89200000000000002</c:v>
                </c:pt>
                <c:pt idx="15">
                  <c:v>0.89100000000000001</c:v>
                </c:pt>
                <c:pt idx="16">
                  <c:v>0.89100000000000001</c:v>
                </c:pt>
                <c:pt idx="17">
                  <c:v>0.89</c:v>
                </c:pt>
                <c:pt idx="18">
                  <c:v>0.88900000000000001</c:v>
                </c:pt>
                <c:pt idx="19">
                  <c:v>0.88900000000000001</c:v>
                </c:pt>
                <c:pt idx="20">
                  <c:v>0.88800000000000001</c:v>
                </c:pt>
                <c:pt idx="21">
                  <c:v>0.88700000000000001</c:v>
                </c:pt>
                <c:pt idx="22">
                  <c:v>0.88700000000000001</c:v>
                </c:pt>
                <c:pt idx="23">
                  <c:v>0.88600000000000001</c:v>
                </c:pt>
                <c:pt idx="24">
                  <c:v>0.88500000000000001</c:v>
                </c:pt>
                <c:pt idx="25">
                  <c:v>0.88500000000000001</c:v>
                </c:pt>
                <c:pt idx="26">
                  <c:v>0.88400000000000001</c:v>
                </c:pt>
                <c:pt idx="27">
                  <c:v>0.88300000000000001</c:v>
                </c:pt>
                <c:pt idx="28">
                  <c:v>0.88200000000000001</c:v>
                </c:pt>
                <c:pt idx="29">
                  <c:v>0.88200000000000001</c:v>
                </c:pt>
                <c:pt idx="30">
                  <c:v>0.88100000000000001</c:v>
                </c:pt>
                <c:pt idx="31">
                  <c:v>0.88</c:v>
                </c:pt>
                <c:pt idx="32">
                  <c:v>0.88</c:v>
                </c:pt>
                <c:pt idx="33">
                  <c:v>0.879</c:v>
                </c:pt>
                <c:pt idx="34">
                  <c:v>0.878</c:v>
                </c:pt>
                <c:pt idx="35">
                  <c:v>0.878</c:v>
                </c:pt>
                <c:pt idx="36">
                  <c:v>0.877</c:v>
                </c:pt>
                <c:pt idx="37">
                  <c:v>0.876</c:v>
                </c:pt>
                <c:pt idx="38">
                  <c:v>0.875</c:v>
                </c:pt>
                <c:pt idx="39">
                  <c:v>0.875</c:v>
                </c:pt>
                <c:pt idx="40">
                  <c:v>0.874</c:v>
                </c:pt>
                <c:pt idx="41">
                  <c:v>0.873</c:v>
                </c:pt>
                <c:pt idx="42">
                  <c:v>0.873</c:v>
                </c:pt>
                <c:pt idx="43">
                  <c:v>0.872</c:v>
                </c:pt>
                <c:pt idx="44">
                  <c:v>0.871</c:v>
                </c:pt>
                <c:pt idx="45">
                  <c:v>0.871</c:v>
                </c:pt>
                <c:pt idx="46">
                  <c:v>0.87</c:v>
                </c:pt>
                <c:pt idx="47">
                  <c:v>0.86899999999999999</c:v>
                </c:pt>
                <c:pt idx="48">
                  <c:v>0.86899999999999999</c:v>
                </c:pt>
                <c:pt idx="49">
                  <c:v>0.86799999999999999</c:v>
                </c:pt>
                <c:pt idx="50">
                  <c:v>0.86699999999999999</c:v>
                </c:pt>
                <c:pt idx="51">
                  <c:v>0.86599999999999999</c:v>
                </c:pt>
                <c:pt idx="52">
                  <c:v>0.86499999999999999</c:v>
                </c:pt>
                <c:pt idx="53">
                  <c:v>0.86499999999999999</c:v>
                </c:pt>
                <c:pt idx="54">
                  <c:v>0.86399999999999999</c:v>
                </c:pt>
                <c:pt idx="55">
                  <c:v>0.86299999999999999</c:v>
                </c:pt>
                <c:pt idx="56">
                  <c:v>0.86299999999999999</c:v>
                </c:pt>
                <c:pt idx="57">
                  <c:v>0.86199999999999999</c:v>
                </c:pt>
                <c:pt idx="58">
                  <c:v>0.86099999999999999</c:v>
                </c:pt>
                <c:pt idx="59">
                  <c:v>0.86</c:v>
                </c:pt>
                <c:pt idx="60">
                  <c:v>0.86</c:v>
                </c:pt>
                <c:pt idx="61">
                  <c:v>0.85899999999999999</c:v>
                </c:pt>
                <c:pt idx="62">
                  <c:v>0.85799999999999998</c:v>
                </c:pt>
                <c:pt idx="63">
                  <c:v>0.85699999999999998</c:v>
                </c:pt>
                <c:pt idx="64">
                  <c:v>0.85699999999999998</c:v>
                </c:pt>
                <c:pt idx="65">
                  <c:v>0.85599999999999998</c:v>
                </c:pt>
                <c:pt idx="66">
                  <c:v>0.85499999999999998</c:v>
                </c:pt>
                <c:pt idx="67">
                  <c:v>0.85499999999999998</c:v>
                </c:pt>
                <c:pt idx="68">
                  <c:v>0.85399999999999998</c:v>
                </c:pt>
                <c:pt idx="69">
                  <c:v>0.85299999999999998</c:v>
                </c:pt>
                <c:pt idx="70">
                  <c:v>0.85299999999999998</c:v>
                </c:pt>
                <c:pt idx="71">
                  <c:v>0.85199999999999998</c:v>
                </c:pt>
                <c:pt idx="72">
                  <c:v>0.85099999999999998</c:v>
                </c:pt>
                <c:pt idx="73">
                  <c:v>0.85</c:v>
                </c:pt>
                <c:pt idx="74">
                  <c:v>0.85</c:v>
                </c:pt>
                <c:pt idx="75">
                  <c:v>0.84899999999999998</c:v>
                </c:pt>
                <c:pt idx="76">
                  <c:v>0.84799999999999998</c:v>
                </c:pt>
                <c:pt idx="77">
                  <c:v>0.84699999999999998</c:v>
                </c:pt>
                <c:pt idx="78">
                  <c:v>0.84699999999999998</c:v>
                </c:pt>
                <c:pt idx="79">
                  <c:v>0.84599999999999997</c:v>
                </c:pt>
                <c:pt idx="80">
                  <c:v>0.84499999999999997</c:v>
                </c:pt>
                <c:pt idx="81">
                  <c:v>0.84399999999999997</c:v>
                </c:pt>
                <c:pt idx="82">
                  <c:v>0.84399999999999997</c:v>
                </c:pt>
                <c:pt idx="83">
                  <c:v>0.84299999999999997</c:v>
                </c:pt>
                <c:pt idx="84">
                  <c:v>0.84199999999999997</c:v>
                </c:pt>
                <c:pt idx="85">
                  <c:v>0.84199999999999997</c:v>
                </c:pt>
                <c:pt idx="86">
                  <c:v>0.84099999999999997</c:v>
                </c:pt>
                <c:pt idx="87">
                  <c:v>0.84</c:v>
                </c:pt>
                <c:pt idx="88">
                  <c:v>0.84</c:v>
                </c:pt>
                <c:pt idx="89">
                  <c:v>0.83899999999999997</c:v>
                </c:pt>
                <c:pt idx="90">
                  <c:v>0.83799999999999997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02-4433-BE00-23B1B82D1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RASM06-1 run1'!$J$2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RASM06-1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RASM06-1 run1'!$J$3:$J$93</c:f>
              <c:numCache>
                <c:formatCode>General</c:formatCode>
                <c:ptCount val="91"/>
                <c:pt idx="0">
                  <c:v>1.9000000000000017E-2</c:v>
                </c:pt>
                <c:pt idx="1">
                  <c:v>2.0500000000000074E-2</c:v>
                </c:pt>
                <c:pt idx="2">
                  <c:v>2.0499999999999963E-2</c:v>
                </c:pt>
                <c:pt idx="3">
                  <c:v>2.200000000000002E-2</c:v>
                </c:pt>
                <c:pt idx="4">
                  <c:v>2.200000000000002E-2</c:v>
                </c:pt>
                <c:pt idx="5">
                  <c:v>2.2999999999999909E-2</c:v>
                </c:pt>
                <c:pt idx="6">
                  <c:v>2.4000000000000021E-2</c:v>
                </c:pt>
                <c:pt idx="7">
                  <c:v>2.5000000000000133E-2</c:v>
                </c:pt>
                <c:pt idx="8">
                  <c:v>2.6000000000000023E-2</c:v>
                </c:pt>
                <c:pt idx="9">
                  <c:v>2.6999999999999913E-2</c:v>
                </c:pt>
                <c:pt idx="10">
                  <c:v>2.8000000000000025E-2</c:v>
                </c:pt>
                <c:pt idx="11">
                  <c:v>2.9000000000000137E-2</c:v>
                </c:pt>
                <c:pt idx="12">
                  <c:v>3.0000000000000027E-2</c:v>
                </c:pt>
                <c:pt idx="13">
                  <c:v>3.0999999999999917E-2</c:v>
                </c:pt>
                <c:pt idx="14">
                  <c:v>3.1500000000000083E-2</c:v>
                </c:pt>
                <c:pt idx="15">
                  <c:v>3.2500000000000084E-2</c:v>
                </c:pt>
                <c:pt idx="16">
                  <c:v>3.3499999999999974E-2</c:v>
                </c:pt>
                <c:pt idx="17">
                  <c:v>3.4499999999999975E-2</c:v>
                </c:pt>
                <c:pt idx="18">
                  <c:v>3.5000000000000031E-2</c:v>
                </c:pt>
                <c:pt idx="19">
                  <c:v>3.6499999999999977E-2</c:v>
                </c:pt>
                <c:pt idx="20">
                  <c:v>3.6500000000000088E-2</c:v>
                </c:pt>
                <c:pt idx="21">
                  <c:v>3.7000000000000033E-2</c:v>
                </c:pt>
                <c:pt idx="22">
                  <c:v>3.8499999999999979E-2</c:v>
                </c:pt>
                <c:pt idx="23">
                  <c:v>3.850000000000009E-2</c:v>
                </c:pt>
                <c:pt idx="24">
                  <c:v>4.0000000000000036E-2</c:v>
                </c:pt>
                <c:pt idx="25">
                  <c:v>4.049999999999998E-2</c:v>
                </c:pt>
                <c:pt idx="26">
                  <c:v>4.1000000000000147E-2</c:v>
                </c:pt>
                <c:pt idx="27">
                  <c:v>4.1499999999999981E-2</c:v>
                </c:pt>
                <c:pt idx="28">
                  <c:v>4.2499999999999982E-2</c:v>
                </c:pt>
                <c:pt idx="29">
                  <c:v>4.3500000000000094E-2</c:v>
                </c:pt>
                <c:pt idx="30">
                  <c:v>4.3499999999999983E-2</c:v>
                </c:pt>
                <c:pt idx="31">
                  <c:v>4.4000000000000039E-2</c:v>
                </c:pt>
                <c:pt idx="32">
                  <c:v>4.5000000000000151E-2</c:v>
                </c:pt>
                <c:pt idx="33">
                  <c:v>4.5499999999999985E-2</c:v>
                </c:pt>
                <c:pt idx="34">
                  <c:v>4.6000000000000041E-2</c:v>
                </c:pt>
                <c:pt idx="35">
                  <c:v>4.6500000000000097E-2</c:v>
                </c:pt>
                <c:pt idx="36">
                  <c:v>4.7000000000000042E-2</c:v>
                </c:pt>
                <c:pt idx="37">
                  <c:v>4.8000000000000043E-2</c:v>
                </c:pt>
                <c:pt idx="38">
                  <c:v>4.8000000000000043E-2</c:v>
                </c:pt>
                <c:pt idx="39">
                  <c:v>4.8499999999999988E-2</c:v>
                </c:pt>
                <c:pt idx="40">
                  <c:v>4.9499999999999988E-2</c:v>
                </c:pt>
                <c:pt idx="41">
                  <c:v>4.9999999999999933E-2</c:v>
                </c:pt>
                <c:pt idx="42">
                  <c:v>5.0499999999999989E-2</c:v>
                </c:pt>
                <c:pt idx="43">
                  <c:v>5.0499999999999989E-2</c:v>
                </c:pt>
                <c:pt idx="44">
                  <c:v>5.0499999999999989E-2</c:v>
                </c:pt>
                <c:pt idx="45">
                  <c:v>5.2000000000000046E-2</c:v>
                </c:pt>
                <c:pt idx="46">
                  <c:v>5.1999999999999935E-2</c:v>
                </c:pt>
                <c:pt idx="47">
                  <c:v>5.2499999999999991E-2</c:v>
                </c:pt>
                <c:pt idx="48">
                  <c:v>5.2999999999999936E-2</c:v>
                </c:pt>
                <c:pt idx="49">
                  <c:v>5.3999999999999937E-2</c:v>
                </c:pt>
                <c:pt idx="50">
                  <c:v>5.3999999999999937E-2</c:v>
                </c:pt>
                <c:pt idx="51">
                  <c:v>5.3999999999999937E-2</c:v>
                </c:pt>
                <c:pt idx="52">
                  <c:v>5.3999999999999937E-2</c:v>
                </c:pt>
                <c:pt idx="53">
                  <c:v>5.5499999999999883E-2</c:v>
                </c:pt>
                <c:pt idx="54">
                  <c:v>5.5499999999999994E-2</c:v>
                </c:pt>
                <c:pt idx="55">
                  <c:v>5.5499999999999883E-2</c:v>
                </c:pt>
                <c:pt idx="56">
                  <c:v>5.6499999999999995E-2</c:v>
                </c:pt>
                <c:pt idx="57">
                  <c:v>5.6499999999999884E-2</c:v>
                </c:pt>
                <c:pt idx="58">
                  <c:v>5.6499999999999995E-2</c:v>
                </c:pt>
                <c:pt idx="59">
                  <c:v>5.699999999999994E-2</c:v>
                </c:pt>
                <c:pt idx="60">
                  <c:v>5.7499999999999885E-2</c:v>
                </c:pt>
                <c:pt idx="61">
                  <c:v>5.799999999999994E-2</c:v>
                </c:pt>
                <c:pt idx="62">
                  <c:v>5.799999999999994E-2</c:v>
                </c:pt>
                <c:pt idx="63">
                  <c:v>5.8499999999999996E-2</c:v>
                </c:pt>
                <c:pt idx="64">
                  <c:v>5.8499999999999996E-2</c:v>
                </c:pt>
                <c:pt idx="65">
                  <c:v>5.8999999999999941E-2</c:v>
                </c:pt>
                <c:pt idx="66">
                  <c:v>5.9499999999999886E-2</c:v>
                </c:pt>
                <c:pt idx="67">
                  <c:v>6.0000000000000053E-2</c:v>
                </c:pt>
                <c:pt idx="68">
                  <c:v>5.9999999999999831E-2</c:v>
                </c:pt>
                <c:pt idx="69">
                  <c:v>6.0000000000000053E-2</c:v>
                </c:pt>
                <c:pt idx="70">
                  <c:v>6.1499999999999999E-2</c:v>
                </c:pt>
                <c:pt idx="71">
                  <c:v>6.0999999999999943E-2</c:v>
                </c:pt>
                <c:pt idx="72">
                  <c:v>6.1499999999999999E-2</c:v>
                </c:pt>
                <c:pt idx="73">
                  <c:v>6.1499999999999888E-2</c:v>
                </c:pt>
                <c:pt idx="74">
                  <c:v>6.1999999999999944E-2</c:v>
                </c:pt>
                <c:pt idx="75">
                  <c:v>6.25E-2</c:v>
                </c:pt>
                <c:pt idx="76">
                  <c:v>6.2499999999999889E-2</c:v>
                </c:pt>
                <c:pt idx="77">
                  <c:v>6.25E-2</c:v>
                </c:pt>
                <c:pt idx="78">
                  <c:v>6.2999999999999945E-2</c:v>
                </c:pt>
                <c:pt idx="79">
                  <c:v>6.349999999999989E-2</c:v>
                </c:pt>
                <c:pt idx="80">
                  <c:v>6.3500000000000001E-2</c:v>
                </c:pt>
                <c:pt idx="81">
                  <c:v>6.349999999999989E-2</c:v>
                </c:pt>
                <c:pt idx="82">
                  <c:v>6.3999999999999946E-2</c:v>
                </c:pt>
                <c:pt idx="83">
                  <c:v>6.4999999999999947E-2</c:v>
                </c:pt>
                <c:pt idx="84">
                  <c:v>6.4499999999999891E-2</c:v>
                </c:pt>
                <c:pt idx="85">
                  <c:v>6.5499999999999892E-2</c:v>
                </c:pt>
                <c:pt idx="86">
                  <c:v>6.5500000000000003E-2</c:v>
                </c:pt>
                <c:pt idx="87">
                  <c:v>6.5999999999999948E-2</c:v>
                </c:pt>
                <c:pt idx="88">
                  <c:v>6.6999999999999948E-2</c:v>
                </c:pt>
                <c:pt idx="89">
                  <c:v>6.6999999999999948E-2</c:v>
                </c:pt>
                <c:pt idx="90">
                  <c:v>6.6999999999999948E-2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17-461E-A8D9-2DAFFCE74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RASM06-2 run1'!$B$2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RASM06-2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RASM06-2 run1'!$B$3:$B$93</c:f>
              <c:numCache>
                <c:formatCode>General</c:formatCode>
                <c:ptCount val="91"/>
                <c:pt idx="0">
                  <c:v>0.878</c:v>
                </c:pt>
                <c:pt idx="1">
                  <c:v>0.876</c:v>
                </c:pt>
                <c:pt idx="2">
                  <c:v>0.874</c:v>
                </c:pt>
                <c:pt idx="3">
                  <c:v>0.873</c:v>
                </c:pt>
                <c:pt idx="4">
                  <c:v>0.871</c:v>
                </c:pt>
                <c:pt idx="5">
                  <c:v>0.87</c:v>
                </c:pt>
                <c:pt idx="6">
                  <c:v>0.86799999999999999</c:v>
                </c:pt>
                <c:pt idx="7">
                  <c:v>0.86599999999999999</c:v>
                </c:pt>
                <c:pt idx="8">
                  <c:v>0.86499999999999999</c:v>
                </c:pt>
                <c:pt idx="9">
                  <c:v>0.86299999999999999</c:v>
                </c:pt>
                <c:pt idx="10">
                  <c:v>0.86099999999999999</c:v>
                </c:pt>
                <c:pt idx="11">
                  <c:v>0.85799999999999998</c:v>
                </c:pt>
                <c:pt idx="12">
                  <c:v>0.85599999999999998</c:v>
                </c:pt>
                <c:pt idx="13">
                  <c:v>0.85499999999999998</c:v>
                </c:pt>
                <c:pt idx="14">
                  <c:v>0.85299999999999998</c:v>
                </c:pt>
                <c:pt idx="15">
                  <c:v>0.85099999999999998</c:v>
                </c:pt>
                <c:pt idx="16">
                  <c:v>0.84899999999999998</c:v>
                </c:pt>
                <c:pt idx="17">
                  <c:v>0.84699999999999998</c:v>
                </c:pt>
                <c:pt idx="18">
                  <c:v>0.84499999999999997</c:v>
                </c:pt>
                <c:pt idx="19">
                  <c:v>0.84399999999999997</c:v>
                </c:pt>
                <c:pt idx="20">
                  <c:v>0.84199999999999997</c:v>
                </c:pt>
                <c:pt idx="21">
                  <c:v>0.84</c:v>
                </c:pt>
                <c:pt idx="22">
                  <c:v>0.83799999999999997</c:v>
                </c:pt>
                <c:pt idx="23">
                  <c:v>0.83699999999999997</c:v>
                </c:pt>
                <c:pt idx="24">
                  <c:v>0.83499999999999996</c:v>
                </c:pt>
                <c:pt idx="25">
                  <c:v>0.83299999999999996</c:v>
                </c:pt>
                <c:pt idx="26">
                  <c:v>0.83199999999999996</c:v>
                </c:pt>
                <c:pt idx="27">
                  <c:v>0.83</c:v>
                </c:pt>
                <c:pt idx="28">
                  <c:v>0.82899999999999996</c:v>
                </c:pt>
                <c:pt idx="29">
                  <c:v>0.82699999999999996</c:v>
                </c:pt>
                <c:pt idx="30">
                  <c:v>0.82599999999999996</c:v>
                </c:pt>
                <c:pt idx="31">
                  <c:v>0.82399999999999995</c:v>
                </c:pt>
                <c:pt idx="32">
                  <c:v>0.82299999999999995</c:v>
                </c:pt>
                <c:pt idx="33">
                  <c:v>0.82099999999999995</c:v>
                </c:pt>
                <c:pt idx="34">
                  <c:v>0.82</c:v>
                </c:pt>
                <c:pt idx="35">
                  <c:v>0.81799999999999995</c:v>
                </c:pt>
                <c:pt idx="36">
                  <c:v>0.81699999999999995</c:v>
                </c:pt>
                <c:pt idx="37">
                  <c:v>0.81599999999999995</c:v>
                </c:pt>
                <c:pt idx="38">
                  <c:v>0.81399999999999995</c:v>
                </c:pt>
                <c:pt idx="39">
                  <c:v>0.81299999999999994</c:v>
                </c:pt>
                <c:pt idx="40">
                  <c:v>0.81200000000000006</c:v>
                </c:pt>
                <c:pt idx="41">
                  <c:v>0.81</c:v>
                </c:pt>
                <c:pt idx="42">
                  <c:v>0.80900000000000005</c:v>
                </c:pt>
                <c:pt idx="43">
                  <c:v>0.80800000000000005</c:v>
                </c:pt>
                <c:pt idx="44">
                  <c:v>0.80700000000000005</c:v>
                </c:pt>
                <c:pt idx="45">
                  <c:v>0.80500000000000005</c:v>
                </c:pt>
                <c:pt idx="46">
                  <c:v>0.80400000000000005</c:v>
                </c:pt>
                <c:pt idx="47">
                  <c:v>0.80300000000000005</c:v>
                </c:pt>
                <c:pt idx="48">
                  <c:v>0.80100000000000005</c:v>
                </c:pt>
                <c:pt idx="49">
                  <c:v>0.8</c:v>
                </c:pt>
                <c:pt idx="50">
                  <c:v>0.79900000000000004</c:v>
                </c:pt>
                <c:pt idx="51">
                  <c:v>0.79800000000000004</c:v>
                </c:pt>
                <c:pt idx="52">
                  <c:v>0.79700000000000004</c:v>
                </c:pt>
                <c:pt idx="53">
                  <c:v>0.79600000000000004</c:v>
                </c:pt>
                <c:pt idx="54">
                  <c:v>0.79400000000000004</c:v>
                </c:pt>
                <c:pt idx="55">
                  <c:v>0.79300000000000004</c:v>
                </c:pt>
                <c:pt idx="56">
                  <c:v>0.79200000000000004</c:v>
                </c:pt>
                <c:pt idx="57">
                  <c:v>0.79100000000000004</c:v>
                </c:pt>
                <c:pt idx="58">
                  <c:v>0.79</c:v>
                </c:pt>
                <c:pt idx="59">
                  <c:v>0.78900000000000003</c:v>
                </c:pt>
                <c:pt idx="60">
                  <c:v>0.78800000000000003</c:v>
                </c:pt>
                <c:pt idx="61">
                  <c:v>0.78700000000000003</c:v>
                </c:pt>
                <c:pt idx="62">
                  <c:v>0.78600000000000003</c:v>
                </c:pt>
                <c:pt idx="63">
                  <c:v>0.78400000000000003</c:v>
                </c:pt>
                <c:pt idx="64">
                  <c:v>0.78300000000000003</c:v>
                </c:pt>
                <c:pt idx="65">
                  <c:v>0.78200000000000003</c:v>
                </c:pt>
                <c:pt idx="66">
                  <c:v>0.78100000000000003</c:v>
                </c:pt>
                <c:pt idx="67">
                  <c:v>0.78</c:v>
                </c:pt>
                <c:pt idx="68">
                  <c:v>0.77900000000000003</c:v>
                </c:pt>
                <c:pt idx="69">
                  <c:v>0.77800000000000002</c:v>
                </c:pt>
                <c:pt idx="70">
                  <c:v>0.77700000000000002</c:v>
                </c:pt>
                <c:pt idx="71">
                  <c:v>0.77600000000000002</c:v>
                </c:pt>
                <c:pt idx="72">
                  <c:v>0.77400000000000002</c:v>
                </c:pt>
                <c:pt idx="73">
                  <c:v>0.77400000000000002</c:v>
                </c:pt>
                <c:pt idx="74">
                  <c:v>0.77200000000000002</c:v>
                </c:pt>
                <c:pt idx="75">
                  <c:v>0.77100000000000002</c:v>
                </c:pt>
                <c:pt idx="76">
                  <c:v>0.77</c:v>
                </c:pt>
                <c:pt idx="77">
                  <c:v>0.76900000000000002</c:v>
                </c:pt>
                <c:pt idx="78">
                  <c:v>0.76800000000000002</c:v>
                </c:pt>
                <c:pt idx="79">
                  <c:v>0.76800000000000002</c:v>
                </c:pt>
                <c:pt idx="80">
                  <c:v>0.76600000000000001</c:v>
                </c:pt>
                <c:pt idx="81">
                  <c:v>0.76500000000000001</c:v>
                </c:pt>
                <c:pt idx="82">
                  <c:v>0.76400000000000001</c:v>
                </c:pt>
                <c:pt idx="83">
                  <c:v>0.76300000000000001</c:v>
                </c:pt>
                <c:pt idx="84">
                  <c:v>0.76200000000000001</c:v>
                </c:pt>
                <c:pt idx="85">
                  <c:v>0.76100000000000001</c:v>
                </c:pt>
                <c:pt idx="86">
                  <c:v>0.76</c:v>
                </c:pt>
                <c:pt idx="87">
                  <c:v>0.75900000000000001</c:v>
                </c:pt>
                <c:pt idx="88">
                  <c:v>0.75800000000000001</c:v>
                </c:pt>
                <c:pt idx="89">
                  <c:v>0.75700000000000001</c:v>
                </c:pt>
                <c:pt idx="90">
                  <c:v>0.75600000000000001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96-4589-B00B-76AE4BDF51A9}"/>
            </c:ext>
          </c:extLst>
        </c:ser>
        <c:ser>
          <c:idx val="1"/>
          <c:order val="1"/>
          <c:tx>
            <c:strRef>
              <c:f>'02-14-23 RASM06-2 run1'!$C$2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RASM06-2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RASM06-2 run1'!$C$3:$C$93</c:f>
              <c:numCache>
                <c:formatCode>General</c:formatCode>
                <c:ptCount val="91"/>
                <c:pt idx="0">
                  <c:v>0.88500000000000001</c:v>
                </c:pt>
                <c:pt idx="1">
                  <c:v>0.88300000000000001</c:v>
                </c:pt>
                <c:pt idx="2">
                  <c:v>0.88200000000000001</c:v>
                </c:pt>
                <c:pt idx="3">
                  <c:v>0.88100000000000001</c:v>
                </c:pt>
                <c:pt idx="4">
                  <c:v>0.88</c:v>
                </c:pt>
                <c:pt idx="5">
                  <c:v>0.879</c:v>
                </c:pt>
                <c:pt idx="6">
                  <c:v>0.877</c:v>
                </c:pt>
                <c:pt idx="7">
                  <c:v>0.876</c:v>
                </c:pt>
                <c:pt idx="8">
                  <c:v>0.875</c:v>
                </c:pt>
                <c:pt idx="9">
                  <c:v>0.874</c:v>
                </c:pt>
                <c:pt idx="10">
                  <c:v>0.872</c:v>
                </c:pt>
                <c:pt idx="11">
                  <c:v>0.87</c:v>
                </c:pt>
                <c:pt idx="12">
                  <c:v>0.86899999999999999</c:v>
                </c:pt>
                <c:pt idx="13">
                  <c:v>0.86799999999999999</c:v>
                </c:pt>
                <c:pt idx="14">
                  <c:v>0.86599999999999999</c:v>
                </c:pt>
                <c:pt idx="15">
                  <c:v>0.86499999999999999</c:v>
                </c:pt>
                <c:pt idx="16">
                  <c:v>0.86299999999999999</c:v>
                </c:pt>
                <c:pt idx="17">
                  <c:v>0.86199999999999999</c:v>
                </c:pt>
                <c:pt idx="18">
                  <c:v>0.86</c:v>
                </c:pt>
                <c:pt idx="19">
                  <c:v>0.85899999999999999</c:v>
                </c:pt>
                <c:pt idx="20">
                  <c:v>0.85699999999999998</c:v>
                </c:pt>
                <c:pt idx="21">
                  <c:v>0.85599999999999998</c:v>
                </c:pt>
                <c:pt idx="22">
                  <c:v>0.85499999999999998</c:v>
                </c:pt>
                <c:pt idx="23">
                  <c:v>0.85299999999999998</c:v>
                </c:pt>
                <c:pt idx="24">
                  <c:v>0.85199999999999998</c:v>
                </c:pt>
                <c:pt idx="25">
                  <c:v>0.85099999999999998</c:v>
                </c:pt>
                <c:pt idx="26">
                  <c:v>0.84899999999999998</c:v>
                </c:pt>
                <c:pt idx="27">
                  <c:v>0.84799999999999998</c:v>
                </c:pt>
                <c:pt idx="28">
                  <c:v>0.84699999999999998</c:v>
                </c:pt>
                <c:pt idx="29">
                  <c:v>0.84499999999999997</c:v>
                </c:pt>
                <c:pt idx="30">
                  <c:v>0.84399999999999997</c:v>
                </c:pt>
                <c:pt idx="31">
                  <c:v>0.84299999999999997</c:v>
                </c:pt>
                <c:pt idx="32">
                  <c:v>0.84199999999999997</c:v>
                </c:pt>
                <c:pt idx="33">
                  <c:v>0.84</c:v>
                </c:pt>
                <c:pt idx="34">
                  <c:v>0.83899999999999997</c:v>
                </c:pt>
                <c:pt idx="35">
                  <c:v>0.83799999999999997</c:v>
                </c:pt>
                <c:pt idx="36">
                  <c:v>0.83699999999999997</c:v>
                </c:pt>
                <c:pt idx="37">
                  <c:v>0.83599999999999997</c:v>
                </c:pt>
                <c:pt idx="38">
                  <c:v>0.83499999999999996</c:v>
                </c:pt>
                <c:pt idx="39">
                  <c:v>0.83399999999999996</c:v>
                </c:pt>
                <c:pt idx="40">
                  <c:v>0.83199999999999996</c:v>
                </c:pt>
                <c:pt idx="41">
                  <c:v>0.83099999999999996</c:v>
                </c:pt>
                <c:pt idx="42">
                  <c:v>0.83</c:v>
                </c:pt>
                <c:pt idx="43">
                  <c:v>0.82899999999999996</c:v>
                </c:pt>
                <c:pt idx="44">
                  <c:v>0.82799999999999996</c:v>
                </c:pt>
                <c:pt idx="45">
                  <c:v>0.82699999999999996</c:v>
                </c:pt>
                <c:pt idx="46">
                  <c:v>0.82599999999999996</c:v>
                </c:pt>
                <c:pt idx="47">
                  <c:v>0.82499999999999996</c:v>
                </c:pt>
                <c:pt idx="48">
                  <c:v>0.82399999999999995</c:v>
                </c:pt>
                <c:pt idx="49">
                  <c:v>0.82199999999999995</c:v>
                </c:pt>
                <c:pt idx="50">
                  <c:v>0.82099999999999995</c:v>
                </c:pt>
                <c:pt idx="51">
                  <c:v>0.82099999999999995</c:v>
                </c:pt>
                <c:pt idx="52">
                  <c:v>0.81899999999999995</c:v>
                </c:pt>
                <c:pt idx="53">
                  <c:v>0.81799999999999995</c:v>
                </c:pt>
                <c:pt idx="54">
                  <c:v>0.81699999999999995</c:v>
                </c:pt>
                <c:pt idx="55">
                  <c:v>0.81599999999999995</c:v>
                </c:pt>
                <c:pt idx="56">
                  <c:v>0.81499999999999995</c:v>
                </c:pt>
                <c:pt idx="57">
                  <c:v>0.81399999999999995</c:v>
                </c:pt>
                <c:pt idx="58">
                  <c:v>0.81299999999999994</c:v>
                </c:pt>
                <c:pt idx="59">
                  <c:v>0.81200000000000006</c:v>
                </c:pt>
                <c:pt idx="60">
                  <c:v>0.81100000000000005</c:v>
                </c:pt>
                <c:pt idx="61">
                  <c:v>0.81</c:v>
                </c:pt>
                <c:pt idx="62">
                  <c:v>0.80900000000000005</c:v>
                </c:pt>
                <c:pt idx="63">
                  <c:v>0.80800000000000005</c:v>
                </c:pt>
                <c:pt idx="64">
                  <c:v>0.80700000000000005</c:v>
                </c:pt>
                <c:pt idx="65">
                  <c:v>0.80600000000000005</c:v>
                </c:pt>
                <c:pt idx="66">
                  <c:v>0.80500000000000005</c:v>
                </c:pt>
                <c:pt idx="67">
                  <c:v>0.80400000000000005</c:v>
                </c:pt>
                <c:pt idx="68">
                  <c:v>0.80300000000000005</c:v>
                </c:pt>
                <c:pt idx="69">
                  <c:v>0.80200000000000005</c:v>
                </c:pt>
                <c:pt idx="70">
                  <c:v>0.80100000000000005</c:v>
                </c:pt>
                <c:pt idx="71">
                  <c:v>0.8</c:v>
                </c:pt>
                <c:pt idx="72">
                  <c:v>0.79900000000000004</c:v>
                </c:pt>
                <c:pt idx="73">
                  <c:v>0.79800000000000004</c:v>
                </c:pt>
                <c:pt idx="74">
                  <c:v>0.79700000000000004</c:v>
                </c:pt>
                <c:pt idx="75">
                  <c:v>0.79600000000000004</c:v>
                </c:pt>
                <c:pt idx="76">
                  <c:v>0.79500000000000004</c:v>
                </c:pt>
                <c:pt idx="77">
                  <c:v>0.79400000000000004</c:v>
                </c:pt>
                <c:pt idx="78">
                  <c:v>0.79300000000000004</c:v>
                </c:pt>
                <c:pt idx="79">
                  <c:v>0.79300000000000004</c:v>
                </c:pt>
                <c:pt idx="80">
                  <c:v>0.79200000000000004</c:v>
                </c:pt>
                <c:pt idx="81">
                  <c:v>0.79</c:v>
                </c:pt>
                <c:pt idx="82">
                  <c:v>0.79</c:v>
                </c:pt>
                <c:pt idx="83">
                  <c:v>0.78900000000000003</c:v>
                </c:pt>
                <c:pt idx="84">
                  <c:v>0.78800000000000003</c:v>
                </c:pt>
                <c:pt idx="85">
                  <c:v>0.78700000000000003</c:v>
                </c:pt>
                <c:pt idx="86">
                  <c:v>0.78600000000000003</c:v>
                </c:pt>
                <c:pt idx="87">
                  <c:v>0.78500000000000003</c:v>
                </c:pt>
                <c:pt idx="88">
                  <c:v>0.78400000000000003</c:v>
                </c:pt>
                <c:pt idx="89">
                  <c:v>0.78300000000000003</c:v>
                </c:pt>
                <c:pt idx="90">
                  <c:v>0.78200000000000003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96-4589-B00B-76AE4BDF51A9}"/>
            </c:ext>
          </c:extLst>
        </c:ser>
        <c:ser>
          <c:idx val="2"/>
          <c:order val="2"/>
          <c:tx>
            <c:strRef>
              <c:f>'02-14-23 RASM06-2 run1'!$D$2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RASM06-2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RASM06-2 run1'!$D$3:$D$93</c:f>
              <c:numCache>
                <c:formatCode>General</c:formatCode>
                <c:ptCount val="91"/>
                <c:pt idx="0">
                  <c:v>0.89500000000000002</c:v>
                </c:pt>
                <c:pt idx="1">
                  <c:v>0.89500000000000002</c:v>
                </c:pt>
                <c:pt idx="2">
                  <c:v>0.89400000000000002</c:v>
                </c:pt>
                <c:pt idx="3">
                  <c:v>0.89300000000000002</c:v>
                </c:pt>
                <c:pt idx="4">
                  <c:v>0.89300000000000002</c:v>
                </c:pt>
                <c:pt idx="5">
                  <c:v>0.89300000000000002</c:v>
                </c:pt>
                <c:pt idx="6">
                  <c:v>0.89300000000000002</c:v>
                </c:pt>
                <c:pt idx="7">
                  <c:v>0.89300000000000002</c:v>
                </c:pt>
                <c:pt idx="8">
                  <c:v>0.89200000000000002</c:v>
                </c:pt>
                <c:pt idx="9">
                  <c:v>0.89200000000000002</c:v>
                </c:pt>
                <c:pt idx="10">
                  <c:v>0.89100000000000001</c:v>
                </c:pt>
                <c:pt idx="11">
                  <c:v>0.89</c:v>
                </c:pt>
                <c:pt idx="12">
                  <c:v>0.89</c:v>
                </c:pt>
                <c:pt idx="13">
                  <c:v>0.88900000000000001</c:v>
                </c:pt>
                <c:pt idx="14">
                  <c:v>0.88900000000000001</c:v>
                </c:pt>
                <c:pt idx="15">
                  <c:v>0.88800000000000001</c:v>
                </c:pt>
                <c:pt idx="16">
                  <c:v>0.88700000000000001</c:v>
                </c:pt>
                <c:pt idx="17">
                  <c:v>0.88700000000000001</c:v>
                </c:pt>
                <c:pt idx="18">
                  <c:v>0.88600000000000001</c:v>
                </c:pt>
                <c:pt idx="19">
                  <c:v>0.88600000000000001</c:v>
                </c:pt>
                <c:pt idx="20">
                  <c:v>0.88500000000000001</c:v>
                </c:pt>
                <c:pt idx="21">
                  <c:v>0.88400000000000001</c:v>
                </c:pt>
                <c:pt idx="22">
                  <c:v>0.88300000000000001</c:v>
                </c:pt>
                <c:pt idx="23">
                  <c:v>0.88300000000000001</c:v>
                </c:pt>
                <c:pt idx="24">
                  <c:v>0.88200000000000001</c:v>
                </c:pt>
                <c:pt idx="25">
                  <c:v>0.88200000000000001</c:v>
                </c:pt>
                <c:pt idx="26">
                  <c:v>0.88100000000000001</c:v>
                </c:pt>
                <c:pt idx="27">
                  <c:v>0.88</c:v>
                </c:pt>
                <c:pt idx="28">
                  <c:v>0.879</c:v>
                </c:pt>
                <c:pt idx="29">
                  <c:v>0.879</c:v>
                </c:pt>
                <c:pt idx="30">
                  <c:v>0.878</c:v>
                </c:pt>
                <c:pt idx="31">
                  <c:v>0.878</c:v>
                </c:pt>
                <c:pt idx="32">
                  <c:v>0.877</c:v>
                </c:pt>
                <c:pt idx="33">
                  <c:v>0.876</c:v>
                </c:pt>
                <c:pt idx="34">
                  <c:v>0.876</c:v>
                </c:pt>
                <c:pt idx="35">
                  <c:v>0.875</c:v>
                </c:pt>
                <c:pt idx="36">
                  <c:v>0.874</c:v>
                </c:pt>
                <c:pt idx="37">
                  <c:v>0.874</c:v>
                </c:pt>
                <c:pt idx="38">
                  <c:v>0.873</c:v>
                </c:pt>
                <c:pt idx="39">
                  <c:v>0.872</c:v>
                </c:pt>
                <c:pt idx="40">
                  <c:v>0.872</c:v>
                </c:pt>
                <c:pt idx="41">
                  <c:v>0.871</c:v>
                </c:pt>
                <c:pt idx="42">
                  <c:v>0.87</c:v>
                </c:pt>
                <c:pt idx="43">
                  <c:v>0.86899999999999999</c:v>
                </c:pt>
                <c:pt idx="44">
                  <c:v>0.86899999999999999</c:v>
                </c:pt>
                <c:pt idx="45">
                  <c:v>0.86799999999999999</c:v>
                </c:pt>
                <c:pt idx="46">
                  <c:v>0.86799999999999999</c:v>
                </c:pt>
                <c:pt idx="47">
                  <c:v>0.86699999999999999</c:v>
                </c:pt>
                <c:pt idx="48">
                  <c:v>0.86599999999999999</c:v>
                </c:pt>
                <c:pt idx="49">
                  <c:v>0.86499999999999999</c:v>
                </c:pt>
                <c:pt idx="50">
                  <c:v>0.86499999999999999</c:v>
                </c:pt>
                <c:pt idx="51">
                  <c:v>0.86399999999999999</c:v>
                </c:pt>
                <c:pt idx="52">
                  <c:v>0.86299999999999999</c:v>
                </c:pt>
                <c:pt idx="53">
                  <c:v>0.86299999999999999</c:v>
                </c:pt>
                <c:pt idx="54">
                  <c:v>0.86199999999999999</c:v>
                </c:pt>
                <c:pt idx="55">
                  <c:v>0.86099999999999999</c:v>
                </c:pt>
                <c:pt idx="56">
                  <c:v>0.86099999999999999</c:v>
                </c:pt>
                <c:pt idx="57">
                  <c:v>0.86</c:v>
                </c:pt>
                <c:pt idx="58">
                  <c:v>0.85899999999999999</c:v>
                </c:pt>
                <c:pt idx="59">
                  <c:v>0.85799999999999998</c:v>
                </c:pt>
                <c:pt idx="60">
                  <c:v>0.85799999999999998</c:v>
                </c:pt>
                <c:pt idx="61">
                  <c:v>0.85699999999999998</c:v>
                </c:pt>
                <c:pt idx="62">
                  <c:v>0.85599999999999998</c:v>
                </c:pt>
                <c:pt idx="63">
                  <c:v>0.85599999999999998</c:v>
                </c:pt>
                <c:pt idx="64">
                  <c:v>0.85499999999999998</c:v>
                </c:pt>
                <c:pt idx="65">
                  <c:v>0.85399999999999998</c:v>
                </c:pt>
                <c:pt idx="66">
                  <c:v>0.85399999999999998</c:v>
                </c:pt>
                <c:pt idx="67">
                  <c:v>0.85299999999999998</c:v>
                </c:pt>
                <c:pt idx="68">
                  <c:v>0.85199999999999998</c:v>
                </c:pt>
                <c:pt idx="69">
                  <c:v>0.85099999999999998</c:v>
                </c:pt>
                <c:pt idx="70">
                  <c:v>0.85099999999999998</c:v>
                </c:pt>
                <c:pt idx="71">
                  <c:v>0.85</c:v>
                </c:pt>
                <c:pt idx="72">
                  <c:v>0.85</c:v>
                </c:pt>
                <c:pt idx="73">
                  <c:v>0.84899999999999998</c:v>
                </c:pt>
                <c:pt idx="74">
                  <c:v>0.84799999999999998</c:v>
                </c:pt>
                <c:pt idx="75">
                  <c:v>0.84799999999999998</c:v>
                </c:pt>
                <c:pt idx="76">
                  <c:v>0.84699999999999998</c:v>
                </c:pt>
                <c:pt idx="77">
                  <c:v>0.84599999999999997</c:v>
                </c:pt>
                <c:pt idx="78">
                  <c:v>0.84599999999999997</c:v>
                </c:pt>
                <c:pt idx="79">
                  <c:v>0.84499999999999997</c:v>
                </c:pt>
                <c:pt idx="80">
                  <c:v>0.84399999999999997</c:v>
                </c:pt>
                <c:pt idx="81">
                  <c:v>0.84399999999999997</c:v>
                </c:pt>
                <c:pt idx="82">
                  <c:v>0.84299999999999997</c:v>
                </c:pt>
                <c:pt idx="83">
                  <c:v>0.84199999999999997</c:v>
                </c:pt>
                <c:pt idx="84">
                  <c:v>0.84199999999999997</c:v>
                </c:pt>
                <c:pt idx="85">
                  <c:v>0.84099999999999997</c:v>
                </c:pt>
                <c:pt idx="86">
                  <c:v>0.84</c:v>
                </c:pt>
                <c:pt idx="87">
                  <c:v>0.83899999999999997</c:v>
                </c:pt>
                <c:pt idx="88">
                  <c:v>0.83899999999999997</c:v>
                </c:pt>
                <c:pt idx="89">
                  <c:v>0.83799999999999997</c:v>
                </c:pt>
                <c:pt idx="90">
                  <c:v>0.83799999999999997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96-4589-B00B-76AE4BDF51A9}"/>
            </c:ext>
          </c:extLst>
        </c:ser>
        <c:ser>
          <c:idx val="3"/>
          <c:order val="3"/>
          <c:tx>
            <c:strRef>
              <c:f>'02-14-23 RASM06-2 run1'!$E$2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RASM06-2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RASM06-2 run1'!$E$3:$E$93</c:f>
              <c:numCache>
                <c:formatCode>General</c:formatCode>
                <c:ptCount val="91"/>
                <c:pt idx="0">
                  <c:v>0.89300000000000002</c:v>
                </c:pt>
                <c:pt idx="1">
                  <c:v>0.89200000000000002</c:v>
                </c:pt>
                <c:pt idx="2">
                  <c:v>0.89200000000000002</c:v>
                </c:pt>
                <c:pt idx="3">
                  <c:v>0.89100000000000001</c:v>
                </c:pt>
                <c:pt idx="4">
                  <c:v>0.89100000000000001</c:v>
                </c:pt>
                <c:pt idx="5">
                  <c:v>0.89</c:v>
                </c:pt>
                <c:pt idx="6">
                  <c:v>0.89</c:v>
                </c:pt>
                <c:pt idx="7">
                  <c:v>0.88900000000000001</c:v>
                </c:pt>
                <c:pt idx="8">
                  <c:v>0.88900000000000001</c:v>
                </c:pt>
                <c:pt idx="9">
                  <c:v>0.88900000000000001</c:v>
                </c:pt>
                <c:pt idx="10">
                  <c:v>0.88800000000000001</c:v>
                </c:pt>
                <c:pt idx="11">
                  <c:v>0.88800000000000001</c:v>
                </c:pt>
                <c:pt idx="12">
                  <c:v>0.88700000000000001</c:v>
                </c:pt>
                <c:pt idx="13">
                  <c:v>0.88600000000000001</c:v>
                </c:pt>
                <c:pt idx="14">
                  <c:v>0.88600000000000001</c:v>
                </c:pt>
                <c:pt idx="15">
                  <c:v>0.88500000000000001</c:v>
                </c:pt>
                <c:pt idx="16">
                  <c:v>0.88400000000000001</c:v>
                </c:pt>
                <c:pt idx="17">
                  <c:v>0.88400000000000001</c:v>
                </c:pt>
                <c:pt idx="18">
                  <c:v>0.88300000000000001</c:v>
                </c:pt>
                <c:pt idx="19">
                  <c:v>0.88300000000000001</c:v>
                </c:pt>
                <c:pt idx="20">
                  <c:v>0.88200000000000001</c:v>
                </c:pt>
                <c:pt idx="21">
                  <c:v>0.88200000000000001</c:v>
                </c:pt>
                <c:pt idx="22">
                  <c:v>0.88200000000000001</c:v>
                </c:pt>
                <c:pt idx="23">
                  <c:v>0.88</c:v>
                </c:pt>
                <c:pt idx="24">
                  <c:v>0.88</c:v>
                </c:pt>
                <c:pt idx="25">
                  <c:v>0.879</c:v>
                </c:pt>
                <c:pt idx="26">
                  <c:v>0.877</c:v>
                </c:pt>
                <c:pt idx="27">
                  <c:v>0.878</c:v>
                </c:pt>
                <c:pt idx="28">
                  <c:v>0.877</c:v>
                </c:pt>
                <c:pt idx="29">
                  <c:v>0.877</c:v>
                </c:pt>
                <c:pt idx="30">
                  <c:v>0.876</c:v>
                </c:pt>
                <c:pt idx="31">
                  <c:v>0.876</c:v>
                </c:pt>
                <c:pt idx="32">
                  <c:v>0.875</c:v>
                </c:pt>
                <c:pt idx="33">
                  <c:v>0.874</c:v>
                </c:pt>
                <c:pt idx="34">
                  <c:v>0.874</c:v>
                </c:pt>
                <c:pt idx="35">
                  <c:v>0.874</c:v>
                </c:pt>
                <c:pt idx="36">
                  <c:v>0.874</c:v>
                </c:pt>
                <c:pt idx="37">
                  <c:v>0.873</c:v>
                </c:pt>
                <c:pt idx="38">
                  <c:v>0.872</c:v>
                </c:pt>
                <c:pt idx="39">
                  <c:v>0.872</c:v>
                </c:pt>
                <c:pt idx="40">
                  <c:v>0.871</c:v>
                </c:pt>
                <c:pt idx="41">
                  <c:v>0.871</c:v>
                </c:pt>
                <c:pt idx="42">
                  <c:v>0.87</c:v>
                </c:pt>
                <c:pt idx="43">
                  <c:v>0.86899999999999999</c:v>
                </c:pt>
                <c:pt idx="44">
                  <c:v>0.86899999999999999</c:v>
                </c:pt>
                <c:pt idx="45">
                  <c:v>0.86799999999999999</c:v>
                </c:pt>
                <c:pt idx="46">
                  <c:v>0.86699999999999999</c:v>
                </c:pt>
                <c:pt idx="47">
                  <c:v>0.86599999999999999</c:v>
                </c:pt>
                <c:pt idx="48">
                  <c:v>0.86499999999999999</c:v>
                </c:pt>
                <c:pt idx="49">
                  <c:v>0.86499999999999999</c:v>
                </c:pt>
                <c:pt idx="50">
                  <c:v>0.86399999999999999</c:v>
                </c:pt>
                <c:pt idx="51">
                  <c:v>0.86399999999999999</c:v>
                </c:pt>
                <c:pt idx="52">
                  <c:v>0.86299999999999999</c:v>
                </c:pt>
                <c:pt idx="53">
                  <c:v>0.86199999999999999</c:v>
                </c:pt>
                <c:pt idx="54">
                  <c:v>0.86199999999999999</c:v>
                </c:pt>
                <c:pt idx="55">
                  <c:v>0.86099999999999999</c:v>
                </c:pt>
                <c:pt idx="56">
                  <c:v>0.86099999999999999</c:v>
                </c:pt>
                <c:pt idx="57">
                  <c:v>0.86</c:v>
                </c:pt>
                <c:pt idx="58">
                  <c:v>0.85899999999999999</c:v>
                </c:pt>
                <c:pt idx="59">
                  <c:v>0.85899999999999999</c:v>
                </c:pt>
                <c:pt idx="60">
                  <c:v>0.85799999999999998</c:v>
                </c:pt>
                <c:pt idx="61">
                  <c:v>0.85799999999999998</c:v>
                </c:pt>
                <c:pt idx="62">
                  <c:v>0.85699999999999998</c:v>
                </c:pt>
                <c:pt idx="63">
                  <c:v>0.85599999999999998</c:v>
                </c:pt>
                <c:pt idx="64">
                  <c:v>0.85599999999999998</c:v>
                </c:pt>
                <c:pt idx="65">
                  <c:v>0.85499999999999998</c:v>
                </c:pt>
                <c:pt idx="66">
                  <c:v>0.85399999999999998</c:v>
                </c:pt>
                <c:pt idx="67">
                  <c:v>0.85399999999999998</c:v>
                </c:pt>
                <c:pt idx="68">
                  <c:v>0.85299999999999998</c:v>
                </c:pt>
                <c:pt idx="69">
                  <c:v>0.85299999999999998</c:v>
                </c:pt>
                <c:pt idx="70">
                  <c:v>0.85199999999999998</c:v>
                </c:pt>
                <c:pt idx="71">
                  <c:v>0.85099999999999998</c:v>
                </c:pt>
                <c:pt idx="72">
                  <c:v>0.85099999999999998</c:v>
                </c:pt>
                <c:pt idx="73">
                  <c:v>0.85</c:v>
                </c:pt>
                <c:pt idx="74">
                  <c:v>0.84899999999999998</c:v>
                </c:pt>
                <c:pt idx="75">
                  <c:v>0.84899999999999998</c:v>
                </c:pt>
                <c:pt idx="76">
                  <c:v>0.84799999999999998</c:v>
                </c:pt>
                <c:pt idx="77">
                  <c:v>0.84799999999999998</c:v>
                </c:pt>
                <c:pt idx="78">
                  <c:v>0.84699999999999998</c:v>
                </c:pt>
                <c:pt idx="79">
                  <c:v>0.84599999999999997</c:v>
                </c:pt>
                <c:pt idx="80">
                  <c:v>0.84599999999999997</c:v>
                </c:pt>
                <c:pt idx="81">
                  <c:v>0.84499999999999997</c:v>
                </c:pt>
                <c:pt idx="82">
                  <c:v>0.84399999999999997</c:v>
                </c:pt>
                <c:pt idx="83">
                  <c:v>0.84299999999999997</c:v>
                </c:pt>
                <c:pt idx="84">
                  <c:v>0.84299999999999997</c:v>
                </c:pt>
                <c:pt idx="85">
                  <c:v>0.84199999999999997</c:v>
                </c:pt>
                <c:pt idx="86">
                  <c:v>0.84099999999999997</c:v>
                </c:pt>
                <c:pt idx="87">
                  <c:v>0.84099999999999997</c:v>
                </c:pt>
                <c:pt idx="88">
                  <c:v>0.84</c:v>
                </c:pt>
                <c:pt idx="89">
                  <c:v>0.83899999999999997</c:v>
                </c:pt>
                <c:pt idx="90">
                  <c:v>0.83899999999999997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96-4589-B00B-76AE4BDF5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RASM06-2 run1'!$J$2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RASM06-2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RASM06-2 run1'!$J$3:$J$93</c:f>
              <c:numCache>
                <c:formatCode>General</c:formatCode>
                <c:ptCount val="91"/>
                <c:pt idx="0">
                  <c:v>1.2500000000000067E-2</c:v>
                </c:pt>
                <c:pt idx="1">
                  <c:v>1.4000000000000012E-2</c:v>
                </c:pt>
                <c:pt idx="2">
                  <c:v>1.5000000000000013E-2</c:v>
                </c:pt>
                <c:pt idx="3">
                  <c:v>1.5000000000000013E-2</c:v>
                </c:pt>
                <c:pt idx="4">
                  <c:v>1.650000000000007E-2</c:v>
                </c:pt>
                <c:pt idx="5">
                  <c:v>1.6999999999999904E-2</c:v>
                </c:pt>
                <c:pt idx="6">
                  <c:v>1.8999999999999906E-2</c:v>
                </c:pt>
                <c:pt idx="7">
                  <c:v>2.0000000000000018E-2</c:v>
                </c:pt>
                <c:pt idx="8">
                  <c:v>2.0500000000000074E-2</c:v>
                </c:pt>
                <c:pt idx="9">
                  <c:v>2.200000000000002E-2</c:v>
                </c:pt>
                <c:pt idx="10">
                  <c:v>2.2999999999999909E-2</c:v>
                </c:pt>
                <c:pt idx="11">
                  <c:v>2.5000000000000022E-2</c:v>
                </c:pt>
                <c:pt idx="12">
                  <c:v>2.6000000000000023E-2</c:v>
                </c:pt>
                <c:pt idx="13">
                  <c:v>2.6000000000000023E-2</c:v>
                </c:pt>
                <c:pt idx="14">
                  <c:v>2.8000000000000025E-2</c:v>
                </c:pt>
                <c:pt idx="15">
                  <c:v>2.8500000000000081E-2</c:v>
                </c:pt>
                <c:pt idx="16">
                  <c:v>2.9499999999999971E-2</c:v>
                </c:pt>
                <c:pt idx="17">
                  <c:v>3.0999999999999917E-2</c:v>
                </c:pt>
                <c:pt idx="18">
                  <c:v>3.2000000000000028E-2</c:v>
                </c:pt>
                <c:pt idx="19">
                  <c:v>3.300000000000014E-2</c:v>
                </c:pt>
                <c:pt idx="20">
                  <c:v>3.400000000000003E-2</c:v>
                </c:pt>
                <c:pt idx="21">
                  <c:v>3.5000000000000031E-2</c:v>
                </c:pt>
                <c:pt idx="22">
                  <c:v>3.6000000000000032E-2</c:v>
                </c:pt>
                <c:pt idx="23">
                  <c:v>3.6499999999999977E-2</c:v>
                </c:pt>
                <c:pt idx="24">
                  <c:v>3.7500000000000089E-2</c:v>
                </c:pt>
                <c:pt idx="25">
                  <c:v>3.850000000000009E-2</c:v>
                </c:pt>
                <c:pt idx="26">
                  <c:v>3.8499999999999979E-2</c:v>
                </c:pt>
                <c:pt idx="27">
                  <c:v>4.0000000000000036E-2</c:v>
                </c:pt>
                <c:pt idx="28">
                  <c:v>4.0000000000000036E-2</c:v>
                </c:pt>
                <c:pt idx="29">
                  <c:v>4.2000000000000037E-2</c:v>
                </c:pt>
                <c:pt idx="30">
                  <c:v>4.2000000000000037E-2</c:v>
                </c:pt>
                <c:pt idx="31">
                  <c:v>4.3500000000000094E-2</c:v>
                </c:pt>
                <c:pt idx="32">
                  <c:v>4.3499999999999983E-2</c:v>
                </c:pt>
                <c:pt idx="33">
                  <c:v>4.4499999999999984E-2</c:v>
                </c:pt>
                <c:pt idx="34">
                  <c:v>4.5500000000000096E-2</c:v>
                </c:pt>
                <c:pt idx="35">
                  <c:v>4.6500000000000097E-2</c:v>
                </c:pt>
                <c:pt idx="36">
                  <c:v>4.7000000000000042E-2</c:v>
                </c:pt>
                <c:pt idx="37">
                  <c:v>4.7499999999999987E-2</c:v>
                </c:pt>
                <c:pt idx="38">
                  <c:v>4.8000000000000043E-2</c:v>
                </c:pt>
                <c:pt idx="39">
                  <c:v>4.8500000000000099E-2</c:v>
                </c:pt>
                <c:pt idx="40">
                  <c:v>4.9499999999999877E-2</c:v>
                </c:pt>
                <c:pt idx="41">
                  <c:v>5.0499999999999989E-2</c:v>
                </c:pt>
                <c:pt idx="42">
                  <c:v>5.0499999999999989E-2</c:v>
                </c:pt>
                <c:pt idx="43">
                  <c:v>5.0499999999999989E-2</c:v>
                </c:pt>
                <c:pt idx="44">
                  <c:v>5.149999999999999E-2</c:v>
                </c:pt>
                <c:pt idx="45">
                  <c:v>5.1999999999999935E-2</c:v>
                </c:pt>
                <c:pt idx="46">
                  <c:v>5.2499999999999991E-2</c:v>
                </c:pt>
                <c:pt idx="47">
                  <c:v>5.2499999999999991E-2</c:v>
                </c:pt>
                <c:pt idx="48">
                  <c:v>5.2999999999999936E-2</c:v>
                </c:pt>
                <c:pt idx="49">
                  <c:v>5.4000000000000048E-2</c:v>
                </c:pt>
                <c:pt idx="50">
                  <c:v>5.4499999999999993E-2</c:v>
                </c:pt>
                <c:pt idx="51">
                  <c:v>5.4499999999999993E-2</c:v>
                </c:pt>
                <c:pt idx="52">
                  <c:v>5.4999999999999938E-2</c:v>
                </c:pt>
                <c:pt idx="53">
                  <c:v>5.5500000000000105E-2</c:v>
                </c:pt>
                <c:pt idx="54">
                  <c:v>5.6499999999999995E-2</c:v>
                </c:pt>
                <c:pt idx="55">
                  <c:v>5.6499999999999995E-2</c:v>
                </c:pt>
                <c:pt idx="56">
                  <c:v>5.7499999999999996E-2</c:v>
                </c:pt>
                <c:pt idx="57">
                  <c:v>5.7499999999999996E-2</c:v>
                </c:pt>
                <c:pt idx="58">
                  <c:v>5.7499999999999996E-2</c:v>
                </c:pt>
                <c:pt idx="59">
                  <c:v>5.8000000000000052E-2</c:v>
                </c:pt>
                <c:pt idx="60">
                  <c:v>5.8499999999999885E-2</c:v>
                </c:pt>
                <c:pt idx="61">
                  <c:v>5.8999999999999941E-2</c:v>
                </c:pt>
                <c:pt idx="62">
                  <c:v>5.8999999999999941E-2</c:v>
                </c:pt>
                <c:pt idx="63">
                  <c:v>5.9999999999999942E-2</c:v>
                </c:pt>
                <c:pt idx="64">
                  <c:v>6.0499999999999887E-2</c:v>
                </c:pt>
                <c:pt idx="65">
                  <c:v>6.0499999999999998E-2</c:v>
                </c:pt>
                <c:pt idx="66">
                  <c:v>6.0999999999999943E-2</c:v>
                </c:pt>
                <c:pt idx="67">
                  <c:v>6.1499999999999888E-2</c:v>
                </c:pt>
                <c:pt idx="68">
                  <c:v>6.1499999999999999E-2</c:v>
                </c:pt>
                <c:pt idx="69">
                  <c:v>6.1999999999999944E-2</c:v>
                </c:pt>
                <c:pt idx="70">
                  <c:v>6.2499999999999889E-2</c:v>
                </c:pt>
                <c:pt idx="71">
                  <c:v>6.25E-2</c:v>
                </c:pt>
                <c:pt idx="72">
                  <c:v>6.4000000000000057E-2</c:v>
                </c:pt>
                <c:pt idx="73">
                  <c:v>6.349999999999989E-2</c:v>
                </c:pt>
                <c:pt idx="74">
                  <c:v>6.4000000000000057E-2</c:v>
                </c:pt>
                <c:pt idx="75">
                  <c:v>6.4999999999999947E-2</c:v>
                </c:pt>
                <c:pt idx="76">
                  <c:v>6.4999999999999947E-2</c:v>
                </c:pt>
                <c:pt idx="77">
                  <c:v>6.5499999999999892E-2</c:v>
                </c:pt>
                <c:pt idx="78">
                  <c:v>6.6000000000000059E-2</c:v>
                </c:pt>
                <c:pt idx="79">
                  <c:v>6.4999999999999947E-2</c:v>
                </c:pt>
                <c:pt idx="80">
                  <c:v>6.5999999999999948E-2</c:v>
                </c:pt>
                <c:pt idx="81">
                  <c:v>6.6999999999999948E-2</c:v>
                </c:pt>
                <c:pt idx="82">
                  <c:v>6.6499999999999893E-2</c:v>
                </c:pt>
                <c:pt idx="83">
                  <c:v>6.6500000000000004E-2</c:v>
                </c:pt>
                <c:pt idx="84">
                  <c:v>6.7500000000000004E-2</c:v>
                </c:pt>
                <c:pt idx="85">
                  <c:v>6.7499999999999893E-2</c:v>
                </c:pt>
                <c:pt idx="86">
                  <c:v>6.7500000000000004E-2</c:v>
                </c:pt>
                <c:pt idx="87">
                  <c:v>6.7999999999999949E-2</c:v>
                </c:pt>
                <c:pt idx="88">
                  <c:v>6.8499999999999894E-2</c:v>
                </c:pt>
                <c:pt idx="89">
                  <c:v>6.8500000000000005E-2</c:v>
                </c:pt>
                <c:pt idx="90">
                  <c:v>6.9500000000000006E-2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B1-467B-94E9-EDA08F992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'02-16-23 RASM06-1 run1'!$B$2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'02-16-23 RASM06-1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'02-16-23 RASM06-1 run1'!$B$3:$B$93</c:f>
              <c:numCache>
                <c:formatCode>General</c:formatCode>
                <c:ptCount val="91"/>
                <c:pt idx="0">
                  <c:v>0.87</c:v>
                </c:pt>
                <c:pt idx="1">
                  <c:v>0.86899999999999999</c:v>
                </c:pt>
                <c:pt idx="2">
                  <c:v>0.86699999999999999</c:v>
                </c:pt>
                <c:pt idx="3">
                  <c:v>0.86599999999999999</c:v>
                </c:pt>
                <c:pt idx="4">
                  <c:v>0.86499999999999999</c:v>
                </c:pt>
                <c:pt idx="5">
                  <c:v>0.86299999999999999</c:v>
                </c:pt>
                <c:pt idx="6">
                  <c:v>0.86199999999999999</c:v>
                </c:pt>
                <c:pt idx="7">
                  <c:v>0.86</c:v>
                </c:pt>
                <c:pt idx="8">
                  <c:v>0.85899999999999999</c:v>
                </c:pt>
                <c:pt idx="9">
                  <c:v>0.85699999999999998</c:v>
                </c:pt>
                <c:pt idx="10">
                  <c:v>0.85599999999999998</c:v>
                </c:pt>
                <c:pt idx="11">
                  <c:v>0.85399999999999998</c:v>
                </c:pt>
                <c:pt idx="12">
                  <c:v>0.85299999999999998</c:v>
                </c:pt>
                <c:pt idx="13">
                  <c:v>0.85099999999999998</c:v>
                </c:pt>
                <c:pt idx="14">
                  <c:v>0.84899999999999998</c:v>
                </c:pt>
                <c:pt idx="15">
                  <c:v>0.84799999999999998</c:v>
                </c:pt>
                <c:pt idx="16">
                  <c:v>0.84599999999999997</c:v>
                </c:pt>
                <c:pt idx="17">
                  <c:v>0.84499999999999997</c:v>
                </c:pt>
                <c:pt idx="18">
                  <c:v>0.84299999999999997</c:v>
                </c:pt>
                <c:pt idx="19">
                  <c:v>0.84099999999999997</c:v>
                </c:pt>
                <c:pt idx="20">
                  <c:v>0.84</c:v>
                </c:pt>
                <c:pt idx="21">
                  <c:v>0.83799999999999997</c:v>
                </c:pt>
                <c:pt idx="22">
                  <c:v>0.83699999999999997</c:v>
                </c:pt>
                <c:pt idx="23">
                  <c:v>0.83499999999999996</c:v>
                </c:pt>
                <c:pt idx="24">
                  <c:v>0.83399999999999996</c:v>
                </c:pt>
                <c:pt idx="25">
                  <c:v>0.83199999999999996</c:v>
                </c:pt>
                <c:pt idx="26">
                  <c:v>0.83099999999999996</c:v>
                </c:pt>
                <c:pt idx="27">
                  <c:v>0.82899999999999996</c:v>
                </c:pt>
                <c:pt idx="28">
                  <c:v>0.82799999999999996</c:v>
                </c:pt>
                <c:pt idx="29">
                  <c:v>0.82699999999999996</c:v>
                </c:pt>
                <c:pt idx="30">
                  <c:v>0.82499999999999996</c:v>
                </c:pt>
                <c:pt idx="31">
                  <c:v>0.82399999999999995</c:v>
                </c:pt>
                <c:pt idx="32">
                  <c:v>0.82199999999999995</c:v>
                </c:pt>
                <c:pt idx="33">
                  <c:v>0.82099999999999995</c:v>
                </c:pt>
                <c:pt idx="34">
                  <c:v>0.82</c:v>
                </c:pt>
                <c:pt idx="35">
                  <c:v>0.81899999999999995</c:v>
                </c:pt>
                <c:pt idx="36">
                  <c:v>0.81699999999999995</c:v>
                </c:pt>
                <c:pt idx="37">
                  <c:v>0.81599999999999995</c:v>
                </c:pt>
                <c:pt idx="38">
                  <c:v>0.81499999999999995</c:v>
                </c:pt>
                <c:pt idx="39">
                  <c:v>0.81299999999999994</c:v>
                </c:pt>
                <c:pt idx="40">
                  <c:v>0.81200000000000006</c:v>
                </c:pt>
                <c:pt idx="41">
                  <c:v>0.81100000000000005</c:v>
                </c:pt>
                <c:pt idx="42">
                  <c:v>0.80900000000000005</c:v>
                </c:pt>
                <c:pt idx="43">
                  <c:v>0.80800000000000005</c:v>
                </c:pt>
                <c:pt idx="44">
                  <c:v>0.80700000000000005</c:v>
                </c:pt>
                <c:pt idx="45">
                  <c:v>0.80600000000000005</c:v>
                </c:pt>
                <c:pt idx="46">
                  <c:v>0.80500000000000005</c:v>
                </c:pt>
                <c:pt idx="47">
                  <c:v>0.80300000000000005</c:v>
                </c:pt>
                <c:pt idx="48">
                  <c:v>0.80200000000000005</c:v>
                </c:pt>
                <c:pt idx="49">
                  <c:v>0.80100000000000005</c:v>
                </c:pt>
                <c:pt idx="50">
                  <c:v>0.8</c:v>
                </c:pt>
                <c:pt idx="51">
                  <c:v>0.79800000000000004</c:v>
                </c:pt>
                <c:pt idx="52">
                  <c:v>0.79700000000000004</c:v>
                </c:pt>
                <c:pt idx="53">
                  <c:v>0.79600000000000004</c:v>
                </c:pt>
                <c:pt idx="54">
                  <c:v>0.79500000000000004</c:v>
                </c:pt>
                <c:pt idx="55">
                  <c:v>0.79400000000000004</c:v>
                </c:pt>
                <c:pt idx="56">
                  <c:v>0.79300000000000004</c:v>
                </c:pt>
                <c:pt idx="57">
                  <c:v>0.79100000000000004</c:v>
                </c:pt>
                <c:pt idx="58">
                  <c:v>0.79</c:v>
                </c:pt>
                <c:pt idx="59">
                  <c:v>0.78900000000000003</c:v>
                </c:pt>
                <c:pt idx="60">
                  <c:v>0.78800000000000003</c:v>
                </c:pt>
                <c:pt idx="61">
                  <c:v>0.78700000000000003</c:v>
                </c:pt>
                <c:pt idx="62">
                  <c:v>0.78600000000000003</c:v>
                </c:pt>
                <c:pt idx="63">
                  <c:v>0.78500000000000003</c:v>
                </c:pt>
                <c:pt idx="64">
                  <c:v>0.78400000000000003</c:v>
                </c:pt>
                <c:pt idx="65">
                  <c:v>0.78200000000000003</c:v>
                </c:pt>
                <c:pt idx="66">
                  <c:v>0.78100000000000003</c:v>
                </c:pt>
                <c:pt idx="67">
                  <c:v>0.78</c:v>
                </c:pt>
                <c:pt idx="68">
                  <c:v>0.77900000000000003</c:v>
                </c:pt>
                <c:pt idx="69">
                  <c:v>0.77800000000000002</c:v>
                </c:pt>
                <c:pt idx="70">
                  <c:v>0.77700000000000002</c:v>
                </c:pt>
                <c:pt idx="71">
                  <c:v>0.77600000000000002</c:v>
                </c:pt>
                <c:pt idx="72">
                  <c:v>0.77500000000000002</c:v>
                </c:pt>
                <c:pt idx="73">
                  <c:v>0.77400000000000002</c:v>
                </c:pt>
                <c:pt idx="74">
                  <c:v>0.77300000000000002</c:v>
                </c:pt>
                <c:pt idx="75">
                  <c:v>0.77200000000000002</c:v>
                </c:pt>
                <c:pt idx="76">
                  <c:v>0.77</c:v>
                </c:pt>
                <c:pt idx="77">
                  <c:v>0.76900000000000002</c:v>
                </c:pt>
                <c:pt idx="78">
                  <c:v>0.76800000000000002</c:v>
                </c:pt>
                <c:pt idx="79">
                  <c:v>0.76700000000000002</c:v>
                </c:pt>
                <c:pt idx="80">
                  <c:v>0.76600000000000001</c:v>
                </c:pt>
                <c:pt idx="81">
                  <c:v>0.76500000000000001</c:v>
                </c:pt>
                <c:pt idx="82">
                  <c:v>0.76400000000000001</c:v>
                </c:pt>
                <c:pt idx="83">
                  <c:v>0.76300000000000001</c:v>
                </c:pt>
                <c:pt idx="84">
                  <c:v>0.76200000000000001</c:v>
                </c:pt>
                <c:pt idx="85">
                  <c:v>0.76100000000000001</c:v>
                </c:pt>
                <c:pt idx="86">
                  <c:v>0.76</c:v>
                </c:pt>
                <c:pt idx="87">
                  <c:v>0.75900000000000001</c:v>
                </c:pt>
                <c:pt idx="88">
                  <c:v>0.75800000000000001</c:v>
                </c:pt>
                <c:pt idx="89">
                  <c:v>0.75700000000000001</c:v>
                </c:pt>
                <c:pt idx="90">
                  <c:v>0.755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82-4FC6-BBAB-05C5D601CC0E}"/>
            </c:ext>
          </c:extLst>
        </c:ser>
        <c:ser>
          <c:idx val="1"/>
          <c:order val="1"/>
          <c:tx>
            <c:strRef>
              <c:f>'02-16-23 RASM06-1 run1'!$C$2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'02-16-23 RASM06-1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'02-16-23 RASM06-1 run1'!$C$3:$C$93</c:f>
              <c:numCache>
                <c:formatCode>General</c:formatCode>
                <c:ptCount val="91"/>
                <c:pt idx="0">
                  <c:v>0.88300000000000001</c:v>
                </c:pt>
                <c:pt idx="1">
                  <c:v>0.88100000000000001</c:v>
                </c:pt>
                <c:pt idx="2">
                  <c:v>0.88</c:v>
                </c:pt>
                <c:pt idx="3">
                  <c:v>0.878</c:v>
                </c:pt>
                <c:pt idx="4">
                  <c:v>0.877</c:v>
                </c:pt>
                <c:pt idx="5">
                  <c:v>0.875</c:v>
                </c:pt>
                <c:pt idx="6">
                  <c:v>0.873</c:v>
                </c:pt>
                <c:pt idx="7">
                  <c:v>0.871</c:v>
                </c:pt>
                <c:pt idx="8">
                  <c:v>0.86899999999999999</c:v>
                </c:pt>
                <c:pt idx="9">
                  <c:v>0.86699999999999999</c:v>
                </c:pt>
                <c:pt idx="10">
                  <c:v>0.86499999999999999</c:v>
                </c:pt>
                <c:pt idx="11">
                  <c:v>0.86399999999999999</c:v>
                </c:pt>
                <c:pt idx="12">
                  <c:v>0.86199999999999999</c:v>
                </c:pt>
                <c:pt idx="13">
                  <c:v>0.86099999999999999</c:v>
                </c:pt>
                <c:pt idx="14">
                  <c:v>0.85899999999999999</c:v>
                </c:pt>
                <c:pt idx="15">
                  <c:v>0.85799999999999998</c:v>
                </c:pt>
                <c:pt idx="16">
                  <c:v>0.85599999999999998</c:v>
                </c:pt>
                <c:pt idx="17">
                  <c:v>0.85399999999999998</c:v>
                </c:pt>
                <c:pt idx="18">
                  <c:v>0.85299999999999998</c:v>
                </c:pt>
                <c:pt idx="19">
                  <c:v>0.85099999999999998</c:v>
                </c:pt>
                <c:pt idx="20">
                  <c:v>0.85</c:v>
                </c:pt>
                <c:pt idx="21">
                  <c:v>0.84799999999999998</c:v>
                </c:pt>
                <c:pt idx="22">
                  <c:v>0.84599999999999997</c:v>
                </c:pt>
                <c:pt idx="23">
                  <c:v>0.84499999999999997</c:v>
                </c:pt>
                <c:pt idx="24">
                  <c:v>0.84299999999999997</c:v>
                </c:pt>
                <c:pt idx="25">
                  <c:v>0.84199999999999997</c:v>
                </c:pt>
                <c:pt idx="26">
                  <c:v>0.84</c:v>
                </c:pt>
                <c:pt idx="27">
                  <c:v>0.83799999999999997</c:v>
                </c:pt>
                <c:pt idx="28">
                  <c:v>0.83699999999999997</c:v>
                </c:pt>
                <c:pt idx="29">
                  <c:v>0.83499999999999996</c:v>
                </c:pt>
                <c:pt idx="30">
                  <c:v>0.83399999999999996</c:v>
                </c:pt>
                <c:pt idx="31">
                  <c:v>0.83299999999999996</c:v>
                </c:pt>
                <c:pt idx="32">
                  <c:v>0.83099999999999996</c:v>
                </c:pt>
                <c:pt idx="33">
                  <c:v>0.83</c:v>
                </c:pt>
                <c:pt idx="34">
                  <c:v>0.82899999999999996</c:v>
                </c:pt>
                <c:pt idx="35">
                  <c:v>0.82699999999999996</c:v>
                </c:pt>
                <c:pt idx="36">
                  <c:v>0.82599999999999996</c:v>
                </c:pt>
                <c:pt idx="37">
                  <c:v>0.82399999999999995</c:v>
                </c:pt>
                <c:pt idx="38">
                  <c:v>0.82299999999999995</c:v>
                </c:pt>
                <c:pt idx="39">
                  <c:v>0.82199999999999995</c:v>
                </c:pt>
                <c:pt idx="40">
                  <c:v>0.82</c:v>
                </c:pt>
                <c:pt idx="41">
                  <c:v>0.81899999999999995</c:v>
                </c:pt>
                <c:pt idx="42">
                  <c:v>0.81799999999999995</c:v>
                </c:pt>
                <c:pt idx="43">
                  <c:v>0.81599999999999995</c:v>
                </c:pt>
                <c:pt idx="44">
                  <c:v>0.81499999999999995</c:v>
                </c:pt>
                <c:pt idx="45">
                  <c:v>0.81399999999999995</c:v>
                </c:pt>
                <c:pt idx="46">
                  <c:v>0.81299999999999994</c:v>
                </c:pt>
                <c:pt idx="47">
                  <c:v>0.81100000000000005</c:v>
                </c:pt>
                <c:pt idx="48">
                  <c:v>0.81</c:v>
                </c:pt>
                <c:pt idx="49">
                  <c:v>0.80900000000000005</c:v>
                </c:pt>
                <c:pt idx="50">
                  <c:v>0.80800000000000005</c:v>
                </c:pt>
                <c:pt idx="51">
                  <c:v>0.80700000000000005</c:v>
                </c:pt>
                <c:pt idx="52">
                  <c:v>0.80600000000000005</c:v>
                </c:pt>
                <c:pt idx="53">
                  <c:v>0.80400000000000005</c:v>
                </c:pt>
                <c:pt idx="54">
                  <c:v>0.80300000000000005</c:v>
                </c:pt>
                <c:pt idx="55">
                  <c:v>0.80200000000000005</c:v>
                </c:pt>
                <c:pt idx="56">
                  <c:v>0.80100000000000005</c:v>
                </c:pt>
                <c:pt idx="57">
                  <c:v>0.8</c:v>
                </c:pt>
                <c:pt idx="58">
                  <c:v>0.79900000000000004</c:v>
                </c:pt>
                <c:pt idx="59">
                  <c:v>0.79800000000000004</c:v>
                </c:pt>
                <c:pt idx="60">
                  <c:v>0.79600000000000004</c:v>
                </c:pt>
                <c:pt idx="61">
                  <c:v>0.79500000000000004</c:v>
                </c:pt>
                <c:pt idx="62">
                  <c:v>0.79400000000000004</c:v>
                </c:pt>
                <c:pt idx="63">
                  <c:v>0.79300000000000004</c:v>
                </c:pt>
                <c:pt idx="64">
                  <c:v>0.79200000000000004</c:v>
                </c:pt>
                <c:pt idx="65">
                  <c:v>0.79100000000000004</c:v>
                </c:pt>
                <c:pt idx="66">
                  <c:v>0.79</c:v>
                </c:pt>
                <c:pt idx="67">
                  <c:v>0.78900000000000003</c:v>
                </c:pt>
                <c:pt idx="68">
                  <c:v>0.78800000000000003</c:v>
                </c:pt>
                <c:pt idx="69">
                  <c:v>0.78700000000000003</c:v>
                </c:pt>
                <c:pt idx="70">
                  <c:v>0.78600000000000003</c:v>
                </c:pt>
                <c:pt idx="71">
                  <c:v>0.78400000000000003</c:v>
                </c:pt>
                <c:pt idx="72">
                  <c:v>0.78300000000000003</c:v>
                </c:pt>
                <c:pt idx="73">
                  <c:v>0.78200000000000003</c:v>
                </c:pt>
                <c:pt idx="74">
                  <c:v>0.78100000000000003</c:v>
                </c:pt>
                <c:pt idx="75">
                  <c:v>0.78</c:v>
                </c:pt>
                <c:pt idx="76">
                  <c:v>0.77900000000000003</c:v>
                </c:pt>
                <c:pt idx="77">
                  <c:v>0.77800000000000002</c:v>
                </c:pt>
                <c:pt idx="78">
                  <c:v>0.77700000000000002</c:v>
                </c:pt>
                <c:pt idx="79">
                  <c:v>0.77600000000000002</c:v>
                </c:pt>
                <c:pt idx="80">
                  <c:v>0.77500000000000002</c:v>
                </c:pt>
                <c:pt idx="81">
                  <c:v>0.77400000000000002</c:v>
                </c:pt>
                <c:pt idx="82">
                  <c:v>0.77300000000000002</c:v>
                </c:pt>
                <c:pt idx="83">
                  <c:v>0.77200000000000002</c:v>
                </c:pt>
                <c:pt idx="84">
                  <c:v>0.77100000000000002</c:v>
                </c:pt>
                <c:pt idx="85">
                  <c:v>0.77</c:v>
                </c:pt>
                <c:pt idx="86">
                  <c:v>0.76900000000000002</c:v>
                </c:pt>
                <c:pt idx="87">
                  <c:v>0.76800000000000002</c:v>
                </c:pt>
                <c:pt idx="88">
                  <c:v>0.76700000000000002</c:v>
                </c:pt>
                <c:pt idx="89">
                  <c:v>0.76600000000000001</c:v>
                </c:pt>
                <c:pt idx="90">
                  <c:v>0.76500000000000001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82-4FC6-BBAB-05C5D601CC0E}"/>
            </c:ext>
          </c:extLst>
        </c:ser>
        <c:ser>
          <c:idx val="2"/>
          <c:order val="2"/>
          <c:tx>
            <c:strRef>
              <c:f>'02-16-23 RASM06-1 run1'!$D$2</c:f>
              <c:strCache>
                <c:ptCount val="1"/>
                <c:pt idx="0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'02-16-23 RASM06-1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'02-16-23 RASM06-1 run1'!$D$3:$D$93</c:f>
              <c:numCache>
                <c:formatCode>General</c:formatCode>
                <c:ptCount val="91"/>
                <c:pt idx="0">
                  <c:v>0.86799999999999999</c:v>
                </c:pt>
                <c:pt idx="1">
                  <c:v>0.86699999999999999</c:v>
                </c:pt>
                <c:pt idx="2">
                  <c:v>0.86699999999999999</c:v>
                </c:pt>
                <c:pt idx="3">
                  <c:v>0.86599999999999999</c:v>
                </c:pt>
                <c:pt idx="4">
                  <c:v>0.86599999999999999</c:v>
                </c:pt>
                <c:pt idx="5">
                  <c:v>0.86499999999999999</c:v>
                </c:pt>
                <c:pt idx="6">
                  <c:v>0.86499999999999999</c:v>
                </c:pt>
                <c:pt idx="7">
                  <c:v>0.86399999999999999</c:v>
                </c:pt>
                <c:pt idx="8">
                  <c:v>0.86299999999999999</c:v>
                </c:pt>
                <c:pt idx="9">
                  <c:v>0.86199999999999999</c:v>
                </c:pt>
                <c:pt idx="10">
                  <c:v>0.86199999999999999</c:v>
                </c:pt>
                <c:pt idx="11">
                  <c:v>0.86099999999999999</c:v>
                </c:pt>
                <c:pt idx="12">
                  <c:v>0.86099999999999999</c:v>
                </c:pt>
                <c:pt idx="13">
                  <c:v>0.86</c:v>
                </c:pt>
                <c:pt idx="14">
                  <c:v>0.86</c:v>
                </c:pt>
                <c:pt idx="15">
                  <c:v>0.85899999999999999</c:v>
                </c:pt>
                <c:pt idx="16">
                  <c:v>0.85799999999999998</c:v>
                </c:pt>
                <c:pt idx="17">
                  <c:v>0.85699999999999998</c:v>
                </c:pt>
                <c:pt idx="18">
                  <c:v>0.85599999999999998</c:v>
                </c:pt>
                <c:pt idx="19">
                  <c:v>0.85599999999999998</c:v>
                </c:pt>
                <c:pt idx="20">
                  <c:v>0.85399999999999998</c:v>
                </c:pt>
                <c:pt idx="21">
                  <c:v>0.85399999999999998</c:v>
                </c:pt>
                <c:pt idx="22">
                  <c:v>0.85299999999999998</c:v>
                </c:pt>
                <c:pt idx="23">
                  <c:v>0.85199999999999998</c:v>
                </c:pt>
                <c:pt idx="24">
                  <c:v>0.85099999999999998</c:v>
                </c:pt>
                <c:pt idx="25">
                  <c:v>0.85</c:v>
                </c:pt>
                <c:pt idx="26">
                  <c:v>0.84899999999999998</c:v>
                </c:pt>
                <c:pt idx="27">
                  <c:v>0.84799999999999998</c:v>
                </c:pt>
                <c:pt idx="28">
                  <c:v>0.84699999999999998</c:v>
                </c:pt>
                <c:pt idx="29">
                  <c:v>0.84599999999999997</c:v>
                </c:pt>
                <c:pt idx="30">
                  <c:v>0.84499999999999997</c:v>
                </c:pt>
                <c:pt idx="31">
                  <c:v>0.84399999999999997</c:v>
                </c:pt>
                <c:pt idx="32">
                  <c:v>0.84399999999999997</c:v>
                </c:pt>
                <c:pt idx="33">
                  <c:v>0.84299999999999997</c:v>
                </c:pt>
                <c:pt idx="34">
                  <c:v>0.84199999999999997</c:v>
                </c:pt>
                <c:pt idx="35">
                  <c:v>0.84099999999999997</c:v>
                </c:pt>
                <c:pt idx="36">
                  <c:v>0.84</c:v>
                </c:pt>
                <c:pt idx="37">
                  <c:v>0.83899999999999997</c:v>
                </c:pt>
                <c:pt idx="38">
                  <c:v>0.83799999999999997</c:v>
                </c:pt>
                <c:pt idx="39">
                  <c:v>0.83699999999999997</c:v>
                </c:pt>
                <c:pt idx="40">
                  <c:v>0.83599999999999997</c:v>
                </c:pt>
                <c:pt idx="41">
                  <c:v>0.83599999999999997</c:v>
                </c:pt>
                <c:pt idx="42">
                  <c:v>0.83499999999999996</c:v>
                </c:pt>
                <c:pt idx="43">
                  <c:v>0.83399999999999996</c:v>
                </c:pt>
                <c:pt idx="44">
                  <c:v>0.83299999999999996</c:v>
                </c:pt>
                <c:pt idx="45">
                  <c:v>0.83199999999999996</c:v>
                </c:pt>
                <c:pt idx="46">
                  <c:v>0.83099999999999996</c:v>
                </c:pt>
                <c:pt idx="47">
                  <c:v>0.83</c:v>
                </c:pt>
                <c:pt idx="48">
                  <c:v>0.82899999999999996</c:v>
                </c:pt>
                <c:pt idx="49">
                  <c:v>0.82799999999999996</c:v>
                </c:pt>
                <c:pt idx="50">
                  <c:v>0.82699999999999996</c:v>
                </c:pt>
                <c:pt idx="51">
                  <c:v>0.82699999999999996</c:v>
                </c:pt>
                <c:pt idx="52">
                  <c:v>0.82599999999999996</c:v>
                </c:pt>
                <c:pt idx="53">
                  <c:v>0.82499999999999996</c:v>
                </c:pt>
                <c:pt idx="54">
                  <c:v>0.82399999999999995</c:v>
                </c:pt>
                <c:pt idx="55">
                  <c:v>0.82299999999999995</c:v>
                </c:pt>
                <c:pt idx="56">
                  <c:v>0.82199999999999995</c:v>
                </c:pt>
                <c:pt idx="57">
                  <c:v>0.82099999999999995</c:v>
                </c:pt>
                <c:pt idx="58">
                  <c:v>0.82</c:v>
                </c:pt>
                <c:pt idx="59">
                  <c:v>0.81899999999999995</c:v>
                </c:pt>
                <c:pt idx="60">
                  <c:v>0.81799999999999995</c:v>
                </c:pt>
                <c:pt idx="61">
                  <c:v>0.81799999999999995</c:v>
                </c:pt>
                <c:pt idx="62">
                  <c:v>0.81699999999999995</c:v>
                </c:pt>
                <c:pt idx="63">
                  <c:v>0.81599999999999995</c:v>
                </c:pt>
                <c:pt idx="64">
                  <c:v>0.81499999999999995</c:v>
                </c:pt>
                <c:pt idx="65">
                  <c:v>0.81399999999999995</c:v>
                </c:pt>
                <c:pt idx="66">
                  <c:v>0.81299999999999994</c:v>
                </c:pt>
                <c:pt idx="67">
                  <c:v>0.81200000000000006</c:v>
                </c:pt>
                <c:pt idx="68">
                  <c:v>0.81100000000000005</c:v>
                </c:pt>
                <c:pt idx="69">
                  <c:v>0.81</c:v>
                </c:pt>
                <c:pt idx="70">
                  <c:v>0.80900000000000005</c:v>
                </c:pt>
                <c:pt idx="71">
                  <c:v>0.80900000000000005</c:v>
                </c:pt>
                <c:pt idx="72">
                  <c:v>0.80800000000000005</c:v>
                </c:pt>
                <c:pt idx="73">
                  <c:v>0.80700000000000005</c:v>
                </c:pt>
                <c:pt idx="74">
                  <c:v>0.80600000000000005</c:v>
                </c:pt>
                <c:pt idx="75">
                  <c:v>0.80500000000000005</c:v>
                </c:pt>
                <c:pt idx="76">
                  <c:v>0.80400000000000005</c:v>
                </c:pt>
                <c:pt idx="77">
                  <c:v>0.80300000000000005</c:v>
                </c:pt>
                <c:pt idx="78">
                  <c:v>0.80200000000000005</c:v>
                </c:pt>
                <c:pt idx="79">
                  <c:v>0.80100000000000005</c:v>
                </c:pt>
                <c:pt idx="80">
                  <c:v>0.8</c:v>
                </c:pt>
                <c:pt idx="81">
                  <c:v>0.8</c:v>
                </c:pt>
                <c:pt idx="82">
                  <c:v>0.79900000000000004</c:v>
                </c:pt>
                <c:pt idx="83">
                  <c:v>0.79800000000000004</c:v>
                </c:pt>
                <c:pt idx="84">
                  <c:v>0.79700000000000004</c:v>
                </c:pt>
                <c:pt idx="85">
                  <c:v>0.79600000000000004</c:v>
                </c:pt>
                <c:pt idx="86">
                  <c:v>0.79500000000000004</c:v>
                </c:pt>
                <c:pt idx="87">
                  <c:v>0.79400000000000004</c:v>
                </c:pt>
                <c:pt idx="88">
                  <c:v>0.79300000000000004</c:v>
                </c:pt>
                <c:pt idx="89">
                  <c:v>0.79200000000000004</c:v>
                </c:pt>
                <c:pt idx="90">
                  <c:v>0.79100000000000004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82-4FC6-BBAB-05C5D601CC0E}"/>
            </c:ext>
          </c:extLst>
        </c:ser>
        <c:ser>
          <c:idx val="3"/>
          <c:order val="3"/>
          <c:tx>
            <c:strRef>
              <c:f>'02-16-23 RASM06-1 run1'!$E$2</c:f>
              <c:strCache>
                <c:ptCount val="1"/>
                <c:pt idx="0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'02-16-23 RASM06-1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'02-16-23 RASM06-1 run1'!$E$3:$E$93</c:f>
              <c:numCache>
                <c:formatCode>General</c:formatCode>
                <c:ptCount val="91"/>
                <c:pt idx="0">
                  <c:v>0.88800000000000001</c:v>
                </c:pt>
                <c:pt idx="1">
                  <c:v>0.88700000000000001</c:v>
                </c:pt>
                <c:pt idx="2">
                  <c:v>0.88700000000000001</c:v>
                </c:pt>
                <c:pt idx="3">
                  <c:v>0.88600000000000001</c:v>
                </c:pt>
                <c:pt idx="4">
                  <c:v>0.88600000000000001</c:v>
                </c:pt>
                <c:pt idx="5">
                  <c:v>0.88400000000000001</c:v>
                </c:pt>
                <c:pt idx="6">
                  <c:v>0.88400000000000001</c:v>
                </c:pt>
                <c:pt idx="7">
                  <c:v>0.88300000000000001</c:v>
                </c:pt>
                <c:pt idx="8">
                  <c:v>0.88200000000000001</c:v>
                </c:pt>
                <c:pt idx="9">
                  <c:v>0.88100000000000001</c:v>
                </c:pt>
                <c:pt idx="10">
                  <c:v>0.88100000000000001</c:v>
                </c:pt>
                <c:pt idx="11">
                  <c:v>0.88100000000000001</c:v>
                </c:pt>
                <c:pt idx="12">
                  <c:v>0.88100000000000001</c:v>
                </c:pt>
                <c:pt idx="13">
                  <c:v>0.88100000000000001</c:v>
                </c:pt>
                <c:pt idx="14">
                  <c:v>0.88</c:v>
                </c:pt>
                <c:pt idx="15">
                  <c:v>0.879</c:v>
                </c:pt>
                <c:pt idx="16">
                  <c:v>0.879</c:v>
                </c:pt>
                <c:pt idx="17">
                  <c:v>0.878</c:v>
                </c:pt>
                <c:pt idx="18">
                  <c:v>0.877</c:v>
                </c:pt>
                <c:pt idx="19">
                  <c:v>0.877</c:v>
                </c:pt>
                <c:pt idx="20">
                  <c:v>0.876</c:v>
                </c:pt>
                <c:pt idx="21">
                  <c:v>0.875</c:v>
                </c:pt>
                <c:pt idx="22">
                  <c:v>0.874</c:v>
                </c:pt>
                <c:pt idx="23">
                  <c:v>0.873</c:v>
                </c:pt>
                <c:pt idx="24">
                  <c:v>0.873</c:v>
                </c:pt>
                <c:pt idx="25">
                  <c:v>0.872</c:v>
                </c:pt>
                <c:pt idx="26">
                  <c:v>0.871</c:v>
                </c:pt>
                <c:pt idx="27">
                  <c:v>0.87</c:v>
                </c:pt>
                <c:pt idx="28">
                  <c:v>0.87</c:v>
                </c:pt>
                <c:pt idx="29">
                  <c:v>0.86899999999999999</c:v>
                </c:pt>
                <c:pt idx="30">
                  <c:v>0.86799999999999999</c:v>
                </c:pt>
                <c:pt idx="31">
                  <c:v>0.86699999999999999</c:v>
                </c:pt>
                <c:pt idx="32">
                  <c:v>0.86599999999999999</c:v>
                </c:pt>
                <c:pt idx="33">
                  <c:v>0.86599999999999999</c:v>
                </c:pt>
                <c:pt idx="34">
                  <c:v>0.86499999999999999</c:v>
                </c:pt>
                <c:pt idx="35">
                  <c:v>0.86399999999999999</c:v>
                </c:pt>
                <c:pt idx="36">
                  <c:v>0.86399999999999999</c:v>
                </c:pt>
                <c:pt idx="37">
                  <c:v>0.86299999999999999</c:v>
                </c:pt>
                <c:pt idx="38">
                  <c:v>0.86199999999999999</c:v>
                </c:pt>
                <c:pt idx="39">
                  <c:v>0.86099999999999999</c:v>
                </c:pt>
                <c:pt idx="40">
                  <c:v>0.86099999999999999</c:v>
                </c:pt>
                <c:pt idx="41">
                  <c:v>0.86</c:v>
                </c:pt>
                <c:pt idx="42">
                  <c:v>0.85899999999999999</c:v>
                </c:pt>
                <c:pt idx="43">
                  <c:v>0.85799999999999998</c:v>
                </c:pt>
                <c:pt idx="44">
                  <c:v>0.85699999999999998</c:v>
                </c:pt>
                <c:pt idx="45">
                  <c:v>0.85699999999999998</c:v>
                </c:pt>
                <c:pt idx="46">
                  <c:v>0.85599999999999998</c:v>
                </c:pt>
                <c:pt idx="47">
                  <c:v>0.85499999999999998</c:v>
                </c:pt>
                <c:pt idx="48">
                  <c:v>0.85499999999999998</c:v>
                </c:pt>
                <c:pt idx="49">
                  <c:v>0.85399999999999998</c:v>
                </c:pt>
                <c:pt idx="50">
                  <c:v>0.85299999999999998</c:v>
                </c:pt>
                <c:pt idx="51">
                  <c:v>0.85199999999999998</c:v>
                </c:pt>
                <c:pt idx="52">
                  <c:v>0.85199999999999998</c:v>
                </c:pt>
                <c:pt idx="53">
                  <c:v>0.85099999999999998</c:v>
                </c:pt>
                <c:pt idx="54">
                  <c:v>0.85</c:v>
                </c:pt>
                <c:pt idx="55">
                  <c:v>0.85</c:v>
                </c:pt>
                <c:pt idx="56">
                  <c:v>0.84899999999999998</c:v>
                </c:pt>
                <c:pt idx="57">
                  <c:v>0.84799999999999998</c:v>
                </c:pt>
                <c:pt idx="58">
                  <c:v>0.84699999999999998</c:v>
                </c:pt>
                <c:pt idx="59">
                  <c:v>0.84699999999999998</c:v>
                </c:pt>
                <c:pt idx="60">
                  <c:v>0.84599999999999997</c:v>
                </c:pt>
                <c:pt idx="61">
                  <c:v>0.84499999999999997</c:v>
                </c:pt>
                <c:pt idx="62">
                  <c:v>0.84399999999999997</c:v>
                </c:pt>
                <c:pt idx="63">
                  <c:v>0.84299999999999997</c:v>
                </c:pt>
                <c:pt idx="64">
                  <c:v>0.84299999999999997</c:v>
                </c:pt>
                <c:pt idx="65">
                  <c:v>0.84199999999999997</c:v>
                </c:pt>
                <c:pt idx="66">
                  <c:v>0.84099999999999997</c:v>
                </c:pt>
                <c:pt idx="67">
                  <c:v>0.84</c:v>
                </c:pt>
                <c:pt idx="68">
                  <c:v>0.84</c:v>
                </c:pt>
                <c:pt idx="69">
                  <c:v>0.83899999999999997</c:v>
                </c:pt>
                <c:pt idx="70">
                  <c:v>0.83799999999999997</c:v>
                </c:pt>
                <c:pt idx="71">
                  <c:v>0.83699999999999997</c:v>
                </c:pt>
                <c:pt idx="72">
                  <c:v>0.83699999999999997</c:v>
                </c:pt>
                <c:pt idx="73">
                  <c:v>0.83599999999999997</c:v>
                </c:pt>
                <c:pt idx="74">
                  <c:v>0.83499999999999996</c:v>
                </c:pt>
                <c:pt idx="75">
                  <c:v>0.83499999999999996</c:v>
                </c:pt>
                <c:pt idx="76">
                  <c:v>0.83399999999999996</c:v>
                </c:pt>
                <c:pt idx="77">
                  <c:v>0.83299999999999996</c:v>
                </c:pt>
                <c:pt idx="78">
                  <c:v>0.83199999999999996</c:v>
                </c:pt>
                <c:pt idx="79">
                  <c:v>0.83099999999999996</c:v>
                </c:pt>
                <c:pt idx="80">
                  <c:v>0.83099999999999996</c:v>
                </c:pt>
                <c:pt idx="81">
                  <c:v>0.83</c:v>
                </c:pt>
                <c:pt idx="82">
                  <c:v>0.82899999999999996</c:v>
                </c:pt>
                <c:pt idx="83">
                  <c:v>0.82799999999999996</c:v>
                </c:pt>
                <c:pt idx="84">
                  <c:v>0.82799999999999996</c:v>
                </c:pt>
                <c:pt idx="85">
                  <c:v>0.82699999999999996</c:v>
                </c:pt>
                <c:pt idx="86">
                  <c:v>0.82599999999999996</c:v>
                </c:pt>
                <c:pt idx="87">
                  <c:v>0.82499999999999996</c:v>
                </c:pt>
                <c:pt idx="88">
                  <c:v>0.82399999999999995</c:v>
                </c:pt>
                <c:pt idx="89">
                  <c:v>0.82399999999999995</c:v>
                </c:pt>
                <c:pt idx="90">
                  <c:v>0.82299999999999995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82-4FC6-BBAB-05C5D601C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'02-16-23 RASM06-1 run1'!$J$2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'02-16-23 RASM06-1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'02-16-23 RASM06-1 run1'!$J$3:$J$93</c:f>
              <c:numCache>
                <c:formatCode>General</c:formatCode>
                <c:ptCount val="91"/>
                <c:pt idx="0">
                  <c:v>1.4999999999999458E-3</c:v>
                </c:pt>
                <c:pt idx="1">
                  <c:v>2.0000000000000018E-3</c:v>
                </c:pt>
                <c:pt idx="2">
                  <c:v>3.5000000000000586E-3</c:v>
                </c:pt>
                <c:pt idx="3">
                  <c:v>4.0000000000000036E-3</c:v>
                </c:pt>
                <c:pt idx="4">
                  <c:v>5.0000000000000044E-3</c:v>
                </c:pt>
                <c:pt idx="5">
                  <c:v>5.5000000000000604E-3</c:v>
                </c:pt>
                <c:pt idx="6">
                  <c:v>7.0000000000001172E-3</c:v>
                </c:pt>
                <c:pt idx="7">
                  <c:v>8.0000000000000071E-3</c:v>
                </c:pt>
                <c:pt idx="8">
                  <c:v>8.5000000000000631E-3</c:v>
                </c:pt>
                <c:pt idx="9">
                  <c:v>9.4999999999999529E-3</c:v>
                </c:pt>
                <c:pt idx="10">
                  <c:v>1.0999999999999899E-2</c:v>
                </c:pt>
                <c:pt idx="11">
                  <c:v>1.2000000000000011E-2</c:v>
                </c:pt>
                <c:pt idx="12">
                  <c:v>1.3500000000000068E-2</c:v>
                </c:pt>
                <c:pt idx="13">
                  <c:v>1.4500000000000068E-2</c:v>
                </c:pt>
                <c:pt idx="14">
                  <c:v>1.6000000000000014E-2</c:v>
                </c:pt>
                <c:pt idx="15">
                  <c:v>1.6000000000000014E-2</c:v>
                </c:pt>
                <c:pt idx="16">
                  <c:v>1.7500000000000071E-2</c:v>
                </c:pt>
                <c:pt idx="17">
                  <c:v>1.8000000000000016E-2</c:v>
                </c:pt>
                <c:pt idx="18">
                  <c:v>1.8500000000000072E-2</c:v>
                </c:pt>
                <c:pt idx="19">
                  <c:v>2.0500000000000074E-2</c:v>
                </c:pt>
                <c:pt idx="20">
                  <c:v>2.0000000000000018E-2</c:v>
                </c:pt>
                <c:pt idx="21">
                  <c:v>2.1500000000000075E-2</c:v>
                </c:pt>
                <c:pt idx="22">
                  <c:v>2.200000000000002E-2</c:v>
                </c:pt>
                <c:pt idx="23">
                  <c:v>2.2500000000000075E-2</c:v>
                </c:pt>
                <c:pt idx="24">
                  <c:v>2.3499999999999965E-2</c:v>
                </c:pt>
                <c:pt idx="25">
                  <c:v>2.4000000000000021E-2</c:v>
                </c:pt>
                <c:pt idx="26">
                  <c:v>2.4500000000000077E-2</c:v>
                </c:pt>
                <c:pt idx="27">
                  <c:v>2.5500000000000078E-2</c:v>
                </c:pt>
                <c:pt idx="28">
                  <c:v>2.6000000000000023E-2</c:v>
                </c:pt>
                <c:pt idx="29">
                  <c:v>2.6499999999999968E-2</c:v>
                </c:pt>
                <c:pt idx="30">
                  <c:v>2.7000000000000135E-2</c:v>
                </c:pt>
                <c:pt idx="31">
                  <c:v>2.6999999999999913E-2</c:v>
                </c:pt>
                <c:pt idx="32">
                  <c:v>2.849999999999997E-2</c:v>
                </c:pt>
                <c:pt idx="33">
                  <c:v>2.9000000000000137E-2</c:v>
                </c:pt>
                <c:pt idx="34">
                  <c:v>2.8999999999999915E-2</c:v>
                </c:pt>
                <c:pt idx="35">
                  <c:v>2.9500000000000082E-2</c:v>
                </c:pt>
                <c:pt idx="36">
                  <c:v>3.0500000000000083E-2</c:v>
                </c:pt>
                <c:pt idx="37">
                  <c:v>3.1000000000000028E-2</c:v>
                </c:pt>
                <c:pt idx="38">
                  <c:v>3.1000000000000028E-2</c:v>
                </c:pt>
                <c:pt idx="39">
                  <c:v>3.1500000000000083E-2</c:v>
                </c:pt>
                <c:pt idx="40">
                  <c:v>3.2499999999999973E-2</c:v>
                </c:pt>
                <c:pt idx="41">
                  <c:v>3.3000000000000029E-2</c:v>
                </c:pt>
                <c:pt idx="42">
                  <c:v>3.3499999999999974E-2</c:v>
                </c:pt>
                <c:pt idx="43">
                  <c:v>3.3999999999999919E-2</c:v>
                </c:pt>
                <c:pt idx="44">
                  <c:v>3.400000000000003E-2</c:v>
                </c:pt>
                <c:pt idx="45">
                  <c:v>3.4499999999999975E-2</c:v>
                </c:pt>
                <c:pt idx="46">
                  <c:v>3.4499999999999975E-2</c:v>
                </c:pt>
                <c:pt idx="47">
                  <c:v>3.5499999999999976E-2</c:v>
                </c:pt>
                <c:pt idx="48">
                  <c:v>3.5999999999999921E-2</c:v>
                </c:pt>
                <c:pt idx="49">
                  <c:v>3.5999999999999921E-2</c:v>
                </c:pt>
                <c:pt idx="50">
                  <c:v>3.5999999999999921E-2</c:v>
                </c:pt>
                <c:pt idx="51">
                  <c:v>3.6999999999999922E-2</c:v>
                </c:pt>
                <c:pt idx="52">
                  <c:v>3.7499999999999867E-2</c:v>
                </c:pt>
                <c:pt idx="53">
                  <c:v>3.7999999999999923E-2</c:v>
                </c:pt>
                <c:pt idx="54">
                  <c:v>3.7999999999999923E-2</c:v>
                </c:pt>
                <c:pt idx="55">
                  <c:v>3.8499999999999979E-2</c:v>
                </c:pt>
                <c:pt idx="56">
                  <c:v>3.8499999999999868E-2</c:v>
                </c:pt>
                <c:pt idx="57">
                  <c:v>3.8999999999999924E-2</c:v>
                </c:pt>
                <c:pt idx="58">
                  <c:v>3.8999999999999924E-2</c:v>
                </c:pt>
                <c:pt idx="59">
                  <c:v>3.9499999999999869E-2</c:v>
                </c:pt>
                <c:pt idx="60">
                  <c:v>3.9999999999999925E-2</c:v>
                </c:pt>
                <c:pt idx="61">
                  <c:v>4.0499999999999869E-2</c:v>
                </c:pt>
                <c:pt idx="62">
                  <c:v>4.049999999999998E-2</c:v>
                </c:pt>
                <c:pt idx="63">
                  <c:v>4.0499999999999869E-2</c:v>
                </c:pt>
                <c:pt idx="64">
                  <c:v>4.0999999999999925E-2</c:v>
                </c:pt>
                <c:pt idx="65">
                  <c:v>4.1499999999999981E-2</c:v>
                </c:pt>
                <c:pt idx="66">
                  <c:v>4.149999999999987E-2</c:v>
                </c:pt>
                <c:pt idx="67">
                  <c:v>4.1500000000000092E-2</c:v>
                </c:pt>
                <c:pt idx="68">
                  <c:v>4.1999999999999926E-2</c:v>
                </c:pt>
                <c:pt idx="69">
                  <c:v>4.2000000000000037E-2</c:v>
                </c:pt>
                <c:pt idx="70">
                  <c:v>4.1999999999999926E-2</c:v>
                </c:pt>
                <c:pt idx="71">
                  <c:v>4.2999999999999927E-2</c:v>
                </c:pt>
                <c:pt idx="72">
                  <c:v>4.3499999999999983E-2</c:v>
                </c:pt>
                <c:pt idx="73">
                  <c:v>4.3499999999999983E-2</c:v>
                </c:pt>
                <c:pt idx="74">
                  <c:v>4.3499999999999983E-2</c:v>
                </c:pt>
                <c:pt idx="75">
                  <c:v>4.4000000000000039E-2</c:v>
                </c:pt>
                <c:pt idx="76">
                  <c:v>4.4499999999999984E-2</c:v>
                </c:pt>
                <c:pt idx="77">
                  <c:v>4.4499999999999984E-2</c:v>
                </c:pt>
                <c:pt idx="78">
                  <c:v>4.4499999999999984E-2</c:v>
                </c:pt>
                <c:pt idx="79">
                  <c:v>4.4499999999999984E-2</c:v>
                </c:pt>
                <c:pt idx="80">
                  <c:v>4.500000000000004E-2</c:v>
                </c:pt>
                <c:pt idx="81">
                  <c:v>4.5499999999999874E-2</c:v>
                </c:pt>
                <c:pt idx="82">
                  <c:v>4.5500000000000096E-2</c:v>
                </c:pt>
                <c:pt idx="83">
                  <c:v>4.5499999999999874E-2</c:v>
                </c:pt>
                <c:pt idx="84">
                  <c:v>4.6000000000000041E-2</c:v>
                </c:pt>
                <c:pt idx="85">
                  <c:v>4.599999999999993E-2</c:v>
                </c:pt>
                <c:pt idx="86">
                  <c:v>4.6000000000000041E-2</c:v>
                </c:pt>
                <c:pt idx="87">
                  <c:v>4.599999999999993E-2</c:v>
                </c:pt>
                <c:pt idx="88">
                  <c:v>4.6000000000000041E-2</c:v>
                </c:pt>
                <c:pt idx="89">
                  <c:v>4.6499999999999986E-2</c:v>
                </c:pt>
                <c:pt idx="90">
                  <c:v>4.6999999999999931E-2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9D-4526-AB76-C87BE2445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'02-16-23 RASM06-2 run1'!$B$2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'02-16-23 RASM06-2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'02-16-23 RASM06-2 run1'!$B$3:$B$93</c:f>
              <c:numCache>
                <c:formatCode>General</c:formatCode>
                <c:ptCount val="91"/>
                <c:pt idx="0">
                  <c:v>0.871</c:v>
                </c:pt>
                <c:pt idx="1">
                  <c:v>0.87</c:v>
                </c:pt>
                <c:pt idx="2">
                  <c:v>0.86799999999999999</c:v>
                </c:pt>
                <c:pt idx="3">
                  <c:v>0.86699999999999999</c:v>
                </c:pt>
                <c:pt idx="4">
                  <c:v>0.86499999999999999</c:v>
                </c:pt>
                <c:pt idx="5">
                  <c:v>0.86399999999999999</c:v>
                </c:pt>
                <c:pt idx="6">
                  <c:v>0.86299999999999999</c:v>
                </c:pt>
                <c:pt idx="7">
                  <c:v>0.86099999999999999</c:v>
                </c:pt>
                <c:pt idx="8">
                  <c:v>0.85899999999999999</c:v>
                </c:pt>
                <c:pt idx="9">
                  <c:v>0.85799999999999998</c:v>
                </c:pt>
                <c:pt idx="10">
                  <c:v>0.85599999999999998</c:v>
                </c:pt>
                <c:pt idx="11">
                  <c:v>0.85499999999999998</c:v>
                </c:pt>
                <c:pt idx="12">
                  <c:v>0.85299999999999998</c:v>
                </c:pt>
                <c:pt idx="13">
                  <c:v>0.85099999999999998</c:v>
                </c:pt>
                <c:pt idx="14">
                  <c:v>0.85</c:v>
                </c:pt>
                <c:pt idx="15">
                  <c:v>0.84799999999999998</c:v>
                </c:pt>
                <c:pt idx="16">
                  <c:v>0.84699999999999998</c:v>
                </c:pt>
                <c:pt idx="17">
                  <c:v>0.84499999999999997</c:v>
                </c:pt>
                <c:pt idx="18">
                  <c:v>0.84399999999999997</c:v>
                </c:pt>
                <c:pt idx="19">
                  <c:v>0.84199999999999997</c:v>
                </c:pt>
                <c:pt idx="20">
                  <c:v>0.84099999999999997</c:v>
                </c:pt>
                <c:pt idx="21">
                  <c:v>0.83899999999999997</c:v>
                </c:pt>
                <c:pt idx="22">
                  <c:v>0.83799999999999997</c:v>
                </c:pt>
                <c:pt idx="23">
                  <c:v>0.83599999999999997</c:v>
                </c:pt>
                <c:pt idx="24">
                  <c:v>0.83499999999999996</c:v>
                </c:pt>
                <c:pt idx="25">
                  <c:v>0.83399999999999996</c:v>
                </c:pt>
                <c:pt idx="26">
                  <c:v>0.83199999999999996</c:v>
                </c:pt>
                <c:pt idx="27">
                  <c:v>0.83099999999999996</c:v>
                </c:pt>
                <c:pt idx="28">
                  <c:v>0.83</c:v>
                </c:pt>
                <c:pt idx="29">
                  <c:v>0.82899999999999996</c:v>
                </c:pt>
                <c:pt idx="30">
                  <c:v>0.82699999999999996</c:v>
                </c:pt>
                <c:pt idx="31">
                  <c:v>0.82599999999999996</c:v>
                </c:pt>
                <c:pt idx="32">
                  <c:v>0.82499999999999996</c:v>
                </c:pt>
                <c:pt idx="33">
                  <c:v>0.82399999999999995</c:v>
                </c:pt>
                <c:pt idx="34">
                  <c:v>0.82199999999999995</c:v>
                </c:pt>
                <c:pt idx="35">
                  <c:v>0.82099999999999995</c:v>
                </c:pt>
                <c:pt idx="36">
                  <c:v>0.82</c:v>
                </c:pt>
                <c:pt idx="37">
                  <c:v>0.81899999999999995</c:v>
                </c:pt>
                <c:pt idx="38">
                  <c:v>0.81799999999999995</c:v>
                </c:pt>
                <c:pt idx="39">
                  <c:v>0.81599999999999995</c:v>
                </c:pt>
                <c:pt idx="40">
                  <c:v>0.81499999999999995</c:v>
                </c:pt>
                <c:pt idx="41">
                  <c:v>0.81399999999999995</c:v>
                </c:pt>
                <c:pt idx="42">
                  <c:v>0.81299999999999994</c:v>
                </c:pt>
                <c:pt idx="43">
                  <c:v>0.81200000000000006</c:v>
                </c:pt>
                <c:pt idx="44">
                  <c:v>0.81</c:v>
                </c:pt>
                <c:pt idx="45">
                  <c:v>0.80900000000000005</c:v>
                </c:pt>
                <c:pt idx="46">
                  <c:v>0.80800000000000005</c:v>
                </c:pt>
                <c:pt idx="47">
                  <c:v>0.80700000000000005</c:v>
                </c:pt>
                <c:pt idx="48">
                  <c:v>0.80600000000000005</c:v>
                </c:pt>
                <c:pt idx="49">
                  <c:v>0.80500000000000005</c:v>
                </c:pt>
                <c:pt idx="50">
                  <c:v>0.80400000000000005</c:v>
                </c:pt>
                <c:pt idx="51">
                  <c:v>0.80300000000000005</c:v>
                </c:pt>
                <c:pt idx="52">
                  <c:v>0.80200000000000005</c:v>
                </c:pt>
                <c:pt idx="53">
                  <c:v>0.80100000000000005</c:v>
                </c:pt>
                <c:pt idx="54">
                  <c:v>0.8</c:v>
                </c:pt>
                <c:pt idx="55">
                  <c:v>0.79900000000000004</c:v>
                </c:pt>
                <c:pt idx="56">
                  <c:v>0.79800000000000004</c:v>
                </c:pt>
                <c:pt idx="57">
                  <c:v>0.79700000000000004</c:v>
                </c:pt>
                <c:pt idx="58">
                  <c:v>0.79600000000000004</c:v>
                </c:pt>
                <c:pt idx="59">
                  <c:v>0.79500000000000004</c:v>
                </c:pt>
                <c:pt idx="60">
                  <c:v>0.79400000000000004</c:v>
                </c:pt>
                <c:pt idx="61">
                  <c:v>0.79300000000000004</c:v>
                </c:pt>
                <c:pt idx="62">
                  <c:v>0.79200000000000004</c:v>
                </c:pt>
                <c:pt idx="63">
                  <c:v>0.79100000000000004</c:v>
                </c:pt>
                <c:pt idx="64">
                  <c:v>0.79</c:v>
                </c:pt>
                <c:pt idx="65">
                  <c:v>0.78900000000000003</c:v>
                </c:pt>
                <c:pt idx="66">
                  <c:v>0.78800000000000003</c:v>
                </c:pt>
                <c:pt idx="67">
                  <c:v>0.78700000000000003</c:v>
                </c:pt>
                <c:pt idx="68">
                  <c:v>0.78600000000000003</c:v>
                </c:pt>
                <c:pt idx="69">
                  <c:v>0.78500000000000003</c:v>
                </c:pt>
                <c:pt idx="70">
                  <c:v>0.78400000000000003</c:v>
                </c:pt>
                <c:pt idx="71">
                  <c:v>0.78300000000000003</c:v>
                </c:pt>
                <c:pt idx="72">
                  <c:v>0.78100000000000003</c:v>
                </c:pt>
                <c:pt idx="73">
                  <c:v>0.78100000000000003</c:v>
                </c:pt>
                <c:pt idx="74">
                  <c:v>0.78</c:v>
                </c:pt>
                <c:pt idx="75">
                  <c:v>0.77800000000000002</c:v>
                </c:pt>
                <c:pt idx="76">
                  <c:v>0.77700000000000002</c:v>
                </c:pt>
                <c:pt idx="77">
                  <c:v>0.77600000000000002</c:v>
                </c:pt>
                <c:pt idx="78">
                  <c:v>0.77500000000000002</c:v>
                </c:pt>
                <c:pt idx="79">
                  <c:v>0.77400000000000002</c:v>
                </c:pt>
                <c:pt idx="80">
                  <c:v>0.77400000000000002</c:v>
                </c:pt>
                <c:pt idx="81">
                  <c:v>0.77200000000000002</c:v>
                </c:pt>
                <c:pt idx="82">
                  <c:v>0.77200000000000002</c:v>
                </c:pt>
                <c:pt idx="83">
                  <c:v>0.77100000000000002</c:v>
                </c:pt>
                <c:pt idx="84">
                  <c:v>0.77</c:v>
                </c:pt>
                <c:pt idx="85">
                  <c:v>0.76900000000000002</c:v>
                </c:pt>
                <c:pt idx="86">
                  <c:v>0.76800000000000002</c:v>
                </c:pt>
                <c:pt idx="87">
                  <c:v>0.76700000000000002</c:v>
                </c:pt>
                <c:pt idx="88">
                  <c:v>0.76600000000000001</c:v>
                </c:pt>
                <c:pt idx="89">
                  <c:v>0.76500000000000001</c:v>
                </c:pt>
                <c:pt idx="90">
                  <c:v>0.76400000000000001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8-4D0B-BC77-BC3AFED4C464}"/>
            </c:ext>
          </c:extLst>
        </c:ser>
        <c:ser>
          <c:idx val="1"/>
          <c:order val="1"/>
          <c:tx>
            <c:strRef>
              <c:f>'02-16-23 RASM06-2 run1'!$C$2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'02-16-23 RASM06-2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'02-16-23 RASM06-2 run1'!$C$3:$C$93</c:f>
              <c:numCache>
                <c:formatCode>General</c:formatCode>
                <c:ptCount val="91"/>
                <c:pt idx="0">
                  <c:v>0.878</c:v>
                </c:pt>
                <c:pt idx="1">
                  <c:v>0.876</c:v>
                </c:pt>
                <c:pt idx="2">
                  <c:v>0.875</c:v>
                </c:pt>
                <c:pt idx="3">
                  <c:v>0.874</c:v>
                </c:pt>
                <c:pt idx="4">
                  <c:v>0.873</c:v>
                </c:pt>
                <c:pt idx="5">
                  <c:v>0.872</c:v>
                </c:pt>
                <c:pt idx="6">
                  <c:v>0.871</c:v>
                </c:pt>
                <c:pt idx="7">
                  <c:v>0.87</c:v>
                </c:pt>
                <c:pt idx="8">
                  <c:v>0.86899999999999999</c:v>
                </c:pt>
                <c:pt idx="9">
                  <c:v>0.86799999999999999</c:v>
                </c:pt>
                <c:pt idx="10">
                  <c:v>0.86599999999999999</c:v>
                </c:pt>
                <c:pt idx="11">
                  <c:v>0.86499999999999999</c:v>
                </c:pt>
                <c:pt idx="12">
                  <c:v>0.86399999999999999</c:v>
                </c:pt>
                <c:pt idx="13">
                  <c:v>0.86299999999999999</c:v>
                </c:pt>
                <c:pt idx="14">
                  <c:v>0.86099999999999999</c:v>
                </c:pt>
                <c:pt idx="15">
                  <c:v>0.86</c:v>
                </c:pt>
                <c:pt idx="16">
                  <c:v>0.85899999999999999</c:v>
                </c:pt>
                <c:pt idx="17">
                  <c:v>0.85799999999999998</c:v>
                </c:pt>
                <c:pt idx="18">
                  <c:v>0.85599999999999998</c:v>
                </c:pt>
                <c:pt idx="19">
                  <c:v>0.85499999999999998</c:v>
                </c:pt>
                <c:pt idx="20">
                  <c:v>0.85399999999999998</c:v>
                </c:pt>
                <c:pt idx="21">
                  <c:v>0.85299999999999998</c:v>
                </c:pt>
                <c:pt idx="22">
                  <c:v>0.85099999999999998</c:v>
                </c:pt>
                <c:pt idx="23">
                  <c:v>0.85</c:v>
                </c:pt>
                <c:pt idx="24">
                  <c:v>0.84899999999999998</c:v>
                </c:pt>
                <c:pt idx="25">
                  <c:v>0.84799999999999998</c:v>
                </c:pt>
                <c:pt idx="26">
                  <c:v>0.84699999999999998</c:v>
                </c:pt>
                <c:pt idx="27">
                  <c:v>0.84499999999999997</c:v>
                </c:pt>
                <c:pt idx="28">
                  <c:v>0.84399999999999997</c:v>
                </c:pt>
                <c:pt idx="29">
                  <c:v>0.84299999999999997</c:v>
                </c:pt>
                <c:pt idx="30">
                  <c:v>0.84199999999999997</c:v>
                </c:pt>
                <c:pt idx="31">
                  <c:v>0.84099999999999997</c:v>
                </c:pt>
                <c:pt idx="32">
                  <c:v>0.84</c:v>
                </c:pt>
                <c:pt idx="33">
                  <c:v>0.83799999999999997</c:v>
                </c:pt>
                <c:pt idx="34">
                  <c:v>0.83799999999999997</c:v>
                </c:pt>
                <c:pt idx="35">
                  <c:v>0.83599999999999997</c:v>
                </c:pt>
                <c:pt idx="36">
                  <c:v>0.83499999999999996</c:v>
                </c:pt>
                <c:pt idx="37">
                  <c:v>0.83399999999999996</c:v>
                </c:pt>
                <c:pt idx="38">
                  <c:v>0.83299999999999996</c:v>
                </c:pt>
                <c:pt idx="39">
                  <c:v>0.83199999999999996</c:v>
                </c:pt>
                <c:pt idx="40">
                  <c:v>0.83099999999999996</c:v>
                </c:pt>
                <c:pt idx="41">
                  <c:v>0.83</c:v>
                </c:pt>
                <c:pt idx="42">
                  <c:v>0.82899999999999996</c:v>
                </c:pt>
                <c:pt idx="43">
                  <c:v>0.82799999999999996</c:v>
                </c:pt>
                <c:pt idx="44">
                  <c:v>0.82699999999999996</c:v>
                </c:pt>
                <c:pt idx="45">
                  <c:v>0.82599999999999996</c:v>
                </c:pt>
                <c:pt idx="46">
                  <c:v>0.82599999999999996</c:v>
                </c:pt>
                <c:pt idx="47">
                  <c:v>0.82399999999999995</c:v>
                </c:pt>
                <c:pt idx="48">
                  <c:v>0.82299999999999995</c:v>
                </c:pt>
                <c:pt idx="49">
                  <c:v>0.82599999999999996</c:v>
                </c:pt>
                <c:pt idx="50">
                  <c:v>0.82199999999999995</c:v>
                </c:pt>
                <c:pt idx="51">
                  <c:v>0.82</c:v>
                </c:pt>
                <c:pt idx="52">
                  <c:v>0.82599999999999996</c:v>
                </c:pt>
                <c:pt idx="53">
                  <c:v>0.82</c:v>
                </c:pt>
                <c:pt idx="54">
                  <c:v>0.81799999999999995</c:v>
                </c:pt>
                <c:pt idx="55">
                  <c:v>0.81899999999999995</c:v>
                </c:pt>
                <c:pt idx="56">
                  <c:v>0.81499999999999995</c:v>
                </c:pt>
                <c:pt idx="57">
                  <c:v>0.81499999999999995</c:v>
                </c:pt>
                <c:pt idx="58">
                  <c:v>0.81799999999999995</c:v>
                </c:pt>
                <c:pt idx="59">
                  <c:v>0.81899999999999995</c:v>
                </c:pt>
                <c:pt idx="60">
                  <c:v>0.81599999999999995</c:v>
                </c:pt>
                <c:pt idx="61">
                  <c:v>0.81100000000000005</c:v>
                </c:pt>
                <c:pt idx="62">
                  <c:v>0.81</c:v>
                </c:pt>
                <c:pt idx="63">
                  <c:v>0.81200000000000006</c:v>
                </c:pt>
                <c:pt idx="64">
                  <c:v>0.81100000000000005</c:v>
                </c:pt>
                <c:pt idx="65">
                  <c:v>0.81100000000000005</c:v>
                </c:pt>
                <c:pt idx="66">
                  <c:v>0.81100000000000005</c:v>
                </c:pt>
                <c:pt idx="67">
                  <c:v>0.81100000000000005</c:v>
                </c:pt>
                <c:pt idx="68">
                  <c:v>0.81</c:v>
                </c:pt>
                <c:pt idx="69">
                  <c:v>0.80900000000000005</c:v>
                </c:pt>
                <c:pt idx="70">
                  <c:v>0.80800000000000005</c:v>
                </c:pt>
                <c:pt idx="71">
                  <c:v>0.80500000000000005</c:v>
                </c:pt>
                <c:pt idx="72">
                  <c:v>0.80400000000000005</c:v>
                </c:pt>
                <c:pt idx="73">
                  <c:v>0.80200000000000005</c:v>
                </c:pt>
                <c:pt idx="74">
                  <c:v>0.80200000000000005</c:v>
                </c:pt>
                <c:pt idx="75">
                  <c:v>0.79900000000000004</c:v>
                </c:pt>
                <c:pt idx="76">
                  <c:v>0.79900000000000004</c:v>
                </c:pt>
                <c:pt idx="77">
                  <c:v>0.79700000000000004</c:v>
                </c:pt>
                <c:pt idx="78">
                  <c:v>0.79700000000000004</c:v>
                </c:pt>
                <c:pt idx="79">
                  <c:v>0.79700000000000004</c:v>
                </c:pt>
                <c:pt idx="80">
                  <c:v>0.79600000000000004</c:v>
                </c:pt>
                <c:pt idx="81">
                  <c:v>0.79500000000000004</c:v>
                </c:pt>
                <c:pt idx="82">
                  <c:v>0.79400000000000004</c:v>
                </c:pt>
                <c:pt idx="83">
                  <c:v>0.79400000000000004</c:v>
                </c:pt>
                <c:pt idx="84">
                  <c:v>0.79100000000000004</c:v>
                </c:pt>
                <c:pt idx="85">
                  <c:v>0.79</c:v>
                </c:pt>
                <c:pt idx="86">
                  <c:v>0.78900000000000003</c:v>
                </c:pt>
                <c:pt idx="87">
                  <c:v>0.78800000000000003</c:v>
                </c:pt>
                <c:pt idx="88">
                  <c:v>0.78500000000000003</c:v>
                </c:pt>
                <c:pt idx="89">
                  <c:v>0.78400000000000003</c:v>
                </c:pt>
                <c:pt idx="90">
                  <c:v>0.78600000000000003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78-4D0B-BC77-BC3AFED4C464}"/>
            </c:ext>
          </c:extLst>
        </c:ser>
        <c:ser>
          <c:idx val="2"/>
          <c:order val="2"/>
          <c:tx>
            <c:strRef>
              <c:f>'02-16-23 RASM06-2 run1'!$D$2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'02-16-23 RASM06-2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'02-16-23 RASM06-2 run1'!$D$3:$D$93</c:f>
              <c:numCache>
                <c:formatCode>General</c:formatCode>
                <c:ptCount val="91"/>
                <c:pt idx="0">
                  <c:v>0.88900000000000001</c:v>
                </c:pt>
                <c:pt idx="1">
                  <c:v>0.88900000000000001</c:v>
                </c:pt>
                <c:pt idx="2">
                  <c:v>0.88800000000000001</c:v>
                </c:pt>
                <c:pt idx="3">
                  <c:v>0.88800000000000001</c:v>
                </c:pt>
                <c:pt idx="4">
                  <c:v>0.88700000000000001</c:v>
                </c:pt>
                <c:pt idx="5">
                  <c:v>0.88700000000000001</c:v>
                </c:pt>
                <c:pt idx="6">
                  <c:v>0.88600000000000001</c:v>
                </c:pt>
                <c:pt idx="7">
                  <c:v>0.88600000000000001</c:v>
                </c:pt>
                <c:pt idx="8">
                  <c:v>0.88600000000000001</c:v>
                </c:pt>
                <c:pt idx="9">
                  <c:v>0.88500000000000001</c:v>
                </c:pt>
                <c:pt idx="10">
                  <c:v>0.88500000000000001</c:v>
                </c:pt>
                <c:pt idx="11">
                  <c:v>0.88400000000000001</c:v>
                </c:pt>
                <c:pt idx="12">
                  <c:v>0.88400000000000001</c:v>
                </c:pt>
                <c:pt idx="13">
                  <c:v>0.88300000000000001</c:v>
                </c:pt>
                <c:pt idx="14">
                  <c:v>0.88200000000000001</c:v>
                </c:pt>
                <c:pt idx="15">
                  <c:v>0.88200000000000001</c:v>
                </c:pt>
                <c:pt idx="16">
                  <c:v>0.88200000000000001</c:v>
                </c:pt>
                <c:pt idx="17">
                  <c:v>0.88100000000000001</c:v>
                </c:pt>
                <c:pt idx="18">
                  <c:v>0.88</c:v>
                </c:pt>
                <c:pt idx="19">
                  <c:v>0.879</c:v>
                </c:pt>
                <c:pt idx="20">
                  <c:v>0.879</c:v>
                </c:pt>
                <c:pt idx="21">
                  <c:v>0.878</c:v>
                </c:pt>
                <c:pt idx="22">
                  <c:v>0.877</c:v>
                </c:pt>
                <c:pt idx="23">
                  <c:v>0.877</c:v>
                </c:pt>
                <c:pt idx="24">
                  <c:v>0.876</c:v>
                </c:pt>
                <c:pt idx="25">
                  <c:v>0.876</c:v>
                </c:pt>
                <c:pt idx="26">
                  <c:v>0.875</c:v>
                </c:pt>
                <c:pt idx="27">
                  <c:v>0.874</c:v>
                </c:pt>
                <c:pt idx="28">
                  <c:v>0.874</c:v>
                </c:pt>
                <c:pt idx="29">
                  <c:v>0.873</c:v>
                </c:pt>
                <c:pt idx="30">
                  <c:v>0.872</c:v>
                </c:pt>
                <c:pt idx="31">
                  <c:v>0.872</c:v>
                </c:pt>
                <c:pt idx="32">
                  <c:v>0.871</c:v>
                </c:pt>
                <c:pt idx="33">
                  <c:v>0.87</c:v>
                </c:pt>
                <c:pt idx="34">
                  <c:v>0.86899999999999999</c:v>
                </c:pt>
                <c:pt idx="35">
                  <c:v>0.86899999999999999</c:v>
                </c:pt>
                <c:pt idx="36">
                  <c:v>0.86799999999999999</c:v>
                </c:pt>
                <c:pt idx="37">
                  <c:v>0.86699999999999999</c:v>
                </c:pt>
                <c:pt idx="38">
                  <c:v>0.86699999999999999</c:v>
                </c:pt>
                <c:pt idx="39">
                  <c:v>0.86599999999999999</c:v>
                </c:pt>
                <c:pt idx="40">
                  <c:v>0.86599999999999999</c:v>
                </c:pt>
                <c:pt idx="41">
                  <c:v>0.86499999999999999</c:v>
                </c:pt>
                <c:pt idx="42">
                  <c:v>0.86399999999999999</c:v>
                </c:pt>
                <c:pt idx="43">
                  <c:v>0.86399999999999999</c:v>
                </c:pt>
                <c:pt idx="44">
                  <c:v>0.86299999999999999</c:v>
                </c:pt>
                <c:pt idx="45">
                  <c:v>0.86199999999999999</c:v>
                </c:pt>
                <c:pt idx="46">
                  <c:v>0.86099999999999999</c:v>
                </c:pt>
                <c:pt idx="47">
                  <c:v>0.86099999999999999</c:v>
                </c:pt>
                <c:pt idx="48">
                  <c:v>0.86</c:v>
                </c:pt>
                <c:pt idx="49">
                  <c:v>0.85899999999999999</c:v>
                </c:pt>
                <c:pt idx="50">
                  <c:v>0.85799999999999998</c:v>
                </c:pt>
                <c:pt idx="51">
                  <c:v>0.85799999999999998</c:v>
                </c:pt>
                <c:pt idx="52">
                  <c:v>0.85699999999999998</c:v>
                </c:pt>
                <c:pt idx="53">
                  <c:v>0.85699999999999998</c:v>
                </c:pt>
                <c:pt idx="54">
                  <c:v>0.85599999999999998</c:v>
                </c:pt>
                <c:pt idx="55">
                  <c:v>0.85499999999999998</c:v>
                </c:pt>
                <c:pt idx="56">
                  <c:v>0.85499999999999998</c:v>
                </c:pt>
                <c:pt idx="57">
                  <c:v>0.85399999999999998</c:v>
                </c:pt>
                <c:pt idx="58">
                  <c:v>0.85299999999999998</c:v>
                </c:pt>
                <c:pt idx="59">
                  <c:v>0.85199999999999998</c:v>
                </c:pt>
                <c:pt idx="60">
                  <c:v>0.85199999999999998</c:v>
                </c:pt>
                <c:pt idx="61">
                  <c:v>0.85099999999999998</c:v>
                </c:pt>
                <c:pt idx="62">
                  <c:v>0.85</c:v>
                </c:pt>
                <c:pt idx="63">
                  <c:v>0.85</c:v>
                </c:pt>
                <c:pt idx="64">
                  <c:v>0.84899999999999998</c:v>
                </c:pt>
                <c:pt idx="65">
                  <c:v>0.84799999999999998</c:v>
                </c:pt>
                <c:pt idx="66">
                  <c:v>0.84799999999999998</c:v>
                </c:pt>
                <c:pt idx="67">
                  <c:v>0.84699999999999998</c:v>
                </c:pt>
                <c:pt idx="68">
                  <c:v>0.84599999999999997</c:v>
                </c:pt>
                <c:pt idx="69">
                  <c:v>0.84599999999999997</c:v>
                </c:pt>
                <c:pt idx="70">
                  <c:v>0.84499999999999997</c:v>
                </c:pt>
                <c:pt idx="71">
                  <c:v>0.84399999999999997</c:v>
                </c:pt>
                <c:pt idx="72">
                  <c:v>0.84399999999999997</c:v>
                </c:pt>
                <c:pt idx="73">
                  <c:v>0.84299999999999997</c:v>
                </c:pt>
                <c:pt idx="74">
                  <c:v>0.84199999999999997</c:v>
                </c:pt>
                <c:pt idx="75">
                  <c:v>0.84099999999999997</c:v>
                </c:pt>
                <c:pt idx="76">
                  <c:v>0.84099999999999997</c:v>
                </c:pt>
                <c:pt idx="77">
                  <c:v>0.84</c:v>
                </c:pt>
                <c:pt idx="78">
                  <c:v>0.84</c:v>
                </c:pt>
                <c:pt idx="79">
                  <c:v>0.83899999999999997</c:v>
                </c:pt>
                <c:pt idx="80">
                  <c:v>0.83799999999999997</c:v>
                </c:pt>
                <c:pt idx="81">
                  <c:v>0.83699999999999997</c:v>
                </c:pt>
                <c:pt idx="82">
                  <c:v>0.83699999999999997</c:v>
                </c:pt>
                <c:pt idx="83">
                  <c:v>0.83599999999999997</c:v>
                </c:pt>
                <c:pt idx="84">
                  <c:v>0.83499999999999996</c:v>
                </c:pt>
                <c:pt idx="85">
                  <c:v>0.83499999999999996</c:v>
                </c:pt>
                <c:pt idx="86">
                  <c:v>0.83399999999999996</c:v>
                </c:pt>
                <c:pt idx="87">
                  <c:v>0.83299999999999996</c:v>
                </c:pt>
                <c:pt idx="88">
                  <c:v>0.83299999999999996</c:v>
                </c:pt>
                <c:pt idx="89">
                  <c:v>0.83199999999999996</c:v>
                </c:pt>
                <c:pt idx="90">
                  <c:v>0.83099999999999996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78-4D0B-BC77-BC3AFED4C464}"/>
            </c:ext>
          </c:extLst>
        </c:ser>
        <c:ser>
          <c:idx val="3"/>
          <c:order val="3"/>
          <c:tx>
            <c:strRef>
              <c:f>'02-16-23 RASM06-2 run1'!$E$2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'02-16-23 RASM06-2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'02-16-23 RASM06-2 run1'!$E$3:$E$93</c:f>
              <c:numCache>
                <c:formatCode>General</c:formatCode>
                <c:ptCount val="91"/>
                <c:pt idx="0">
                  <c:v>0.89300000000000002</c:v>
                </c:pt>
                <c:pt idx="1">
                  <c:v>0.89200000000000002</c:v>
                </c:pt>
                <c:pt idx="2">
                  <c:v>0.89100000000000001</c:v>
                </c:pt>
                <c:pt idx="3">
                  <c:v>0.89100000000000001</c:v>
                </c:pt>
                <c:pt idx="4">
                  <c:v>0.89</c:v>
                </c:pt>
                <c:pt idx="5">
                  <c:v>0.89</c:v>
                </c:pt>
                <c:pt idx="6">
                  <c:v>0.89100000000000001</c:v>
                </c:pt>
                <c:pt idx="7">
                  <c:v>0.89</c:v>
                </c:pt>
                <c:pt idx="8">
                  <c:v>0.89100000000000001</c:v>
                </c:pt>
                <c:pt idx="9">
                  <c:v>0.89</c:v>
                </c:pt>
                <c:pt idx="10">
                  <c:v>0.89</c:v>
                </c:pt>
                <c:pt idx="11">
                  <c:v>0.89</c:v>
                </c:pt>
                <c:pt idx="12">
                  <c:v>0.88900000000000001</c:v>
                </c:pt>
                <c:pt idx="13">
                  <c:v>0.88900000000000001</c:v>
                </c:pt>
                <c:pt idx="14">
                  <c:v>0.88800000000000001</c:v>
                </c:pt>
                <c:pt idx="15">
                  <c:v>0.88800000000000001</c:v>
                </c:pt>
                <c:pt idx="16">
                  <c:v>0.88700000000000001</c:v>
                </c:pt>
                <c:pt idx="17">
                  <c:v>0.88600000000000001</c:v>
                </c:pt>
                <c:pt idx="18">
                  <c:v>0.88500000000000001</c:v>
                </c:pt>
                <c:pt idx="19">
                  <c:v>0.88500000000000001</c:v>
                </c:pt>
                <c:pt idx="20">
                  <c:v>0.88500000000000001</c:v>
                </c:pt>
                <c:pt idx="21">
                  <c:v>0.88400000000000001</c:v>
                </c:pt>
                <c:pt idx="22">
                  <c:v>0.88300000000000001</c:v>
                </c:pt>
                <c:pt idx="23">
                  <c:v>0.88200000000000001</c:v>
                </c:pt>
                <c:pt idx="24">
                  <c:v>0.88200000000000001</c:v>
                </c:pt>
                <c:pt idx="25">
                  <c:v>0.88200000000000001</c:v>
                </c:pt>
                <c:pt idx="26">
                  <c:v>0.88100000000000001</c:v>
                </c:pt>
                <c:pt idx="27">
                  <c:v>0.88100000000000001</c:v>
                </c:pt>
                <c:pt idx="28">
                  <c:v>0.879</c:v>
                </c:pt>
                <c:pt idx="29">
                  <c:v>0.879</c:v>
                </c:pt>
                <c:pt idx="30">
                  <c:v>0.878</c:v>
                </c:pt>
                <c:pt idx="31">
                  <c:v>0.878</c:v>
                </c:pt>
                <c:pt idx="32">
                  <c:v>0.876</c:v>
                </c:pt>
                <c:pt idx="33">
                  <c:v>0.877</c:v>
                </c:pt>
                <c:pt idx="34">
                  <c:v>0.876</c:v>
                </c:pt>
                <c:pt idx="35">
                  <c:v>0.875</c:v>
                </c:pt>
                <c:pt idx="36">
                  <c:v>0.874</c:v>
                </c:pt>
                <c:pt idx="37">
                  <c:v>0.874</c:v>
                </c:pt>
                <c:pt idx="38">
                  <c:v>0.873</c:v>
                </c:pt>
                <c:pt idx="39">
                  <c:v>0.872</c:v>
                </c:pt>
                <c:pt idx="40">
                  <c:v>0.872</c:v>
                </c:pt>
                <c:pt idx="41">
                  <c:v>0.871</c:v>
                </c:pt>
                <c:pt idx="42">
                  <c:v>0.87</c:v>
                </c:pt>
                <c:pt idx="43">
                  <c:v>0.87</c:v>
                </c:pt>
                <c:pt idx="44">
                  <c:v>0.86799999999999999</c:v>
                </c:pt>
                <c:pt idx="45">
                  <c:v>0.86799999999999999</c:v>
                </c:pt>
                <c:pt idx="46">
                  <c:v>0.86699999999999999</c:v>
                </c:pt>
                <c:pt idx="47">
                  <c:v>0.86699999999999999</c:v>
                </c:pt>
                <c:pt idx="48">
                  <c:v>0.86599999999999999</c:v>
                </c:pt>
                <c:pt idx="49">
                  <c:v>0.86599999999999999</c:v>
                </c:pt>
                <c:pt idx="50">
                  <c:v>0.86499999999999999</c:v>
                </c:pt>
                <c:pt idx="51">
                  <c:v>0.86399999999999999</c:v>
                </c:pt>
                <c:pt idx="52">
                  <c:v>0.86299999999999999</c:v>
                </c:pt>
                <c:pt idx="53">
                  <c:v>0.86299999999999999</c:v>
                </c:pt>
                <c:pt idx="54">
                  <c:v>0.86199999999999999</c:v>
                </c:pt>
                <c:pt idx="55">
                  <c:v>0.86199999999999999</c:v>
                </c:pt>
                <c:pt idx="56">
                  <c:v>0.86</c:v>
                </c:pt>
                <c:pt idx="57">
                  <c:v>0.86</c:v>
                </c:pt>
                <c:pt idx="58">
                  <c:v>0.86</c:v>
                </c:pt>
                <c:pt idx="59">
                  <c:v>0.85899999999999999</c:v>
                </c:pt>
                <c:pt idx="60">
                  <c:v>0.85899999999999999</c:v>
                </c:pt>
                <c:pt idx="61">
                  <c:v>0.85699999999999998</c:v>
                </c:pt>
                <c:pt idx="62">
                  <c:v>0.85699999999999998</c:v>
                </c:pt>
                <c:pt idx="63">
                  <c:v>0.85499999999999998</c:v>
                </c:pt>
                <c:pt idx="64">
                  <c:v>0.85499999999999998</c:v>
                </c:pt>
                <c:pt idx="65">
                  <c:v>0.85499999999999998</c:v>
                </c:pt>
                <c:pt idx="66">
                  <c:v>0.85299999999999998</c:v>
                </c:pt>
                <c:pt idx="67">
                  <c:v>0.85399999999999998</c:v>
                </c:pt>
                <c:pt idx="68">
                  <c:v>0.85299999999999998</c:v>
                </c:pt>
                <c:pt idx="69">
                  <c:v>0.85199999999999998</c:v>
                </c:pt>
                <c:pt idx="70">
                  <c:v>0.85199999999999998</c:v>
                </c:pt>
                <c:pt idx="71">
                  <c:v>0.85</c:v>
                </c:pt>
                <c:pt idx="72">
                  <c:v>0.85</c:v>
                </c:pt>
                <c:pt idx="73">
                  <c:v>0.85</c:v>
                </c:pt>
                <c:pt idx="74">
                  <c:v>0.84699999999999998</c:v>
                </c:pt>
                <c:pt idx="75">
                  <c:v>0.84799999999999998</c:v>
                </c:pt>
                <c:pt idx="76">
                  <c:v>0.84699999999999998</c:v>
                </c:pt>
                <c:pt idx="77">
                  <c:v>0.84599999999999997</c:v>
                </c:pt>
                <c:pt idx="78">
                  <c:v>0.84599999999999997</c:v>
                </c:pt>
                <c:pt idx="79">
                  <c:v>0.84399999999999997</c:v>
                </c:pt>
                <c:pt idx="80">
                  <c:v>0.84499999999999997</c:v>
                </c:pt>
                <c:pt idx="81">
                  <c:v>0.84399999999999997</c:v>
                </c:pt>
                <c:pt idx="82">
                  <c:v>0.84199999999999997</c:v>
                </c:pt>
                <c:pt idx="83">
                  <c:v>0.84199999999999997</c:v>
                </c:pt>
                <c:pt idx="84">
                  <c:v>0.84</c:v>
                </c:pt>
                <c:pt idx="85">
                  <c:v>0.83899999999999997</c:v>
                </c:pt>
                <c:pt idx="86">
                  <c:v>0.83799999999999997</c:v>
                </c:pt>
                <c:pt idx="87">
                  <c:v>0.83899999999999997</c:v>
                </c:pt>
                <c:pt idx="88">
                  <c:v>0.83699999999999997</c:v>
                </c:pt>
                <c:pt idx="89">
                  <c:v>0.83699999999999997</c:v>
                </c:pt>
                <c:pt idx="90">
                  <c:v>0.83699999999999997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78-4D0B-BC77-BC3AFED4C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'02-16-23 RASM06-2 run1'!$J$2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'02-16-23 RASM06-2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'02-16-23 RASM06-2 run1'!$J$3:$J$93</c:f>
              <c:numCache>
                <c:formatCode>General</c:formatCode>
                <c:ptCount val="91"/>
                <c:pt idx="0">
                  <c:v>1.6499999999999959E-2</c:v>
                </c:pt>
                <c:pt idx="1">
                  <c:v>1.7500000000000071E-2</c:v>
                </c:pt>
                <c:pt idx="2">
                  <c:v>1.8000000000000016E-2</c:v>
                </c:pt>
                <c:pt idx="3">
                  <c:v>1.8999999999999906E-2</c:v>
                </c:pt>
                <c:pt idx="4">
                  <c:v>1.9500000000000073E-2</c:v>
                </c:pt>
                <c:pt idx="5">
                  <c:v>2.0500000000000074E-2</c:v>
                </c:pt>
                <c:pt idx="6">
                  <c:v>2.1500000000000075E-2</c:v>
                </c:pt>
                <c:pt idx="7">
                  <c:v>2.2500000000000075E-2</c:v>
                </c:pt>
                <c:pt idx="8">
                  <c:v>2.4500000000000077E-2</c:v>
                </c:pt>
                <c:pt idx="9">
                  <c:v>2.4499999999999966E-2</c:v>
                </c:pt>
                <c:pt idx="10">
                  <c:v>2.6499999999999968E-2</c:v>
                </c:pt>
                <c:pt idx="11">
                  <c:v>2.7000000000000024E-2</c:v>
                </c:pt>
                <c:pt idx="12">
                  <c:v>2.8000000000000025E-2</c:v>
                </c:pt>
                <c:pt idx="13">
                  <c:v>2.9000000000000026E-2</c:v>
                </c:pt>
                <c:pt idx="14">
                  <c:v>2.9500000000000082E-2</c:v>
                </c:pt>
                <c:pt idx="15">
                  <c:v>3.1000000000000028E-2</c:v>
                </c:pt>
                <c:pt idx="16">
                  <c:v>3.1500000000000083E-2</c:v>
                </c:pt>
                <c:pt idx="17">
                  <c:v>3.2000000000000028E-2</c:v>
                </c:pt>
                <c:pt idx="18">
                  <c:v>3.2500000000000084E-2</c:v>
                </c:pt>
                <c:pt idx="19">
                  <c:v>3.3499999999999974E-2</c:v>
                </c:pt>
                <c:pt idx="20">
                  <c:v>3.4500000000000086E-2</c:v>
                </c:pt>
                <c:pt idx="21">
                  <c:v>3.5000000000000031E-2</c:v>
                </c:pt>
                <c:pt idx="22">
                  <c:v>3.5499999999999976E-2</c:v>
                </c:pt>
                <c:pt idx="23">
                  <c:v>3.6499999999999977E-2</c:v>
                </c:pt>
                <c:pt idx="24">
                  <c:v>3.7000000000000033E-2</c:v>
                </c:pt>
                <c:pt idx="25">
                  <c:v>3.8000000000000034E-2</c:v>
                </c:pt>
                <c:pt idx="26">
                  <c:v>3.850000000000009E-2</c:v>
                </c:pt>
                <c:pt idx="27">
                  <c:v>3.949999999999998E-2</c:v>
                </c:pt>
                <c:pt idx="28">
                  <c:v>3.9500000000000091E-2</c:v>
                </c:pt>
                <c:pt idx="29">
                  <c:v>4.0000000000000036E-2</c:v>
                </c:pt>
                <c:pt idx="30">
                  <c:v>4.049999999999998E-2</c:v>
                </c:pt>
                <c:pt idx="31">
                  <c:v>4.1500000000000092E-2</c:v>
                </c:pt>
                <c:pt idx="32">
                  <c:v>4.0999999999999925E-2</c:v>
                </c:pt>
                <c:pt idx="33">
                  <c:v>4.2499999999999982E-2</c:v>
                </c:pt>
                <c:pt idx="34">
                  <c:v>4.2500000000000093E-2</c:v>
                </c:pt>
                <c:pt idx="35">
                  <c:v>4.3499999999999983E-2</c:v>
                </c:pt>
                <c:pt idx="36">
                  <c:v>4.3500000000000094E-2</c:v>
                </c:pt>
                <c:pt idx="37">
                  <c:v>4.4000000000000039E-2</c:v>
                </c:pt>
                <c:pt idx="38">
                  <c:v>4.4500000000000095E-2</c:v>
                </c:pt>
                <c:pt idx="39">
                  <c:v>4.500000000000004E-2</c:v>
                </c:pt>
                <c:pt idx="40">
                  <c:v>4.6000000000000041E-2</c:v>
                </c:pt>
                <c:pt idx="41">
                  <c:v>4.6000000000000041E-2</c:v>
                </c:pt>
                <c:pt idx="42">
                  <c:v>4.6000000000000041E-2</c:v>
                </c:pt>
                <c:pt idx="43">
                  <c:v>4.6999999999999931E-2</c:v>
                </c:pt>
                <c:pt idx="44">
                  <c:v>4.6999999999999931E-2</c:v>
                </c:pt>
                <c:pt idx="45">
                  <c:v>4.7499999999999987E-2</c:v>
                </c:pt>
                <c:pt idx="46">
                  <c:v>4.7000000000000042E-2</c:v>
                </c:pt>
                <c:pt idx="47">
                  <c:v>4.8499999999999988E-2</c:v>
                </c:pt>
                <c:pt idx="48">
                  <c:v>4.8499999999999988E-2</c:v>
                </c:pt>
                <c:pt idx="49">
                  <c:v>4.7000000000000042E-2</c:v>
                </c:pt>
                <c:pt idx="50">
                  <c:v>4.8499999999999988E-2</c:v>
                </c:pt>
                <c:pt idx="51">
                  <c:v>4.9499999999999988E-2</c:v>
                </c:pt>
                <c:pt idx="52">
                  <c:v>4.599999999999993E-2</c:v>
                </c:pt>
                <c:pt idx="53">
                  <c:v>4.9499999999999988E-2</c:v>
                </c:pt>
                <c:pt idx="54">
                  <c:v>5.0000000000000044E-2</c:v>
                </c:pt>
                <c:pt idx="55">
                  <c:v>4.9500000000000099E-2</c:v>
                </c:pt>
                <c:pt idx="56">
                  <c:v>5.0999999999999934E-2</c:v>
                </c:pt>
                <c:pt idx="57">
                  <c:v>5.0999999999999934E-2</c:v>
                </c:pt>
                <c:pt idx="58">
                  <c:v>4.9500000000000099E-2</c:v>
                </c:pt>
                <c:pt idx="59">
                  <c:v>4.8499999999999988E-2</c:v>
                </c:pt>
                <c:pt idx="60">
                  <c:v>5.0499999999999989E-2</c:v>
                </c:pt>
                <c:pt idx="61">
                  <c:v>5.1999999999999935E-2</c:v>
                </c:pt>
                <c:pt idx="62">
                  <c:v>5.249999999999988E-2</c:v>
                </c:pt>
                <c:pt idx="63">
                  <c:v>5.0999999999999934E-2</c:v>
                </c:pt>
                <c:pt idx="64">
                  <c:v>5.149999999999999E-2</c:v>
                </c:pt>
                <c:pt idx="65">
                  <c:v>5.1499999999999879E-2</c:v>
                </c:pt>
                <c:pt idx="66">
                  <c:v>5.0999999999999934E-2</c:v>
                </c:pt>
                <c:pt idx="67">
                  <c:v>5.149999999999999E-2</c:v>
                </c:pt>
                <c:pt idx="68">
                  <c:v>5.1499999999999879E-2</c:v>
                </c:pt>
                <c:pt idx="69">
                  <c:v>5.1999999999999935E-2</c:v>
                </c:pt>
                <c:pt idx="70">
                  <c:v>5.2499999999999991E-2</c:v>
                </c:pt>
                <c:pt idx="71">
                  <c:v>5.2999999999999936E-2</c:v>
                </c:pt>
                <c:pt idx="72">
                  <c:v>5.4499999999999993E-2</c:v>
                </c:pt>
                <c:pt idx="73">
                  <c:v>5.4999999999999938E-2</c:v>
                </c:pt>
                <c:pt idx="74">
                  <c:v>5.3499999999999992E-2</c:v>
                </c:pt>
                <c:pt idx="75">
                  <c:v>5.600000000000005E-2</c:v>
                </c:pt>
                <c:pt idx="76">
                  <c:v>5.5999999999999939E-2</c:v>
                </c:pt>
                <c:pt idx="77">
                  <c:v>5.6499999999999995E-2</c:v>
                </c:pt>
                <c:pt idx="78">
                  <c:v>5.699999999999994E-2</c:v>
                </c:pt>
                <c:pt idx="79">
                  <c:v>5.5999999999999828E-2</c:v>
                </c:pt>
                <c:pt idx="80">
                  <c:v>5.6499999999999884E-2</c:v>
                </c:pt>
                <c:pt idx="81">
                  <c:v>5.699999999999994E-2</c:v>
                </c:pt>
                <c:pt idx="82">
                  <c:v>5.6499999999999884E-2</c:v>
                </c:pt>
                <c:pt idx="83">
                  <c:v>5.6499999999999995E-2</c:v>
                </c:pt>
                <c:pt idx="84">
                  <c:v>5.699999999999994E-2</c:v>
                </c:pt>
                <c:pt idx="85">
                  <c:v>5.7499999999999885E-2</c:v>
                </c:pt>
                <c:pt idx="86">
                  <c:v>5.7499999999999996E-2</c:v>
                </c:pt>
                <c:pt idx="87">
                  <c:v>5.8499999999999885E-2</c:v>
                </c:pt>
                <c:pt idx="88">
                  <c:v>5.9499999999999886E-2</c:v>
                </c:pt>
                <c:pt idx="89">
                  <c:v>6.0000000000000053E-2</c:v>
                </c:pt>
                <c:pt idx="90">
                  <c:v>5.8999999999999941E-2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6D-42A8-9FF5-78D1FDB00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'02-21-23 RASM06-1 run1'!$B$2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'02-21-23 RASM06-1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'02-21-23 RASM06-1 run1'!$B$3:$B$93</c:f>
              <c:numCache>
                <c:formatCode>General</c:formatCode>
                <c:ptCount val="91"/>
                <c:pt idx="0">
                  <c:v>0.85899999999999999</c:v>
                </c:pt>
                <c:pt idx="1">
                  <c:v>0.85799999999999998</c:v>
                </c:pt>
                <c:pt idx="2">
                  <c:v>0.85699999999999998</c:v>
                </c:pt>
                <c:pt idx="3">
                  <c:v>0.85599999999999998</c:v>
                </c:pt>
                <c:pt idx="4">
                  <c:v>0.85499999999999998</c:v>
                </c:pt>
                <c:pt idx="5">
                  <c:v>0.85299999999999998</c:v>
                </c:pt>
                <c:pt idx="6">
                  <c:v>0.85199999999999998</c:v>
                </c:pt>
                <c:pt idx="7">
                  <c:v>0.85</c:v>
                </c:pt>
                <c:pt idx="8">
                  <c:v>0.84899999999999998</c:v>
                </c:pt>
                <c:pt idx="9">
                  <c:v>0.84699999999999998</c:v>
                </c:pt>
                <c:pt idx="10">
                  <c:v>0.84499999999999997</c:v>
                </c:pt>
                <c:pt idx="11">
                  <c:v>0.84399999999999997</c:v>
                </c:pt>
                <c:pt idx="12">
                  <c:v>0.84199999999999997</c:v>
                </c:pt>
                <c:pt idx="13">
                  <c:v>0.84</c:v>
                </c:pt>
                <c:pt idx="14">
                  <c:v>0.83899999999999997</c:v>
                </c:pt>
                <c:pt idx="15">
                  <c:v>0.83699999999999997</c:v>
                </c:pt>
                <c:pt idx="16">
                  <c:v>0.83599999999999997</c:v>
                </c:pt>
                <c:pt idx="17">
                  <c:v>0.83399999999999996</c:v>
                </c:pt>
                <c:pt idx="18">
                  <c:v>0.83199999999999996</c:v>
                </c:pt>
                <c:pt idx="19">
                  <c:v>0.83099999999999996</c:v>
                </c:pt>
                <c:pt idx="20">
                  <c:v>0.83</c:v>
                </c:pt>
                <c:pt idx="21">
                  <c:v>0.82799999999999996</c:v>
                </c:pt>
                <c:pt idx="22">
                  <c:v>0.82699999999999996</c:v>
                </c:pt>
                <c:pt idx="23">
                  <c:v>0.82499999999999996</c:v>
                </c:pt>
                <c:pt idx="24">
                  <c:v>0.82399999999999995</c:v>
                </c:pt>
                <c:pt idx="25">
                  <c:v>0.82299999999999995</c:v>
                </c:pt>
                <c:pt idx="26">
                  <c:v>0.82099999999999995</c:v>
                </c:pt>
                <c:pt idx="27">
                  <c:v>0.82</c:v>
                </c:pt>
                <c:pt idx="28">
                  <c:v>0.81799999999999995</c:v>
                </c:pt>
                <c:pt idx="29">
                  <c:v>0.81699999999999995</c:v>
                </c:pt>
                <c:pt idx="30">
                  <c:v>0.81599999999999995</c:v>
                </c:pt>
                <c:pt idx="31">
                  <c:v>0.81399999999999995</c:v>
                </c:pt>
                <c:pt idx="32">
                  <c:v>0.81299999999999994</c:v>
                </c:pt>
                <c:pt idx="33">
                  <c:v>0.81200000000000006</c:v>
                </c:pt>
                <c:pt idx="34">
                  <c:v>0.81</c:v>
                </c:pt>
                <c:pt idx="35">
                  <c:v>0.80900000000000005</c:v>
                </c:pt>
                <c:pt idx="36">
                  <c:v>0.80800000000000005</c:v>
                </c:pt>
                <c:pt idx="37">
                  <c:v>0.80700000000000005</c:v>
                </c:pt>
                <c:pt idx="38">
                  <c:v>0.80600000000000005</c:v>
                </c:pt>
                <c:pt idx="39">
                  <c:v>0.80400000000000005</c:v>
                </c:pt>
                <c:pt idx="40">
                  <c:v>0.80300000000000005</c:v>
                </c:pt>
                <c:pt idx="41">
                  <c:v>0.80200000000000005</c:v>
                </c:pt>
                <c:pt idx="42">
                  <c:v>0.8</c:v>
                </c:pt>
                <c:pt idx="43">
                  <c:v>0.79900000000000004</c:v>
                </c:pt>
                <c:pt idx="44">
                  <c:v>0.79800000000000004</c:v>
                </c:pt>
                <c:pt idx="45">
                  <c:v>0.79700000000000004</c:v>
                </c:pt>
                <c:pt idx="46">
                  <c:v>0.79600000000000004</c:v>
                </c:pt>
                <c:pt idx="47">
                  <c:v>0.79500000000000004</c:v>
                </c:pt>
                <c:pt idx="48">
                  <c:v>0.79300000000000004</c:v>
                </c:pt>
                <c:pt idx="49">
                  <c:v>0.79200000000000004</c:v>
                </c:pt>
                <c:pt idx="50">
                  <c:v>0.79100000000000004</c:v>
                </c:pt>
                <c:pt idx="51">
                  <c:v>0.79</c:v>
                </c:pt>
                <c:pt idx="52">
                  <c:v>0.78900000000000003</c:v>
                </c:pt>
                <c:pt idx="53">
                  <c:v>0.78800000000000003</c:v>
                </c:pt>
                <c:pt idx="54">
                  <c:v>0.78700000000000003</c:v>
                </c:pt>
                <c:pt idx="55">
                  <c:v>0.78500000000000003</c:v>
                </c:pt>
                <c:pt idx="56">
                  <c:v>0.78400000000000003</c:v>
                </c:pt>
                <c:pt idx="57">
                  <c:v>0.78300000000000003</c:v>
                </c:pt>
                <c:pt idx="58">
                  <c:v>0.78200000000000003</c:v>
                </c:pt>
                <c:pt idx="59">
                  <c:v>0.78100000000000003</c:v>
                </c:pt>
                <c:pt idx="60">
                  <c:v>0.78</c:v>
                </c:pt>
                <c:pt idx="61">
                  <c:v>0.77900000000000003</c:v>
                </c:pt>
                <c:pt idx="62">
                  <c:v>0.77800000000000002</c:v>
                </c:pt>
                <c:pt idx="63">
                  <c:v>0.77700000000000002</c:v>
                </c:pt>
                <c:pt idx="64">
                  <c:v>0.77500000000000002</c:v>
                </c:pt>
                <c:pt idx="65">
                  <c:v>0.77400000000000002</c:v>
                </c:pt>
                <c:pt idx="66">
                  <c:v>0.77300000000000002</c:v>
                </c:pt>
                <c:pt idx="67">
                  <c:v>0.77200000000000002</c:v>
                </c:pt>
                <c:pt idx="68">
                  <c:v>0.77100000000000002</c:v>
                </c:pt>
                <c:pt idx="69">
                  <c:v>0.77</c:v>
                </c:pt>
                <c:pt idx="70">
                  <c:v>0.76800000000000002</c:v>
                </c:pt>
                <c:pt idx="71">
                  <c:v>0.76700000000000002</c:v>
                </c:pt>
                <c:pt idx="72">
                  <c:v>0.76600000000000001</c:v>
                </c:pt>
                <c:pt idx="73">
                  <c:v>0.76500000000000001</c:v>
                </c:pt>
                <c:pt idx="74">
                  <c:v>0.76400000000000001</c:v>
                </c:pt>
                <c:pt idx="75">
                  <c:v>0.76300000000000001</c:v>
                </c:pt>
                <c:pt idx="76">
                  <c:v>0.76200000000000001</c:v>
                </c:pt>
                <c:pt idx="77">
                  <c:v>0.76100000000000001</c:v>
                </c:pt>
                <c:pt idx="78">
                  <c:v>0.75900000000000001</c:v>
                </c:pt>
                <c:pt idx="79">
                  <c:v>0.75800000000000001</c:v>
                </c:pt>
                <c:pt idx="80">
                  <c:v>0.75700000000000001</c:v>
                </c:pt>
                <c:pt idx="81">
                  <c:v>0.75600000000000001</c:v>
                </c:pt>
                <c:pt idx="82">
                  <c:v>0.755</c:v>
                </c:pt>
                <c:pt idx="83">
                  <c:v>0.754</c:v>
                </c:pt>
                <c:pt idx="84">
                  <c:v>0.753</c:v>
                </c:pt>
                <c:pt idx="85">
                  <c:v>0.752</c:v>
                </c:pt>
                <c:pt idx="86">
                  <c:v>0.751</c:v>
                </c:pt>
                <c:pt idx="87">
                  <c:v>0.75</c:v>
                </c:pt>
                <c:pt idx="88">
                  <c:v>0.749</c:v>
                </c:pt>
                <c:pt idx="89">
                  <c:v>0.747</c:v>
                </c:pt>
                <c:pt idx="90">
                  <c:v>0.746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0F-4CDE-9F26-5014482FC6B8}"/>
            </c:ext>
          </c:extLst>
        </c:ser>
        <c:ser>
          <c:idx val="1"/>
          <c:order val="1"/>
          <c:tx>
            <c:strRef>
              <c:f>'02-21-23 RASM06-1 run1'!$C$2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'02-21-23 RASM06-1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'02-21-23 RASM06-1 run1'!$C$3:$C$93</c:f>
              <c:numCache>
                <c:formatCode>General</c:formatCode>
                <c:ptCount val="91"/>
                <c:pt idx="0">
                  <c:v>0.85899999999999999</c:v>
                </c:pt>
                <c:pt idx="1">
                  <c:v>0.85799999999999998</c:v>
                </c:pt>
                <c:pt idx="2">
                  <c:v>0.85699999999999998</c:v>
                </c:pt>
                <c:pt idx="3">
                  <c:v>0.85499999999999998</c:v>
                </c:pt>
                <c:pt idx="4">
                  <c:v>0.85399999999999998</c:v>
                </c:pt>
                <c:pt idx="5">
                  <c:v>0.85199999999999998</c:v>
                </c:pt>
                <c:pt idx="6">
                  <c:v>0.85499999999999998</c:v>
                </c:pt>
                <c:pt idx="7">
                  <c:v>0.85399999999999998</c:v>
                </c:pt>
                <c:pt idx="8">
                  <c:v>0.84899999999999998</c:v>
                </c:pt>
                <c:pt idx="9">
                  <c:v>0.84599999999999997</c:v>
                </c:pt>
                <c:pt idx="10">
                  <c:v>0.84399999999999997</c:v>
                </c:pt>
                <c:pt idx="11">
                  <c:v>0.84299999999999997</c:v>
                </c:pt>
                <c:pt idx="12">
                  <c:v>0.84399999999999997</c:v>
                </c:pt>
                <c:pt idx="13">
                  <c:v>0.84199999999999997</c:v>
                </c:pt>
                <c:pt idx="14">
                  <c:v>0.84499999999999997</c:v>
                </c:pt>
                <c:pt idx="15">
                  <c:v>0.84599999999999997</c:v>
                </c:pt>
                <c:pt idx="16">
                  <c:v>0.84299999999999997</c:v>
                </c:pt>
                <c:pt idx="17">
                  <c:v>0.83799999999999997</c:v>
                </c:pt>
                <c:pt idx="18">
                  <c:v>0.83399999999999996</c:v>
                </c:pt>
                <c:pt idx="19">
                  <c:v>0.83</c:v>
                </c:pt>
                <c:pt idx="20">
                  <c:v>0.82899999999999996</c:v>
                </c:pt>
                <c:pt idx="21">
                  <c:v>0.82699999999999996</c:v>
                </c:pt>
                <c:pt idx="22">
                  <c:v>0.82599999999999996</c:v>
                </c:pt>
                <c:pt idx="23">
                  <c:v>0.82499999999999996</c:v>
                </c:pt>
                <c:pt idx="24">
                  <c:v>0.82299999999999995</c:v>
                </c:pt>
                <c:pt idx="25">
                  <c:v>0.82199999999999995</c:v>
                </c:pt>
                <c:pt idx="26">
                  <c:v>0.82</c:v>
                </c:pt>
                <c:pt idx="27">
                  <c:v>0.81899999999999995</c:v>
                </c:pt>
                <c:pt idx="28">
                  <c:v>0.81799999999999995</c:v>
                </c:pt>
                <c:pt idx="29">
                  <c:v>0.81599999999999995</c:v>
                </c:pt>
                <c:pt idx="30">
                  <c:v>0.81499999999999995</c:v>
                </c:pt>
                <c:pt idx="31">
                  <c:v>0.81399999999999995</c:v>
                </c:pt>
                <c:pt idx="32">
                  <c:v>0.81200000000000006</c:v>
                </c:pt>
                <c:pt idx="33">
                  <c:v>0.81100000000000005</c:v>
                </c:pt>
                <c:pt idx="34">
                  <c:v>0.81</c:v>
                </c:pt>
                <c:pt idx="35">
                  <c:v>0.80900000000000005</c:v>
                </c:pt>
                <c:pt idx="36">
                  <c:v>0.80700000000000005</c:v>
                </c:pt>
                <c:pt idx="37">
                  <c:v>0.80600000000000005</c:v>
                </c:pt>
                <c:pt idx="38">
                  <c:v>0.80500000000000005</c:v>
                </c:pt>
                <c:pt idx="39">
                  <c:v>0.80400000000000005</c:v>
                </c:pt>
                <c:pt idx="40">
                  <c:v>0.80200000000000005</c:v>
                </c:pt>
                <c:pt idx="41">
                  <c:v>0.80100000000000005</c:v>
                </c:pt>
                <c:pt idx="42">
                  <c:v>0.8</c:v>
                </c:pt>
                <c:pt idx="43">
                  <c:v>0.79900000000000004</c:v>
                </c:pt>
                <c:pt idx="44">
                  <c:v>0.79800000000000004</c:v>
                </c:pt>
                <c:pt idx="45">
                  <c:v>0.79600000000000004</c:v>
                </c:pt>
                <c:pt idx="46">
                  <c:v>0.79500000000000004</c:v>
                </c:pt>
                <c:pt idx="47">
                  <c:v>0.79400000000000004</c:v>
                </c:pt>
                <c:pt idx="48">
                  <c:v>0.79300000000000004</c:v>
                </c:pt>
                <c:pt idx="49">
                  <c:v>0.79200000000000004</c:v>
                </c:pt>
                <c:pt idx="50">
                  <c:v>0.79100000000000004</c:v>
                </c:pt>
                <c:pt idx="51">
                  <c:v>0.78900000000000003</c:v>
                </c:pt>
                <c:pt idx="52">
                  <c:v>0.78800000000000003</c:v>
                </c:pt>
                <c:pt idx="53">
                  <c:v>0.78700000000000003</c:v>
                </c:pt>
                <c:pt idx="54">
                  <c:v>0.78600000000000003</c:v>
                </c:pt>
                <c:pt idx="55">
                  <c:v>0.78500000000000003</c:v>
                </c:pt>
                <c:pt idx="56">
                  <c:v>0.78400000000000003</c:v>
                </c:pt>
                <c:pt idx="57">
                  <c:v>0.78300000000000003</c:v>
                </c:pt>
                <c:pt idx="58">
                  <c:v>0.78100000000000003</c:v>
                </c:pt>
                <c:pt idx="59">
                  <c:v>0.78</c:v>
                </c:pt>
                <c:pt idx="60">
                  <c:v>0.78</c:v>
                </c:pt>
                <c:pt idx="61">
                  <c:v>0.77800000000000002</c:v>
                </c:pt>
                <c:pt idx="62">
                  <c:v>0.77700000000000002</c:v>
                </c:pt>
                <c:pt idx="63">
                  <c:v>0.77600000000000002</c:v>
                </c:pt>
                <c:pt idx="64">
                  <c:v>0.77500000000000002</c:v>
                </c:pt>
                <c:pt idx="65">
                  <c:v>0.77400000000000002</c:v>
                </c:pt>
                <c:pt idx="66">
                  <c:v>0.77300000000000002</c:v>
                </c:pt>
                <c:pt idx="67">
                  <c:v>0.77200000000000002</c:v>
                </c:pt>
                <c:pt idx="68">
                  <c:v>0.77100000000000002</c:v>
                </c:pt>
                <c:pt idx="69">
                  <c:v>0.77</c:v>
                </c:pt>
                <c:pt idx="70">
                  <c:v>0.76900000000000002</c:v>
                </c:pt>
                <c:pt idx="71">
                  <c:v>0.76800000000000002</c:v>
                </c:pt>
                <c:pt idx="72">
                  <c:v>0.76700000000000002</c:v>
                </c:pt>
                <c:pt idx="73">
                  <c:v>0.76600000000000001</c:v>
                </c:pt>
                <c:pt idx="74">
                  <c:v>0.76500000000000001</c:v>
                </c:pt>
                <c:pt idx="75">
                  <c:v>0.76400000000000001</c:v>
                </c:pt>
                <c:pt idx="76">
                  <c:v>0.76300000000000001</c:v>
                </c:pt>
                <c:pt idx="77">
                  <c:v>0.76200000000000001</c:v>
                </c:pt>
                <c:pt idx="78">
                  <c:v>0.76100000000000001</c:v>
                </c:pt>
                <c:pt idx="79">
                  <c:v>0.76</c:v>
                </c:pt>
                <c:pt idx="80">
                  <c:v>0.75800000000000001</c:v>
                </c:pt>
                <c:pt idx="81">
                  <c:v>0.75800000000000001</c:v>
                </c:pt>
                <c:pt idx="82">
                  <c:v>0.75700000000000001</c:v>
                </c:pt>
                <c:pt idx="83">
                  <c:v>0.75600000000000001</c:v>
                </c:pt>
                <c:pt idx="84">
                  <c:v>0.755</c:v>
                </c:pt>
                <c:pt idx="85">
                  <c:v>0.753</c:v>
                </c:pt>
                <c:pt idx="86">
                  <c:v>0.752</c:v>
                </c:pt>
                <c:pt idx="87">
                  <c:v>0.751</c:v>
                </c:pt>
                <c:pt idx="88">
                  <c:v>0.75</c:v>
                </c:pt>
                <c:pt idx="89">
                  <c:v>0.749</c:v>
                </c:pt>
                <c:pt idx="90">
                  <c:v>0.749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0F-4CDE-9F26-5014482FC6B8}"/>
            </c:ext>
          </c:extLst>
        </c:ser>
        <c:ser>
          <c:idx val="2"/>
          <c:order val="2"/>
          <c:tx>
            <c:strRef>
              <c:f>'02-21-23 RASM06-1 run1'!$D$2</c:f>
              <c:strCache>
                <c:ptCount val="1"/>
                <c:pt idx="0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'02-21-23 RASM06-1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'02-21-23 RASM06-1 run1'!$D$3:$D$93</c:f>
              <c:numCache>
                <c:formatCode>General</c:formatCode>
                <c:ptCount val="91"/>
                <c:pt idx="0">
                  <c:v>0.874</c:v>
                </c:pt>
                <c:pt idx="1">
                  <c:v>0.874</c:v>
                </c:pt>
                <c:pt idx="2">
                  <c:v>0.873</c:v>
                </c:pt>
                <c:pt idx="3">
                  <c:v>0.873</c:v>
                </c:pt>
                <c:pt idx="4">
                  <c:v>0.872</c:v>
                </c:pt>
                <c:pt idx="5">
                  <c:v>0.871</c:v>
                </c:pt>
                <c:pt idx="6">
                  <c:v>0.87</c:v>
                </c:pt>
                <c:pt idx="7">
                  <c:v>0.87</c:v>
                </c:pt>
                <c:pt idx="8">
                  <c:v>0.86899999999999999</c:v>
                </c:pt>
                <c:pt idx="9">
                  <c:v>0.86899999999999999</c:v>
                </c:pt>
                <c:pt idx="10">
                  <c:v>0.86799999999999999</c:v>
                </c:pt>
                <c:pt idx="11">
                  <c:v>0.86799999999999999</c:v>
                </c:pt>
                <c:pt idx="12">
                  <c:v>0.86799999999999999</c:v>
                </c:pt>
                <c:pt idx="13">
                  <c:v>0.86799999999999999</c:v>
                </c:pt>
                <c:pt idx="14">
                  <c:v>0.86699999999999999</c:v>
                </c:pt>
                <c:pt idx="15">
                  <c:v>0.86699999999999999</c:v>
                </c:pt>
                <c:pt idx="16">
                  <c:v>0.86599999999999999</c:v>
                </c:pt>
                <c:pt idx="17">
                  <c:v>0.86499999999999999</c:v>
                </c:pt>
                <c:pt idx="18">
                  <c:v>0.86499999999999999</c:v>
                </c:pt>
                <c:pt idx="19">
                  <c:v>0.86399999999999999</c:v>
                </c:pt>
                <c:pt idx="20">
                  <c:v>0.86299999999999999</c:v>
                </c:pt>
                <c:pt idx="21">
                  <c:v>0.86299999999999999</c:v>
                </c:pt>
                <c:pt idx="22">
                  <c:v>0.86199999999999999</c:v>
                </c:pt>
                <c:pt idx="23">
                  <c:v>0.86099999999999999</c:v>
                </c:pt>
                <c:pt idx="24">
                  <c:v>0.86099999999999999</c:v>
                </c:pt>
                <c:pt idx="25">
                  <c:v>0.86</c:v>
                </c:pt>
                <c:pt idx="26">
                  <c:v>0.85899999999999999</c:v>
                </c:pt>
                <c:pt idx="27">
                  <c:v>0.85799999999999998</c:v>
                </c:pt>
                <c:pt idx="28">
                  <c:v>0.85799999999999998</c:v>
                </c:pt>
                <c:pt idx="29">
                  <c:v>0.85699999999999998</c:v>
                </c:pt>
                <c:pt idx="30">
                  <c:v>0.85599999999999998</c:v>
                </c:pt>
                <c:pt idx="31">
                  <c:v>0.85599999999999998</c:v>
                </c:pt>
                <c:pt idx="32">
                  <c:v>0.85499999999999998</c:v>
                </c:pt>
                <c:pt idx="33">
                  <c:v>0.85399999999999998</c:v>
                </c:pt>
                <c:pt idx="34">
                  <c:v>0.85399999999999998</c:v>
                </c:pt>
                <c:pt idx="35">
                  <c:v>0.85299999999999998</c:v>
                </c:pt>
                <c:pt idx="36">
                  <c:v>0.85199999999999998</c:v>
                </c:pt>
                <c:pt idx="37">
                  <c:v>0.85099999999999998</c:v>
                </c:pt>
                <c:pt idx="38">
                  <c:v>0.85099999999999998</c:v>
                </c:pt>
                <c:pt idx="39">
                  <c:v>0.85</c:v>
                </c:pt>
                <c:pt idx="40">
                  <c:v>0.84899999999999998</c:v>
                </c:pt>
                <c:pt idx="41">
                  <c:v>0.84799999999999998</c:v>
                </c:pt>
                <c:pt idx="42">
                  <c:v>0.84799999999999998</c:v>
                </c:pt>
                <c:pt idx="43">
                  <c:v>0.84699999999999998</c:v>
                </c:pt>
                <c:pt idx="44">
                  <c:v>0.84599999999999997</c:v>
                </c:pt>
                <c:pt idx="45">
                  <c:v>0.84499999999999997</c:v>
                </c:pt>
                <c:pt idx="46">
                  <c:v>0.84499999999999997</c:v>
                </c:pt>
                <c:pt idx="47">
                  <c:v>0.84399999999999997</c:v>
                </c:pt>
                <c:pt idx="48">
                  <c:v>0.84299999999999997</c:v>
                </c:pt>
                <c:pt idx="49">
                  <c:v>0.84299999999999997</c:v>
                </c:pt>
                <c:pt idx="50">
                  <c:v>0.84199999999999997</c:v>
                </c:pt>
                <c:pt idx="51">
                  <c:v>0.84099999999999997</c:v>
                </c:pt>
                <c:pt idx="52">
                  <c:v>0.84099999999999997</c:v>
                </c:pt>
                <c:pt idx="53">
                  <c:v>0.84</c:v>
                </c:pt>
                <c:pt idx="54">
                  <c:v>0.83899999999999997</c:v>
                </c:pt>
                <c:pt idx="55">
                  <c:v>0.83799999999999997</c:v>
                </c:pt>
                <c:pt idx="56">
                  <c:v>0.83699999999999997</c:v>
                </c:pt>
                <c:pt idx="57">
                  <c:v>0.83699999999999997</c:v>
                </c:pt>
                <c:pt idx="58">
                  <c:v>0.83599999999999997</c:v>
                </c:pt>
                <c:pt idx="59">
                  <c:v>0.83499999999999996</c:v>
                </c:pt>
                <c:pt idx="60">
                  <c:v>0.83399999999999996</c:v>
                </c:pt>
                <c:pt idx="61">
                  <c:v>0.83399999999999996</c:v>
                </c:pt>
                <c:pt idx="62">
                  <c:v>0.83299999999999996</c:v>
                </c:pt>
                <c:pt idx="63">
                  <c:v>0.83199999999999996</c:v>
                </c:pt>
                <c:pt idx="64">
                  <c:v>0.83099999999999996</c:v>
                </c:pt>
                <c:pt idx="65">
                  <c:v>0.83</c:v>
                </c:pt>
                <c:pt idx="66">
                  <c:v>0.82899999999999996</c:v>
                </c:pt>
                <c:pt idx="67">
                  <c:v>0.82899999999999996</c:v>
                </c:pt>
                <c:pt idx="68">
                  <c:v>0.82799999999999996</c:v>
                </c:pt>
                <c:pt idx="69">
                  <c:v>0.82699999999999996</c:v>
                </c:pt>
                <c:pt idx="70">
                  <c:v>0.82599999999999996</c:v>
                </c:pt>
                <c:pt idx="71">
                  <c:v>0.82599999999999996</c:v>
                </c:pt>
                <c:pt idx="72">
                  <c:v>0.82499999999999996</c:v>
                </c:pt>
                <c:pt idx="73">
                  <c:v>0.82399999999999995</c:v>
                </c:pt>
                <c:pt idx="74">
                  <c:v>0.82299999999999995</c:v>
                </c:pt>
                <c:pt idx="75">
                  <c:v>0.82299999999999995</c:v>
                </c:pt>
                <c:pt idx="76">
                  <c:v>0.82199999999999995</c:v>
                </c:pt>
                <c:pt idx="77">
                  <c:v>0.82099999999999995</c:v>
                </c:pt>
                <c:pt idx="78">
                  <c:v>0.82099999999999995</c:v>
                </c:pt>
                <c:pt idx="79">
                  <c:v>0.81899999999999995</c:v>
                </c:pt>
                <c:pt idx="80">
                  <c:v>0.81899999999999995</c:v>
                </c:pt>
                <c:pt idx="81">
                  <c:v>0.81799999999999995</c:v>
                </c:pt>
                <c:pt idx="82">
                  <c:v>0.81699999999999995</c:v>
                </c:pt>
                <c:pt idx="83">
                  <c:v>0.81599999999999995</c:v>
                </c:pt>
                <c:pt idx="84">
                  <c:v>0.81499999999999995</c:v>
                </c:pt>
                <c:pt idx="85">
                  <c:v>0.81499999999999995</c:v>
                </c:pt>
                <c:pt idx="86">
                  <c:v>0.81399999999999995</c:v>
                </c:pt>
                <c:pt idx="87">
                  <c:v>0.81299999999999994</c:v>
                </c:pt>
                <c:pt idx="88">
                  <c:v>0.81200000000000006</c:v>
                </c:pt>
                <c:pt idx="89">
                  <c:v>0.81100000000000005</c:v>
                </c:pt>
                <c:pt idx="90">
                  <c:v>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0F-4CDE-9F26-5014482FC6B8}"/>
            </c:ext>
          </c:extLst>
        </c:ser>
        <c:ser>
          <c:idx val="3"/>
          <c:order val="3"/>
          <c:tx>
            <c:strRef>
              <c:f>'02-21-23 RASM06-1 run1'!$E$2</c:f>
              <c:strCache>
                <c:ptCount val="1"/>
                <c:pt idx="0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'02-21-23 RASM06-1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'02-21-23 RASM06-1 run1'!$E$3:$E$93</c:f>
              <c:numCache>
                <c:formatCode>General</c:formatCode>
                <c:ptCount val="91"/>
                <c:pt idx="0">
                  <c:v>0.87</c:v>
                </c:pt>
                <c:pt idx="1">
                  <c:v>0.86899999999999999</c:v>
                </c:pt>
                <c:pt idx="2">
                  <c:v>0.86799999999999999</c:v>
                </c:pt>
                <c:pt idx="3">
                  <c:v>0.86799999999999999</c:v>
                </c:pt>
                <c:pt idx="4">
                  <c:v>0.86699999999999999</c:v>
                </c:pt>
                <c:pt idx="5">
                  <c:v>0.86699999999999999</c:v>
                </c:pt>
                <c:pt idx="6">
                  <c:v>0.86599999999999999</c:v>
                </c:pt>
                <c:pt idx="7">
                  <c:v>0.86499999999999999</c:v>
                </c:pt>
                <c:pt idx="8">
                  <c:v>0.86499999999999999</c:v>
                </c:pt>
                <c:pt idx="9">
                  <c:v>0.86399999999999999</c:v>
                </c:pt>
                <c:pt idx="10">
                  <c:v>0.86399999999999999</c:v>
                </c:pt>
                <c:pt idx="11">
                  <c:v>0.86299999999999999</c:v>
                </c:pt>
                <c:pt idx="12">
                  <c:v>0.86299999999999999</c:v>
                </c:pt>
                <c:pt idx="13">
                  <c:v>0.86199999999999999</c:v>
                </c:pt>
                <c:pt idx="14">
                  <c:v>0.86199999999999999</c:v>
                </c:pt>
                <c:pt idx="15">
                  <c:v>0.86099999999999999</c:v>
                </c:pt>
                <c:pt idx="16">
                  <c:v>0.86</c:v>
                </c:pt>
                <c:pt idx="17">
                  <c:v>0.86</c:v>
                </c:pt>
                <c:pt idx="18">
                  <c:v>0.85899999999999999</c:v>
                </c:pt>
                <c:pt idx="19">
                  <c:v>0.85799999999999998</c:v>
                </c:pt>
                <c:pt idx="20">
                  <c:v>0.85699999999999998</c:v>
                </c:pt>
                <c:pt idx="21">
                  <c:v>0.85699999999999998</c:v>
                </c:pt>
                <c:pt idx="22">
                  <c:v>0.85599999999999998</c:v>
                </c:pt>
                <c:pt idx="23">
                  <c:v>0.85499999999999998</c:v>
                </c:pt>
                <c:pt idx="24">
                  <c:v>0.85499999999999998</c:v>
                </c:pt>
                <c:pt idx="25">
                  <c:v>0.85399999999999998</c:v>
                </c:pt>
                <c:pt idx="26">
                  <c:v>0.85299999999999998</c:v>
                </c:pt>
                <c:pt idx="27">
                  <c:v>0.85199999999999998</c:v>
                </c:pt>
                <c:pt idx="28">
                  <c:v>0.85199999999999998</c:v>
                </c:pt>
                <c:pt idx="29">
                  <c:v>0.85099999999999998</c:v>
                </c:pt>
                <c:pt idx="30">
                  <c:v>0.85099999999999998</c:v>
                </c:pt>
                <c:pt idx="31">
                  <c:v>0.85</c:v>
                </c:pt>
                <c:pt idx="32">
                  <c:v>0.84899999999999998</c:v>
                </c:pt>
                <c:pt idx="33">
                  <c:v>0.84799999999999998</c:v>
                </c:pt>
                <c:pt idx="34">
                  <c:v>0.84699999999999998</c:v>
                </c:pt>
                <c:pt idx="35">
                  <c:v>0.84699999999999998</c:v>
                </c:pt>
                <c:pt idx="36">
                  <c:v>0.84599999999999997</c:v>
                </c:pt>
                <c:pt idx="37">
                  <c:v>0.84499999999999997</c:v>
                </c:pt>
                <c:pt idx="38">
                  <c:v>0.84399999999999997</c:v>
                </c:pt>
                <c:pt idx="39">
                  <c:v>0.84399999999999997</c:v>
                </c:pt>
                <c:pt idx="40">
                  <c:v>0.84299999999999997</c:v>
                </c:pt>
                <c:pt idx="41">
                  <c:v>0.84199999999999997</c:v>
                </c:pt>
                <c:pt idx="42">
                  <c:v>0.84099999999999997</c:v>
                </c:pt>
                <c:pt idx="43">
                  <c:v>0.84</c:v>
                </c:pt>
                <c:pt idx="44">
                  <c:v>0.84</c:v>
                </c:pt>
                <c:pt idx="45">
                  <c:v>0.83899999999999997</c:v>
                </c:pt>
                <c:pt idx="46">
                  <c:v>0.83799999999999997</c:v>
                </c:pt>
                <c:pt idx="47">
                  <c:v>0.83799999999999997</c:v>
                </c:pt>
                <c:pt idx="48">
                  <c:v>0.83699999999999997</c:v>
                </c:pt>
                <c:pt idx="49">
                  <c:v>0.83599999999999997</c:v>
                </c:pt>
                <c:pt idx="50">
                  <c:v>0.83499999999999996</c:v>
                </c:pt>
                <c:pt idx="51">
                  <c:v>0.83499999999999996</c:v>
                </c:pt>
                <c:pt idx="52">
                  <c:v>0.83399999999999996</c:v>
                </c:pt>
                <c:pt idx="53">
                  <c:v>0.83299999999999996</c:v>
                </c:pt>
                <c:pt idx="54">
                  <c:v>0.83199999999999996</c:v>
                </c:pt>
                <c:pt idx="55">
                  <c:v>0.83099999999999996</c:v>
                </c:pt>
                <c:pt idx="56">
                  <c:v>0.83099999999999996</c:v>
                </c:pt>
                <c:pt idx="57">
                  <c:v>0.83</c:v>
                </c:pt>
                <c:pt idx="58">
                  <c:v>0.82899999999999996</c:v>
                </c:pt>
                <c:pt idx="59">
                  <c:v>0.82799999999999996</c:v>
                </c:pt>
                <c:pt idx="60">
                  <c:v>0.82799999999999996</c:v>
                </c:pt>
                <c:pt idx="61">
                  <c:v>0.82699999999999996</c:v>
                </c:pt>
                <c:pt idx="62">
                  <c:v>0.82599999999999996</c:v>
                </c:pt>
                <c:pt idx="63">
                  <c:v>0.82499999999999996</c:v>
                </c:pt>
                <c:pt idx="64">
                  <c:v>0.82399999999999995</c:v>
                </c:pt>
                <c:pt idx="65">
                  <c:v>0.82399999999999995</c:v>
                </c:pt>
                <c:pt idx="66">
                  <c:v>0.82299999999999995</c:v>
                </c:pt>
                <c:pt idx="67">
                  <c:v>0.82199999999999995</c:v>
                </c:pt>
                <c:pt idx="68">
                  <c:v>0.82099999999999995</c:v>
                </c:pt>
                <c:pt idx="69">
                  <c:v>0.82</c:v>
                </c:pt>
                <c:pt idx="70">
                  <c:v>0.82</c:v>
                </c:pt>
                <c:pt idx="71">
                  <c:v>0.81899999999999995</c:v>
                </c:pt>
                <c:pt idx="72">
                  <c:v>0.81799999999999995</c:v>
                </c:pt>
                <c:pt idx="73">
                  <c:v>0.81699999999999995</c:v>
                </c:pt>
                <c:pt idx="74">
                  <c:v>0.81699999999999995</c:v>
                </c:pt>
                <c:pt idx="75">
                  <c:v>0.81599999999999995</c:v>
                </c:pt>
                <c:pt idx="76">
                  <c:v>0.81499999999999995</c:v>
                </c:pt>
                <c:pt idx="77">
                  <c:v>0.81399999999999995</c:v>
                </c:pt>
                <c:pt idx="78">
                  <c:v>0.81299999999999994</c:v>
                </c:pt>
                <c:pt idx="79">
                  <c:v>0.81299999999999994</c:v>
                </c:pt>
                <c:pt idx="80">
                  <c:v>0.81200000000000006</c:v>
                </c:pt>
                <c:pt idx="81">
                  <c:v>0.81100000000000005</c:v>
                </c:pt>
                <c:pt idx="82">
                  <c:v>0.81</c:v>
                </c:pt>
                <c:pt idx="83">
                  <c:v>0.81</c:v>
                </c:pt>
                <c:pt idx="84">
                  <c:v>0.80900000000000005</c:v>
                </c:pt>
                <c:pt idx="85">
                  <c:v>0.80800000000000005</c:v>
                </c:pt>
                <c:pt idx="86">
                  <c:v>0.80700000000000005</c:v>
                </c:pt>
                <c:pt idx="87">
                  <c:v>0.80600000000000005</c:v>
                </c:pt>
                <c:pt idx="88">
                  <c:v>0.80500000000000005</c:v>
                </c:pt>
                <c:pt idx="89">
                  <c:v>0.80500000000000005</c:v>
                </c:pt>
                <c:pt idx="90">
                  <c:v>0.80400000000000005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0F-4CDE-9F26-5014482FC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'02-21-23 RASM06-1 run1'!$J$2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'02-21-23 RASM06-1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'02-21-23 RASM06-1 run1'!$J$3:$J$93</c:f>
              <c:numCache>
                <c:formatCode>General</c:formatCode>
                <c:ptCount val="91"/>
                <c:pt idx="0">
                  <c:v>1.3000000000000012E-2</c:v>
                </c:pt>
                <c:pt idx="1">
                  <c:v>1.3499999999999956E-2</c:v>
                </c:pt>
                <c:pt idx="2">
                  <c:v>1.3500000000000068E-2</c:v>
                </c:pt>
                <c:pt idx="3">
                  <c:v>1.4500000000000068E-2</c:v>
                </c:pt>
                <c:pt idx="4">
                  <c:v>1.4499999999999957E-2</c:v>
                </c:pt>
                <c:pt idx="5">
                  <c:v>1.6000000000000014E-2</c:v>
                </c:pt>
                <c:pt idx="6">
                  <c:v>1.6000000000000014E-2</c:v>
                </c:pt>
                <c:pt idx="7">
                  <c:v>1.749999999999996E-2</c:v>
                </c:pt>
                <c:pt idx="8">
                  <c:v>1.8000000000000016E-2</c:v>
                </c:pt>
                <c:pt idx="9">
                  <c:v>1.9500000000000073E-2</c:v>
                </c:pt>
                <c:pt idx="10">
                  <c:v>2.1000000000000019E-2</c:v>
                </c:pt>
                <c:pt idx="11">
                  <c:v>2.1499999999999964E-2</c:v>
                </c:pt>
                <c:pt idx="12">
                  <c:v>2.3499999999999965E-2</c:v>
                </c:pt>
                <c:pt idx="13">
                  <c:v>2.5000000000000022E-2</c:v>
                </c:pt>
                <c:pt idx="14">
                  <c:v>2.5500000000000078E-2</c:v>
                </c:pt>
                <c:pt idx="15">
                  <c:v>2.7000000000000024E-2</c:v>
                </c:pt>
                <c:pt idx="16">
                  <c:v>2.7000000000000024E-2</c:v>
                </c:pt>
                <c:pt idx="17">
                  <c:v>2.8500000000000081E-2</c:v>
                </c:pt>
                <c:pt idx="18">
                  <c:v>3.0000000000000027E-2</c:v>
                </c:pt>
                <c:pt idx="19">
                  <c:v>3.0000000000000027E-2</c:v>
                </c:pt>
                <c:pt idx="20">
                  <c:v>3.0000000000000027E-2</c:v>
                </c:pt>
                <c:pt idx="21">
                  <c:v>3.2000000000000028E-2</c:v>
                </c:pt>
                <c:pt idx="22">
                  <c:v>3.2000000000000028E-2</c:v>
                </c:pt>
                <c:pt idx="23">
                  <c:v>3.3000000000000029E-2</c:v>
                </c:pt>
                <c:pt idx="24">
                  <c:v>3.400000000000003E-2</c:v>
                </c:pt>
                <c:pt idx="25">
                  <c:v>3.400000000000003E-2</c:v>
                </c:pt>
                <c:pt idx="26">
                  <c:v>3.5000000000000031E-2</c:v>
                </c:pt>
                <c:pt idx="27">
                  <c:v>3.5000000000000031E-2</c:v>
                </c:pt>
                <c:pt idx="28">
                  <c:v>3.7000000000000033E-2</c:v>
                </c:pt>
                <c:pt idx="29">
                  <c:v>3.7000000000000033E-2</c:v>
                </c:pt>
                <c:pt idx="30">
                  <c:v>3.7499999999999978E-2</c:v>
                </c:pt>
                <c:pt idx="31">
                  <c:v>3.9000000000000035E-2</c:v>
                </c:pt>
                <c:pt idx="32">
                  <c:v>3.9000000000000035E-2</c:v>
                </c:pt>
                <c:pt idx="33">
                  <c:v>3.8999999999999924E-2</c:v>
                </c:pt>
                <c:pt idx="34">
                  <c:v>4.049999999999998E-2</c:v>
                </c:pt>
                <c:pt idx="35">
                  <c:v>4.0999999999999925E-2</c:v>
                </c:pt>
                <c:pt idx="36">
                  <c:v>4.0999999999999925E-2</c:v>
                </c:pt>
                <c:pt idx="37">
                  <c:v>4.0999999999999925E-2</c:v>
                </c:pt>
                <c:pt idx="38">
                  <c:v>4.149999999999987E-2</c:v>
                </c:pt>
                <c:pt idx="39">
                  <c:v>4.2999999999999927E-2</c:v>
                </c:pt>
                <c:pt idx="40">
                  <c:v>4.2999999999999927E-2</c:v>
                </c:pt>
                <c:pt idx="41">
                  <c:v>4.2999999999999927E-2</c:v>
                </c:pt>
                <c:pt idx="42">
                  <c:v>4.4499999999999984E-2</c:v>
                </c:pt>
                <c:pt idx="43">
                  <c:v>4.4499999999999873E-2</c:v>
                </c:pt>
                <c:pt idx="44">
                  <c:v>4.4999999999999929E-2</c:v>
                </c:pt>
                <c:pt idx="45">
                  <c:v>4.4999999999999929E-2</c:v>
                </c:pt>
                <c:pt idx="46">
                  <c:v>4.5499999999999874E-2</c:v>
                </c:pt>
                <c:pt idx="47">
                  <c:v>4.599999999999993E-2</c:v>
                </c:pt>
                <c:pt idx="48">
                  <c:v>4.6999999999999931E-2</c:v>
                </c:pt>
                <c:pt idx="49">
                  <c:v>4.7499999999999876E-2</c:v>
                </c:pt>
                <c:pt idx="50">
                  <c:v>4.7499999999999987E-2</c:v>
                </c:pt>
                <c:pt idx="51">
                  <c:v>4.7999999999999932E-2</c:v>
                </c:pt>
                <c:pt idx="52">
                  <c:v>4.8499999999999877E-2</c:v>
                </c:pt>
                <c:pt idx="53">
                  <c:v>4.8499999999999988E-2</c:v>
                </c:pt>
                <c:pt idx="54">
                  <c:v>4.8499999999999877E-2</c:v>
                </c:pt>
                <c:pt idx="55">
                  <c:v>4.9499999999999988E-2</c:v>
                </c:pt>
                <c:pt idx="56">
                  <c:v>4.9999999999999933E-2</c:v>
                </c:pt>
                <c:pt idx="57">
                  <c:v>5.0499999999999878E-2</c:v>
                </c:pt>
                <c:pt idx="58">
                  <c:v>5.0499999999999989E-2</c:v>
                </c:pt>
                <c:pt idx="59">
                  <c:v>5.0499999999999878E-2</c:v>
                </c:pt>
                <c:pt idx="60">
                  <c:v>5.0999999999999934E-2</c:v>
                </c:pt>
                <c:pt idx="61">
                  <c:v>5.149999999999999E-2</c:v>
                </c:pt>
                <c:pt idx="62">
                  <c:v>5.1499999999999879E-2</c:v>
                </c:pt>
                <c:pt idx="63">
                  <c:v>5.149999999999999E-2</c:v>
                </c:pt>
                <c:pt idx="64">
                  <c:v>5.249999999999988E-2</c:v>
                </c:pt>
                <c:pt idx="65">
                  <c:v>5.2999999999999936E-2</c:v>
                </c:pt>
                <c:pt idx="66">
                  <c:v>5.2999999999999936E-2</c:v>
                </c:pt>
                <c:pt idx="67">
                  <c:v>5.3499999999999881E-2</c:v>
                </c:pt>
                <c:pt idx="68">
                  <c:v>5.3499999999999992E-2</c:v>
                </c:pt>
                <c:pt idx="69">
                  <c:v>5.3499999999999881E-2</c:v>
                </c:pt>
                <c:pt idx="70">
                  <c:v>5.4999999999999938E-2</c:v>
                </c:pt>
                <c:pt idx="71">
                  <c:v>5.5499999999999994E-2</c:v>
                </c:pt>
                <c:pt idx="72">
                  <c:v>5.5499999999999883E-2</c:v>
                </c:pt>
                <c:pt idx="73">
                  <c:v>5.5499999999999994E-2</c:v>
                </c:pt>
                <c:pt idx="74">
                  <c:v>5.5999999999999939E-2</c:v>
                </c:pt>
                <c:pt idx="75">
                  <c:v>5.6499999999999884E-2</c:v>
                </c:pt>
                <c:pt idx="76">
                  <c:v>5.6499999999999995E-2</c:v>
                </c:pt>
                <c:pt idx="77">
                  <c:v>5.6499999999999884E-2</c:v>
                </c:pt>
                <c:pt idx="78">
                  <c:v>5.799999999999994E-2</c:v>
                </c:pt>
                <c:pt idx="79">
                  <c:v>5.799999999999994E-2</c:v>
                </c:pt>
                <c:pt idx="80">
                  <c:v>5.8499999999999996E-2</c:v>
                </c:pt>
                <c:pt idx="81">
                  <c:v>5.8499999999999996E-2</c:v>
                </c:pt>
                <c:pt idx="82">
                  <c:v>5.8499999999999996E-2</c:v>
                </c:pt>
                <c:pt idx="83">
                  <c:v>5.8999999999999941E-2</c:v>
                </c:pt>
                <c:pt idx="84">
                  <c:v>5.9000000000000052E-2</c:v>
                </c:pt>
                <c:pt idx="85">
                  <c:v>5.9499999999999997E-2</c:v>
                </c:pt>
                <c:pt idx="86">
                  <c:v>5.9499999999999997E-2</c:v>
                </c:pt>
                <c:pt idx="87">
                  <c:v>5.9499999999999997E-2</c:v>
                </c:pt>
                <c:pt idx="88">
                  <c:v>5.9499999999999997E-2</c:v>
                </c:pt>
                <c:pt idx="89">
                  <c:v>6.1000000000000054E-2</c:v>
                </c:pt>
                <c:pt idx="90">
                  <c:v>6.1000000000000054E-2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90-4694-9433-F6CF65224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'02-21-23 RASM06-2 run1'!$B$2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'02-21-23 RASM06-2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'02-21-23 RASM06-2 run1'!$B$3:$B$93</c:f>
              <c:numCache>
                <c:formatCode>General</c:formatCode>
                <c:ptCount val="91"/>
                <c:pt idx="0">
                  <c:v>0.85899999999999999</c:v>
                </c:pt>
                <c:pt idx="1">
                  <c:v>0.85699999999999998</c:v>
                </c:pt>
                <c:pt idx="2">
                  <c:v>0.85599999999999998</c:v>
                </c:pt>
                <c:pt idx="3">
                  <c:v>0.85399999999999998</c:v>
                </c:pt>
                <c:pt idx="4">
                  <c:v>0.85299999999999998</c:v>
                </c:pt>
                <c:pt idx="5">
                  <c:v>0.85099999999999998</c:v>
                </c:pt>
                <c:pt idx="6">
                  <c:v>0.85</c:v>
                </c:pt>
                <c:pt idx="7">
                  <c:v>0.84799999999999998</c:v>
                </c:pt>
                <c:pt idx="8">
                  <c:v>0.84599999999999997</c:v>
                </c:pt>
                <c:pt idx="9">
                  <c:v>0.84499999999999997</c:v>
                </c:pt>
                <c:pt idx="10">
                  <c:v>0.84299999999999997</c:v>
                </c:pt>
                <c:pt idx="11">
                  <c:v>0.84099999999999997</c:v>
                </c:pt>
                <c:pt idx="12">
                  <c:v>0.83899999999999997</c:v>
                </c:pt>
                <c:pt idx="13">
                  <c:v>0.83699999999999997</c:v>
                </c:pt>
                <c:pt idx="14">
                  <c:v>0.83499999999999996</c:v>
                </c:pt>
                <c:pt idx="15">
                  <c:v>0.83399999999999996</c:v>
                </c:pt>
                <c:pt idx="16">
                  <c:v>0.83199999999999996</c:v>
                </c:pt>
                <c:pt idx="17">
                  <c:v>0.83</c:v>
                </c:pt>
                <c:pt idx="18">
                  <c:v>0.82899999999999996</c:v>
                </c:pt>
                <c:pt idx="19">
                  <c:v>0.82699999999999996</c:v>
                </c:pt>
                <c:pt idx="20">
                  <c:v>0.82499999999999996</c:v>
                </c:pt>
                <c:pt idx="21">
                  <c:v>0.82399999999999995</c:v>
                </c:pt>
                <c:pt idx="22">
                  <c:v>0.82199999999999995</c:v>
                </c:pt>
                <c:pt idx="23">
                  <c:v>0.82</c:v>
                </c:pt>
                <c:pt idx="24">
                  <c:v>0.81899999999999995</c:v>
                </c:pt>
                <c:pt idx="25">
                  <c:v>0.81699999999999995</c:v>
                </c:pt>
                <c:pt idx="26">
                  <c:v>0.81599999999999995</c:v>
                </c:pt>
                <c:pt idx="27">
                  <c:v>0.81399999999999995</c:v>
                </c:pt>
                <c:pt idx="28">
                  <c:v>0.81299999999999994</c:v>
                </c:pt>
                <c:pt idx="29">
                  <c:v>0.81200000000000006</c:v>
                </c:pt>
                <c:pt idx="30">
                  <c:v>0.81</c:v>
                </c:pt>
                <c:pt idx="31">
                  <c:v>0.80900000000000005</c:v>
                </c:pt>
                <c:pt idx="32">
                  <c:v>0.80700000000000005</c:v>
                </c:pt>
                <c:pt idx="33">
                  <c:v>0.80600000000000005</c:v>
                </c:pt>
                <c:pt idx="34">
                  <c:v>0.80500000000000005</c:v>
                </c:pt>
                <c:pt idx="35">
                  <c:v>0.80400000000000005</c:v>
                </c:pt>
                <c:pt idx="36">
                  <c:v>0.80200000000000005</c:v>
                </c:pt>
                <c:pt idx="37">
                  <c:v>0.80100000000000005</c:v>
                </c:pt>
                <c:pt idx="38">
                  <c:v>0.8</c:v>
                </c:pt>
                <c:pt idx="39">
                  <c:v>0.79800000000000004</c:v>
                </c:pt>
                <c:pt idx="40">
                  <c:v>0.79700000000000004</c:v>
                </c:pt>
                <c:pt idx="41">
                  <c:v>0.79600000000000004</c:v>
                </c:pt>
                <c:pt idx="42">
                  <c:v>0.79400000000000004</c:v>
                </c:pt>
                <c:pt idx="43">
                  <c:v>0.79300000000000004</c:v>
                </c:pt>
                <c:pt idx="44">
                  <c:v>0.79200000000000004</c:v>
                </c:pt>
                <c:pt idx="45">
                  <c:v>0.79100000000000004</c:v>
                </c:pt>
                <c:pt idx="46">
                  <c:v>0.79</c:v>
                </c:pt>
                <c:pt idx="47">
                  <c:v>0.78800000000000003</c:v>
                </c:pt>
                <c:pt idx="48">
                  <c:v>0.78700000000000003</c:v>
                </c:pt>
                <c:pt idx="49">
                  <c:v>0.78600000000000003</c:v>
                </c:pt>
                <c:pt idx="50">
                  <c:v>0.78500000000000003</c:v>
                </c:pt>
                <c:pt idx="51">
                  <c:v>0.78400000000000003</c:v>
                </c:pt>
                <c:pt idx="52">
                  <c:v>0.78300000000000003</c:v>
                </c:pt>
                <c:pt idx="53">
                  <c:v>0.78100000000000003</c:v>
                </c:pt>
                <c:pt idx="54">
                  <c:v>0.78</c:v>
                </c:pt>
                <c:pt idx="55">
                  <c:v>0.77900000000000003</c:v>
                </c:pt>
                <c:pt idx="56">
                  <c:v>0.77800000000000002</c:v>
                </c:pt>
                <c:pt idx="57">
                  <c:v>0.77700000000000002</c:v>
                </c:pt>
                <c:pt idx="58">
                  <c:v>0.77600000000000002</c:v>
                </c:pt>
                <c:pt idx="59">
                  <c:v>0.77500000000000002</c:v>
                </c:pt>
                <c:pt idx="60">
                  <c:v>0.77400000000000002</c:v>
                </c:pt>
                <c:pt idx="61">
                  <c:v>0.77200000000000002</c:v>
                </c:pt>
                <c:pt idx="62">
                  <c:v>0.77100000000000002</c:v>
                </c:pt>
                <c:pt idx="63">
                  <c:v>0.77</c:v>
                </c:pt>
                <c:pt idx="64">
                  <c:v>0.76900000000000002</c:v>
                </c:pt>
                <c:pt idx="65">
                  <c:v>0.76800000000000002</c:v>
                </c:pt>
                <c:pt idx="66">
                  <c:v>0.76700000000000002</c:v>
                </c:pt>
                <c:pt idx="67">
                  <c:v>0.76600000000000001</c:v>
                </c:pt>
                <c:pt idx="68">
                  <c:v>0.76500000000000001</c:v>
                </c:pt>
                <c:pt idx="69">
                  <c:v>0.76400000000000001</c:v>
                </c:pt>
                <c:pt idx="70">
                  <c:v>0.76300000000000001</c:v>
                </c:pt>
                <c:pt idx="71">
                  <c:v>0.76200000000000001</c:v>
                </c:pt>
                <c:pt idx="72">
                  <c:v>0.76100000000000001</c:v>
                </c:pt>
                <c:pt idx="73">
                  <c:v>0.75900000000000001</c:v>
                </c:pt>
                <c:pt idx="74">
                  <c:v>0.75800000000000001</c:v>
                </c:pt>
                <c:pt idx="75">
                  <c:v>0.75700000000000001</c:v>
                </c:pt>
                <c:pt idx="76">
                  <c:v>0.75600000000000001</c:v>
                </c:pt>
                <c:pt idx="77">
                  <c:v>0.755</c:v>
                </c:pt>
                <c:pt idx="78">
                  <c:v>0.754</c:v>
                </c:pt>
                <c:pt idx="79">
                  <c:v>0.753</c:v>
                </c:pt>
                <c:pt idx="80">
                  <c:v>0.752</c:v>
                </c:pt>
                <c:pt idx="81">
                  <c:v>0.751</c:v>
                </c:pt>
                <c:pt idx="82">
                  <c:v>0.75</c:v>
                </c:pt>
                <c:pt idx="83">
                  <c:v>0.749</c:v>
                </c:pt>
                <c:pt idx="84">
                  <c:v>0.748</c:v>
                </c:pt>
                <c:pt idx="85">
                  <c:v>0.747</c:v>
                </c:pt>
                <c:pt idx="86">
                  <c:v>0.746</c:v>
                </c:pt>
                <c:pt idx="87">
                  <c:v>0.745</c:v>
                </c:pt>
                <c:pt idx="88">
                  <c:v>0.74399999999999999</c:v>
                </c:pt>
                <c:pt idx="89">
                  <c:v>0.74299999999999999</c:v>
                </c:pt>
                <c:pt idx="90">
                  <c:v>0.74199999999999999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5-4155-82C5-F21129C5630B}"/>
            </c:ext>
          </c:extLst>
        </c:ser>
        <c:ser>
          <c:idx val="1"/>
          <c:order val="1"/>
          <c:tx>
            <c:strRef>
              <c:f>'02-21-23 RASM06-2 run1'!$C$2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'02-21-23 RASM06-2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'02-21-23 RASM06-2 run1'!$C$3:$C$93</c:f>
              <c:numCache>
                <c:formatCode>General</c:formatCode>
                <c:ptCount val="91"/>
                <c:pt idx="0">
                  <c:v>0.86399999999999999</c:v>
                </c:pt>
                <c:pt idx="1">
                  <c:v>0.86299999999999999</c:v>
                </c:pt>
                <c:pt idx="2">
                  <c:v>0.86199999999999999</c:v>
                </c:pt>
                <c:pt idx="3">
                  <c:v>0.86099999999999999</c:v>
                </c:pt>
                <c:pt idx="4">
                  <c:v>0.85899999999999999</c:v>
                </c:pt>
                <c:pt idx="5">
                  <c:v>0.85799999999999998</c:v>
                </c:pt>
                <c:pt idx="6">
                  <c:v>0.85699999999999998</c:v>
                </c:pt>
                <c:pt idx="7">
                  <c:v>0.85599999999999998</c:v>
                </c:pt>
                <c:pt idx="8">
                  <c:v>0.85399999999999998</c:v>
                </c:pt>
                <c:pt idx="9">
                  <c:v>0.85299999999999998</c:v>
                </c:pt>
                <c:pt idx="10">
                  <c:v>0.85099999999999998</c:v>
                </c:pt>
                <c:pt idx="11">
                  <c:v>0.85</c:v>
                </c:pt>
                <c:pt idx="12">
                  <c:v>0.84799999999999998</c:v>
                </c:pt>
                <c:pt idx="13">
                  <c:v>0.84699999999999998</c:v>
                </c:pt>
                <c:pt idx="14">
                  <c:v>0.84499999999999997</c:v>
                </c:pt>
                <c:pt idx="15">
                  <c:v>0.84399999999999997</c:v>
                </c:pt>
                <c:pt idx="16">
                  <c:v>0.84199999999999997</c:v>
                </c:pt>
                <c:pt idx="17">
                  <c:v>0.84099999999999997</c:v>
                </c:pt>
                <c:pt idx="18">
                  <c:v>0.83899999999999997</c:v>
                </c:pt>
                <c:pt idx="19">
                  <c:v>0.83799999999999997</c:v>
                </c:pt>
                <c:pt idx="20">
                  <c:v>0.83599999999999997</c:v>
                </c:pt>
                <c:pt idx="21">
                  <c:v>0.83499999999999996</c:v>
                </c:pt>
                <c:pt idx="22">
                  <c:v>0.83399999999999996</c:v>
                </c:pt>
                <c:pt idx="23">
                  <c:v>0.83199999999999996</c:v>
                </c:pt>
                <c:pt idx="24">
                  <c:v>0.83099999999999996</c:v>
                </c:pt>
                <c:pt idx="25">
                  <c:v>0.83099999999999996</c:v>
                </c:pt>
                <c:pt idx="26">
                  <c:v>0.82799999999999996</c:v>
                </c:pt>
                <c:pt idx="27">
                  <c:v>0.82799999999999996</c:v>
                </c:pt>
                <c:pt idx="28">
                  <c:v>0.82699999999999996</c:v>
                </c:pt>
                <c:pt idx="29">
                  <c:v>0.82499999999999996</c:v>
                </c:pt>
                <c:pt idx="30">
                  <c:v>0.82399999999999995</c:v>
                </c:pt>
                <c:pt idx="31">
                  <c:v>0.82399999999999995</c:v>
                </c:pt>
                <c:pt idx="32">
                  <c:v>0.82099999999999995</c:v>
                </c:pt>
                <c:pt idx="33">
                  <c:v>0.82099999999999995</c:v>
                </c:pt>
                <c:pt idx="34">
                  <c:v>0.82099999999999995</c:v>
                </c:pt>
                <c:pt idx="35">
                  <c:v>0.81799999999999995</c:v>
                </c:pt>
                <c:pt idx="36">
                  <c:v>0.81599999999999995</c:v>
                </c:pt>
                <c:pt idx="37">
                  <c:v>0.81699999999999995</c:v>
                </c:pt>
                <c:pt idx="38">
                  <c:v>0.81599999999999995</c:v>
                </c:pt>
                <c:pt idx="39">
                  <c:v>0.81299999999999994</c:v>
                </c:pt>
                <c:pt idx="40">
                  <c:v>0.81299999999999994</c:v>
                </c:pt>
                <c:pt idx="41">
                  <c:v>0.81299999999999994</c:v>
                </c:pt>
                <c:pt idx="42">
                  <c:v>0.81</c:v>
                </c:pt>
                <c:pt idx="43">
                  <c:v>0.80900000000000005</c:v>
                </c:pt>
                <c:pt idx="44">
                  <c:v>0.80900000000000005</c:v>
                </c:pt>
                <c:pt idx="45">
                  <c:v>0.80600000000000005</c:v>
                </c:pt>
                <c:pt idx="46">
                  <c:v>0.80500000000000005</c:v>
                </c:pt>
                <c:pt idx="47">
                  <c:v>0.80500000000000005</c:v>
                </c:pt>
                <c:pt idx="48">
                  <c:v>0.80500000000000005</c:v>
                </c:pt>
                <c:pt idx="49">
                  <c:v>0.80200000000000005</c:v>
                </c:pt>
                <c:pt idx="50">
                  <c:v>0.80100000000000005</c:v>
                </c:pt>
                <c:pt idx="51">
                  <c:v>0.80100000000000005</c:v>
                </c:pt>
                <c:pt idx="52">
                  <c:v>0.8</c:v>
                </c:pt>
                <c:pt idx="53">
                  <c:v>0.79800000000000004</c:v>
                </c:pt>
                <c:pt idx="54">
                  <c:v>0.79600000000000004</c:v>
                </c:pt>
                <c:pt idx="55">
                  <c:v>0.79700000000000004</c:v>
                </c:pt>
                <c:pt idx="56">
                  <c:v>0.79600000000000004</c:v>
                </c:pt>
                <c:pt idx="57">
                  <c:v>0.79500000000000004</c:v>
                </c:pt>
                <c:pt idx="58">
                  <c:v>0.79200000000000004</c:v>
                </c:pt>
                <c:pt idx="59">
                  <c:v>0.79100000000000004</c:v>
                </c:pt>
                <c:pt idx="60">
                  <c:v>0.79</c:v>
                </c:pt>
                <c:pt idx="61">
                  <c:v>0.79100000000000004</c:v>
                </c:pt>
                <c:pt idx="62">
                  <c:v>0.79100000000000004</c:v>
                </c:pt>
                <c:pt idx="63">
                  <c:v>0.78700000000000003</c:v>
                </c:pt>
                <c:pt idx="64">
                  <c:v>0.78700000000000003</c:v>
                </c:pt>
                <c:pt idx="65">
                  <c:v>0.78600000000000003</c:v>
                </c:pt>
                <c:pt idx="66">
                  <c:v>0.78400000000000003</c:v>
                </c:pt>
                <c:pt idx="67">
                  <c:v>0.78400000000000003</c:v>
                </c:pt>
                <c:pt idx="68">
                  <c:v>0.78200000000000003</c:v>
                </c:pt>
                <c:pt idx="69">
                  <c:v>0.78100000000000003</c:v>
                </c:pt>
                <c:pt idx="70">
                  <c:v>0.78</c:v>
                </c:pt>
                <c:pt idx="71">
                  <c:v>0.77900000000000003</c:v>
                </c:pt>
                <c:pt idx="72">
                  <c:v>0.77900000000000003</c:v>
                </c:pt>
                <c:pt idx="73">
                  <c:v>0.77800000000000002</c:v>
                </c:pt>
                <c:pt idx="74">
                  <c:v>0.77700000000000002</c:v>
                </c:pt>
                <c:pt idx="75">
                  <c:v>0.77600000000000002</c:v>
                </c:pt>
                <c:pt idx="76">
                  <c:v>0.77500000000000002</c:v>
                </c:pt>
                <c:pt idx="77">
                  <c:v>0.77400000000000002</c:v>
                </c:pt>
                <c:pt idx="78">
                  <c:v>0.77300000000000002</c:v>
                </c:pt>
                <c:pt idx="79">
                  <c:v>0.77200000000000002</c:v>
                </c:pt>
                <c:pt idx="80">
                  <c:v>0.77100000000000002</c:v>
                </c:pt>
                <c:pt idx="81">
                  <c:v>0.77</c:v>
                </c:pt>
                <c:pt idx="82">
                  <c:v>0.76900000000000002</c:v>
                </c:pt>
                <c:pt idx="83">
                  <c:v>0.76800000000000002</c:v>
                </c:pt>
                <c:pt idx="84">
                  <c:v>0.76700000000000002</c:v>
                </c:pt>
                <c:pt idx="85">
                  <c:v>0.76600000000000001</c:v>
                </c:pt>
                <c:pt idx="86">
                  <c:v>0.76500000000000001</c:v>
                </c:pt>
                <c:pt idx="87">
                  <c:v>0.76400000000000001</c:v>
                </c:pt>
                <c:pt idx="88">
                  <c:v>0.76300000000000001</c:v>
                </c:pt>
                <c:pt idx="89">
                  <c:v>0.76200000000000001</c:v>
                </c:pt>
                <c:pt idx="90">
                  <c:v>0.76200000000000001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A5-4155-82C5-F21129C5630B}"/>
            </c:ext>
          </c:extLst>
        </c:ser>
        <c:ser>
          <c:idx val="2"/>
          <c:order val="2"/>
          <c:tx>
            <c:strRef>
              <c:f>'02-21-23 RASM06-2 run1'!$D$2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'02-21-23 RASM06-2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'02-21-23 RASM06-2 run1'!$D$3:$D$93</c:f>
              <c:numCache>
                <c:formatCode>General</c:formatCode>
                <c:ptCount val="91"/>
                <c:pt idx="0">
                  <c:v>0.872</c:v>
                </c:pt>
                <c:pt idx="1">
                  <c:v>0.872</c:v>
                </c:pt>
                <c:pt idx="2">
                  <c:v>0.872</c:v>
                </c:pt>
                <c:pt idx="3">
                  <c:v>0.872</c:v>
                </c:pt>
                <c:pt idx="4">
                  <c:v>0.871</c:v>
                </c:pt>
                <c:pt idx="5">
                  <c:v>0.87</c:v>
                </c:pt>
                <c:pt idx="6">
                  <c:v>0.87</c:v>
                </c:pt>
                <c:pt idx="7">
                  <c:v>0.86899999999999999</c:v>
                </c:pt>
                <c:pt idx="8">
                  <c:v>0.86799999999999999</c:v>
                </c:pt>
                <c:pt idx="9">
                  <c:v>0.86699999999999999</c:v>
                </c:pt>
                <c:pt idx="10">
                  <c:v>0.86699999999999999</c:v>
                </c:pt>
                <c:pt idx="11">
                  <c:v>0.86599999999999999</c:v>
                </c:pt>
                <c:pt idx="12">
                  <c:v>0.86599999999999999</c:v>
                </c:pt>
                <c:pt idx="13">
                  <c:v>0.86499999999999999</c:v>
                </c:pt>
                <c:pt idx="14">
                  <c:v>0.86399999999999999</c:v>
                </c:pt>
                <c:pt idx="15">
                  <c:v>0.86399999999999999</c:v>
                </c:pt>
                <c:pt idx="16">
                  <c:v>0.86299999999999999</c:v>
                </c:pt>
                <c:pt idx="17">
                  <c:v>0.86299999999999999</c:v>
                </c:pt>
                <c:pt idx="18">
                  <c:v>0.86199999999999999</c:v>
                </c:pt>
                <c:pt idx="19">
                  <c:v>0.86099999999999999</c:v>
                </c:pt>
                <c:pt idx="20">
                  <c:v>0.86099999999999999</c:v>
                </c:pt>
                <c:pt idx="21">
                  <c:v>0.86</c:v>
                </c:pt>
                <c:pt idx="22">
                  <c:v>0.85899999999999999</c:v>
                </c:pt>
                <c:pt idx="23">
                  <c:v>0.85899999999999999</c:v>
                </c:pt>
                <c:pt idx="24">
                  <c:v>0.85799999999999998</c:v>
                </c:pt>
                <c:pt idx="25">
                  <c:v>0.85699999999999998</c:v>
                </c:pt>
                <c:pt idx="26">
                  <c:v>0.85699999999999998</c:v>
                </c:pt>
                <c:pt idx="27">
                  <c:v>0.85599999999999998</c:v>
                </c:pt>
                <c:pt idx="28">
                  <c:v>0.85599999999999998</c:v>
                </c:pt>
                <c:pt idx="29">
                  <c:v>0.85499999999999998</c:v>
                </c:pt>
                <c:pt idx="30">
                  <c:v>0.85399999999999998</c:v>
                </c:pt>
                <c:pt idx="31">
                  <c:v>0.85399999999999998</c:v>
                </c:pt>
                <c:pt idx="32">
                  <c:v>0.85299999999999998</c:v>
                </c:pt>
                <c:pt idx="33">
                  <c:v>0.85299999999999998</c:v>
                </c:pt>
                <c:pt idx="34">
                  <c:v>0.85199999999999998</c:v>
                </c:pt>
                <c:pt idx="35">
                  <c:v>0.85199999999999998</c:v>
                </c:pt>
                <c:pt idx="36">
                  <c:v>0.85099999999999998</c:v>
                </c:pt>
                <c:pt idx="37">
                  <c:v>0.85</c:v>
                </c:pt>
                <c:pt idx="38">
                  <c:v>0.84899999999999998</c:v>
                </c:pt>
                <c:pt idx="39">
                  <c:v>0.84899999999999998</c:v>
                </c:pt>
                <c:pt idx="40">
                  <c:v>0.84799999999999998</c:v>
                </c:pt>
                <c:pt idx="41">
                  <c:v>0.84799999999999998</c:v>
                </c:pt>
                <c:pt idx="42">
                  <c:v>0.84699999999999998</c:v>
                </c:pt>
                <c:pt idx="43">
                  <c:v>0.84599999999999997</c:v>
                </c:pt>
                <c:pt idx="44">
                  <c:v>0.84599999999999997</c:v>
                </c:pt>
                <c:pt idx="45">
                  <c:v>0.84499999999999997</c:v>
                </c:pt>
                <c:pt idx="46">
                  <c:v>0.84399999999999997</c:v>
                </c:pt>
                <c:pt idx="47">
                  <c:v>0.84299999999999997</c:v>
                </c:pt>
                <c:pt idx="48">
                  <c:v>0.84299999999999997</c:v>
                </c:pt>
                <c:pt idx="49">
                  <c:v>0.84199999999999997</c:v>
                </c:pt>
                <c:pt idx="50">
                  <c:v>0.84099999999999997</c:v>
                </c:pt>
                <c:pt idx="51">
                  <c:v>0.84099999999999997</c:v>
                </c:pt>
                <c:pt idx="52">
                  <c:v>0.84</c:v>
                </c:pt>
                <c:pt idx="53">
                  <c:v>0.83899999999999997</c:v>
                </c:pt>
                <c:pt idx="54">
                  <c:v>0.83899999999999997</c:v>
                </c:pt>
                <c:pt idx="55">
                  <c:v>0.83799999999999997</c:v>
                </c:pt>
                <c:pt idx="56">
                  <c:v>0.83799999999999997</c:v>
                </c:pt>
                <c:pt idx="57">
                  <c:v>0.83699999999999997</c:v>
                </c:pt>
                <c:pt idx="58">
                  <c:v>0.83599999999999997</c:v>
                </c:pt>
                <c:pt idx="59">
                  <c:v>0.83599999999999997</c:v>
                </c:pt>
                <c:pt idx="60">
                  <c:v>0.83499999999999996</c:v>
                </c:pt>
                <c:pt idx="61">
                  <c:v>0.83399999999999996</c:v>
                </c:pt>
                <c:pt idx="62">
                  <c:v>0.83399999999999996</c:v>
                </c:pt>
                <c:pt idx="63">
                  <c:v>0.83299999999999996</c:v>
                </c:pt>
                <c:pt idx="64">
                  <c:v>0.83199999999999996</c:v>
                </c:pt>
                <c:pt idx="65">
                  <c:v>0.83099999999999996</c:v>
                </c:pt>
                <c:pt idx="66">
                  <c:v>0.83099999999999996</c:v>
                </c:pt>
                <c:pt idx="67">
                  <c:v>0.83</c:v>
                </c:pt>
                <c:pt idx="68">
                  <c:v>0.83</c:v>
                </c:pt>
                <c:pt idx="69">
                  <c:v>0.82899999999999996</c:v>
                </c:pt>
                <c:pt idx="70">
                  <c:v>0.82799999999999996</c:v>
                </c:pt>
                <c:pt idx="71">
                  <c:v>0.82799999999999996</c:v>
                </c:pt>
                <c:pt idx="72">
                  <c:v>0.82699999999999996</c:v>
                </c:pt>
                <c:pt idx="73">
                  <c:v>0.82599999999999996</c:v>
                </c:pt>
                <c:pt idx="74">
                  <c:v>0.82599999999999996</c:v>
                </c:pt>
                <c:pt idx="75">
                  <c:v>0.82499999999999996</c:v>
                </c:pt>
                <c:pt idx="76">
                  <c:v>0.82399999999999995</c:v>
                </c:pt>
                <c:pt idx="77">
                  <c:v>0.82299999999999995</c:v>
                </c:pt>
                <c:pt idx="78">
                  <c:v>0.82299999999999995</c:v>
                </c:pt>
                <c:pt idx="79">
                  <c:v>0.82199999999999995</c:v>
                </c:pt>
                <c:pt idx="80">
                  <c:v>0.82099999999999995</c:v>
                </c:pt>
                <c:pt idx="81">
                  <c:v>0.82099999999999995</c:v>
                </c:pt>
                <c:pt idx="82">
                  <c:v>0.82</c:v>
                </c:pt>
                <c:pt idx="83">
                  <c:v>0.81899999999999995</c:v>
                </c:pt>
                <c:pt idx="84">
                  <c:v>0.81799999999999995</c:v>
                </c:pt>
                <c:pt idx="85">
                  <c:v>0.81799999999999995</c:v>
                </c:pt>
                <c:pt idx="86">
                  <c:v>0.81699999999999995</c:v>
                </c:pt>
                <c:pt idx="87">
                  <c:v>0.81699999999999995</c:v>
                </c:pt>
                <c:pt idx="88">
                  <c:v>0.81599999999999995</c:v>
                </c:pt>
                <c:pt idx="89">
                  <c:v>0.81499999999999995</c:v>
                </c:pt>
                <c:pt idx="90">
                  <c:v>0.81499999999999995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A5-4155-82C5-F21129C5630B}"/>
            </c:ext>
          </c:extLst>
        </c:ser>
        <c:ser>
          <c:idx val="3"/>
          <c:order val="3"/>
          <c:tx>
            <c:strRef>
              <c:f>'02-21-23 RASM06-2 run1'!$E$2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'02-21-23 RASM06-2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'02-21-23 RASM06-2 run1'!$E$3:$E$93</c:f>
              <c:numCache>
                <c:formatCode>General</c:formatCode>
                <c:ptCount val="91"/>
                <c:pt idx="0">
                  <c:v>0.878</c:v>
                </c:pt>
                <c:pt idx="1">
                  <c:v>0.877</c:v>
                </c:pt>
                <c:pt idx="2">
                  <c:v>0.876</c:v>
                </c:pt>
                <c:pt idx="3">
                  <c:v>0.876</c:v>
                </c:pt>
                <c:pt idx="4">
                  <c:v>0.876</c:v>
                </c:pt>
                <c:pt idx="5">
                  <c:v>0.876</c:v>
                </c:pt>
                <c:pt idx="6">
                  <c:v>0.875</c:v>
                </c:pt>
                <c:pt idx="7">
                  <c:v>0.875</c:v>
                </c:pt>
                <c:pt idx="8">
                  <c:v>0.874</c:v>
                </c:pt>
                <c:pt idx="9">
                  <c:v>0.874</c:v>
                </c:pt>
                <c:pt idx="10">
                  <c:v>0.873</c:v>
                </c:pt>
                <c:pt idx="11">
                  <c:v>0.872</c:v>
                </c:pt>
                <c:pt idx="12">
                  <c:v>0.872</c:v>
                </c:pt>
                <c:pt idx="13">
                  <c:v>0.872</c:v>
                </c:pt>
                <c:pt idx="14">
                  <c:v>0.871</c:v>
                </c:pt>
                <c:pt idx="15">
                  <c:v>0.87</c:v>
                </c:pt>
                <c:pt idx="16">
                  <c:v>0.87</c:v>
                </c:pt>
                <c:pt idx="17">
                  <c:v>0.87</c:v>
                </c:pt>
                <c:pt idx="18">
                  <c:v>0.86899999999999999</c:v>
                </c:pt>
                <c:pt idx="19">
                  <c:v>0.86799999999999999</c:v>
                </c:pt>
                <c:pt idx="20">
                  <c:v>0.86799999999999999</c:v>
                </c:pt>
                <c:pt idx="21">
                  <c:v>0.86799999999999999</c:v>
                </c:pt>
                <c:pt idx="22">
                  <c:v>0.86699999999999999</c:v>
                </c:pt>
                <c:pt idx="23">
                  <c:v>0.86599999999999999</c:v>
                </c:pt>
                <c:pt idx="24">
                  <c:v>0.86599999999999999</c:v>
                </c:pt>
                <c:pt idx="25">
                  <c:v>0.86599999999999999</c:v>
                </c:pt>
                <c:pt idx="26">
                  <c:v>0.86499999999999999</c:v>
                </c:pt>
                <c:pt idx="27">
                  <c:v>0.86399999999999999</c:v>
                </c:pt>
                <c:pt idx="28">
                  <c:v>0.86399999999999999</c:v>
                </c:pt>
                <c:pt idx="29">
                  <c:v>0.86299999999999999</c:v>
                </c:pt>
                <c:pt idx="30">
                  <c:v>0.86299999999999999</c:v>
                </c:pt>
                <c:pt idx="31">
                  <c:v>0.86199999999999999</c:v>
                </c:pt>
                <c:pt idx="32">
                  <c:v>0.86099999999999999</c:v>
                </c:pt>
                <c:pt idx="33">
                  <c:v>0.86099999999999999</c:v>
                </c:pt>
                <c:pt idx="34">
                  <c:v>0.86099999999999999</c:v>
                </c:pt>
                <c:pt idx="35">
                  <c:v>0.86</c:v>
                </c:pt>
                <c:pt idx="36">
                  <c:v>0.85899999999999999</c:v>
                </c:pt>
                <c:pt idx="37">
                  <c:v>0.85899999999999999</c:v>
                </c:pt>
                <c:pt idx="38">
                  <c:v>0.85799999999999998</c:v>
                </c:pt>
                <c:pt idx="39">
                  <c:v>0.85699999999999998</c:v>
                </c:pt>
                <c:pt idx="40">
                  <c:v>0.85699999999999998</c:v>
                </c:pt>
                <c:pt idx="41">
                  <c:v>0.85599999999999998</c:v>
                </c:pt>
                <c:pt idx="42">
                  <c:v>0.85599999999999998</c:v>
                </c:pt>
                <c:pt idx="43">
                  <c:v>0.85499999999999998</c:v>
                </c:pt>
                <c:pt idx="44">
                  <c:v>0.85399999999999998</c:v>
                </c:pt>
                <c:pt idx="45">
                  <c:v>0.85399999999999998</c:v>
                </c:pt>
                <c:pt idx="46">
                  <c:v>0.85299999999999998</c:v>
                </c:pt>
                <c:pt idx="47">
                  <c:v>0.85199999999999998</c:v>
                </c:pt>
                <c:pt idx="48">
                  <c:v>0.85099999999999998</c:v>
                </c:pt>
                <c:pt idx="49">
                  <c:v>0.85099999999999998</c:v>
                </c:pt>
                <c:pt idx="50">
                  <c:v>0.85</c:v>
                </c:pt>
                <c:pt idx="51">
                  <c:v>0.85</c:v>
                </c:pt>
                <c:pt idx="52">
                  <c:v>0.84899999999999998</c:v>
                </c:pt>
                <c:pt idx="53">
                  <c:v>0.84799999999999998</c:v>
                </c:pt>
                <c:pt idx="54">
                  <c:v>0.84799999999999998</c:v>
                </c:pt>
                <c:pt idx="55">
                  <c:v>0.84699999999999998</c:v>
                </c:pt>
                <c:pt idx="56">
                  <c:v>0.84599999999999997</c:v>
                </c:pt>
                <c:pt idx="57">
                  <c:v>0.84599999999999997</c:v>
                </c:pt>
                <c:pt idx="58">
                  <c:v>0.84499999999999997</c:v>
                </c:pt>
                <c:pt idx="59">
                  <c:v>0.84499999999999997</c:v>
                </c:pt>
                <c:pt idx="60">
                  <c:v>0.84399999999999997</c:v>
                </c:pt>
                <c:pt idx="61">
                  <c:v>0.84299999999999997</c:v>
                </c:pt>
                <c:pt idx="62">
                  <c:v>0.84299999999999997</c:v>
                </c:pt>
                <c:pt idx="63">
                  <c:v>0.84199999999999997</c:v>
                </c:pt>
                <c:pt idx="64">
                  <c:v>0.84099999999999997</c:v>
                </c:pt>
                <c:pt idx="65">
                  <c:v>0.84</c:v>
                </c:pt>
                <c:pt idx="66">
                  <c:v>0.84</c:v>
                </c:pt>
                <c:pt idx="67">
                  <c:v>0.83899999999999997</c:v>
                </c:pt>
                <c:pt idx="68">
                  <c:v>0.83799999999999997</c:v>
                </c:pt>
                <c:pt idx="69">
                  <c:v>0.83699999999999997</c:v>
                </c:pt>
                <c:pt idx="70">
                  <c:v>0.83599999999999997</c:v>
                </c:pt>
                <c:pt idx="71">
                  <c:v>0.83599999999999997</c:v>
                </c:pt>
                <c:pt idx="72">
                  <c:v>0.83499999999999996</c:v>
                </c:pt>
                <c:pt idx="73">
                  <c:v>0.83399999999999996</c:v>
                </c:pt>
                <c:pt idx="74">
                  <c:v>0.83299999999999996</c:v>
                </c:pt>
                <c:pt idx="75">
                  <c:v>0.83299999999999996</c:v>
                </c:pt>
                <c:pt idx="76">
                  <c:v>0.83199999999999996</c:v>
                </c:pt>
                <c:pt idx="77">
                  <c:v>0.83199999999999996</c:v>
                </c:pt>
                <c:pt idx="78">
                  <c:v>0.83099999999999996</c:v>
                </c:pt>
                <c:pt idx="79">
                  <c:v>0.83</c:v>
                </c:pt>
                <c:pt idx="80">
                  <c:v>0.82899999999999996</c:v>
                </c:pt>
                <c:pt idx="81">
                  <c:v>0.82899999999999996</c:v>
                </c:pt>
                <c:pt idx="82">
                  <c:v>0.82799999999999996</c:v>
                </c:pt>
                <c:pt idx="83">
                  <c:v>0.82799999999999996</c:v>
                </c:pt>
                <c:pt idx="84">
                  <c:v>0.82599999999999996</c:v>
                </c:pt>
                <c:pt idx="85">
                  <c:v>0.82599999999999996</c:v>
                </c:pt>
                <c:pt idx="86">
                  <c:v>0.82499999999999996</c:v>
                </c:pt>
                <c:pt idx="87">
                  <c:v>0.82499999999999996</c:v>
                </c:pt>
                <c:pt idx="88">
                  <c:v>0.82299999999999995</c:v>
                </c:pt>
                <c:pt idx="89">
                  <c:v>0.82299999999999995</c:v>
                </c:pt>
                <c:pt idx="90">
                  <c:v>0.82199999999999995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A5-4155-82C5-F21129C56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'02-21-23 RASM06-2 run1'!$J$2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'02-21-23 RASM06-2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'02-21-23 RASM06-2 run1'!$J$3:$J$93</c:f>
              <c:numCache>
                <c:formatCode>General</c:formatCode>
                <c:ptCount val="91"/>
                <c:pt idx="0">
                  <c:v>1.3500000000000068E-2</c:v>
                </c:pt>
                <c:pt idx="1">
                  <c:v>1.4500000000000068E-2</c:v>
                </c:pt>
                <c:pt idx="2">
                  <c:v>1.5000000000000013E-2</c:v>
                </c:pt>
                <c:pt idx="3">
                  <c:v>1.650000000000007E-2</c:v>
                </c:pt>
                <c:pt idx="4">
                  <c:v>1.749999999999996E-2</c:v>
                </c:pt>
                <c:pt idx="5">
                  <c:v>1.8499999999999961E-2</c:v>
                </c:pt>
                <c:pt idx="6">
                  <c:v>1.9000000000000128E-2</c:v>
                </c:pt>
                <c:pt idx="7">
                  <c:v>2.0000000000000018E-2</c:v>
                </c:pt>
                <c:pt idx="8">
                  <c:v>2.1000000000000019E-2</c:v>
                </c:pt>
                <c:pt idx="9">
                  <c:v>2.1500000000000075E-2</c:v>
                </c:pt>
                <c:pt idx="10">
                  <c:v>2.300000000000002E-2</c:v>
                </c:pt>
                <c:pt idx="11">
                  <c:v>2.3500000000000076E-2</c:v>
                </c:pt>
                <c:pt idx="12">
                  <c:v>2.5500000000000078E-2</c:v>
                </c:pt>
                <c:pt idx="13">
                  <c:v>2.6500000000000079E-2</c:v>
                </c:pt>
                <c:pt idx="14">
                  <c:v>2.7499999999999969E-2</c:v>
                </c:pt>
                <c:pt idx="15">
                  <c:v>2.8000000000000025E-2</c:v>
                </c:pt>
                <c:pt idx="16">
                  <c:v>2.9500000000000082E-2</c:v>
                </c:pt>
                <c:pt idx="17">
                  <c:v>3.1000000000000139E-2</c:v>
                </c:pt>
                <c:pt idx="18">
                  <c:v>3.1499999999999972E-2</c:v>
                </c:pt>
                <c:pt idx="19">
                  <c:v>3.2000000000000028E-2</c:v>
                </c:pt>
                <c:pt idx="20">
                  <c:v>3.400000000000003E-2</c:v>
                </c:pt>
                <c:pt idx="21">
                  <c:v>3.4500000000000086E-2</c:v>
                </c:pt>
                <c:pt idx="22">
                  <c:v>3.5000000000000031E-2</c:v>
                </c:pt>
                <c:pt idx="23">
                  <c:v>3.6500000000000088E-2</c:v>
                </c:pt>
                <c:pt idx="24">
                  <c:v>3.7000000000000033E-2</c:v>
                </c:pt>
                <c:pt idx="25">
                  <c:v>3.7499999999999978E-2</c:v>
                </c:pt>
                <c:pt idx="26">
                  <c:v>3.9000000000000035E-2</c:v>
                </c:pt>
                <c:pt idx="27">
                  <c:v>3.9000000000000035E-2</c:v>
                </c:pt>
                <c:pt idx="28">
                  <c:v>4.0000000000000036E-2</c:v>
                </c:pt>
                <c:pt idx="29">
                  <c:v>4.049999999999998E-2</c:v>
                </c:pt>
                <c:pt idx="30">
                  <c:v>4.1500000000000092E-2</c:v>
                </c:pt>
                <c:pt idx="31">
                  <c:v>4.1499999999999981E-2</c:v>
                </c:pt>
                <c:pt idx="32">
                  <c:v>4.2999999999999927E-2</c:v>
                </c:pt>
                <c:pt idx="33">
                  <c:v>4.3499999999999983E-2</c:v>
                </c:pt>
                <c:pt idx="34">
                  <c:v>4.3500000000000094E-2</c:v>
                </c:pt>
                <c:pt idx="35">
                  <c:v>4.500000000000004E-2</c:v>
                </c:pt>
                <c:pt idx="36">
                  <c:v>4.6000000000000041E-2</c:v>
                </c:pt>
                <c:pt idx="37">
                  <c:v>4.5500000000000096E-2</c:v>
                </c:pt>
                <c:pt idx="38">
                  <c:v>4.5499999999999874E-2</c:v>
                </c:pt>
                <c:pt idx="39">
                  <c:v>4.7499999999999987E-2</c:v>
                </c:pt>
                <c:pt idx="40">
                  <c:v>4.7500000000000098E-2</c:v>
                </c:pt>
                <c:pt idx="41">
                  <c:v>4.7499999999999987E-2</c:v>
                </c:pt>
                <c:pt idx="42">
                  <c:v>4.9499999999999877E-2</c:v>
                </c:pt>
                <c:pt idx="43">
                  <c:v>4.9499999999999988E-2</c:v>
                </c:pt>
                <c:pt idx="44">
                  <c:v>4.9499999999999988E-2</c:v>
                </c:pt>
                <c:pt idx="45">
                  <c:v>5.0999999999999934E-2</c:v>
                </c:pt>
                <c:pt idx="46">
                  <c:v>5.0999999999999934E-2</c:v>
                </c:pt>
                <c:pt idx="47">
                  <c:v>5.0999999999999934E-2</c:v>
                </c:pt>
                <c:pt idx="48">
                  <c:v>5.0999999999999934E-2</c:v>
                </c:pt>
                <c:pt idx="49">
                  <c:v>5.2499999999999991E-2</c:v>
                </c:pt>
                <c:pt idx="50">
                  <c:v>5.249999999999988E-2</c:v>
                </c:pt>
                <c:pt idx="51">
                  <c:v>5.2999999999999936E-2</c:v>
                </c:pt>
                <c:pt idx="52">
                  <c:v>5.2999999999999936E-2</c:v>
                </c:pt>
                <c:pt idx="53">
                  <c:v>5.3999999999999826E-2</c:v>
                </c:pt>
                <c:pt idx="54">
                  <c:v>5.5499999999999883E-2</c:v>
                </c:pt>
                <c:pt idx="55">
                  <c:v>5.4499999999999993E-2</c:v>
                </c:pt>
                <c:pt idx="56">
                  <c:v>5.4999999999999938E-2</c:v>
                </c:pt>
                <c:pt idx="57">
                  <c:v>5.5499999999999883E-2</c:v>
                </c:pt>
                <c:pt idx="58">
                  <c:v>5.6499999999999995E-2</c:v>
                </c:pt>
                <c:pt idx="59">
                  <c:v>5.7499999999999996E-2</c:v>
                </c:pt>
                <c:pt idx="60">
                  <c:v>5.7499999999999885E-2</c:v>
                </c:pt>
                <c:pt idx="61">
                  <c:v>5.699999999999994E-2</c:v>
                </c:pt>
                <c:pt idx="62">
                  <c:v>5.7499999999999996E-2</c:v>
                </c:pt>
                <c:pt idx="63">
                  <c:v>5.8999999999999941E-2</c:v>
                </c:pt>
                <c:pt idx="64">
                  <c:v>5.8499999999999996E-2</c:v>
                </c:pt>
                <c:pt idx="65">
                  <c:v>5.8499999999999885E-2</c:v>
                </c:pt>
                <c:pt idx="66">
                  <c:v>5.9999999999999831E-2</c:v>
                </c:pt>
                <c:pt idx="67">
                  <c:v>5.9499999999999997E-2</c:v>
                </c:pt>
                <c:pt idx="68">
                  <c:v>6.0499999999999887E-2</c:v>
                </c:pt>
                <c:pt idx="69">
                  <c:v>6.0499999999999998E-2</c:v>
                </c:pt>
                <c:pt idx="70">
                  <c:v>6.0499999999999887E-2</c:v>
                </c:pt>
                <c:pt idx="71">
                  <c:v>6.1499999999999999E-2</c:v>
                </c:pt>
                <c:pt idx="72">
                  <c:v>6.0999999999999943E-2</c:v>
                </c:pt>
                <c:pt idx="73">
                  <c:v>6.1499999999999999E-2</c:v>
                </c:pt>
                <c:pt idx="74">
                  <c:v>6.1999999999999833E-2</c:v>
                </c:pt>
                <c:pt idx="75">
                  <c:v>6.25E-2</c:v>
                </c:pt>
                <c:pt idx="76">
                  <c:v>6.2499999999999889E-2</c:v>
                </c:pt>
                <c:pt idx="77">
                  <c:v>6.2999999999999945E-2</c:v>
                </c:pt>
                <c:pt idx="78">
                  <c:v>6.349999999999989E-2</c:v>
                </c:pt>
                <c:pt idx="79">
                  <c:v>6.3500000000000001E-2</c:v>
                </c:pt>
                <c:pt idx="80">
                  <c:v>6.349999999999989E-2</c:v>
                </c:pt>
                <c:pt idx="81">
                  <c:v>6.4500000000000002E-2</c:v>
                </c:pt>
                <c:pt idx="82">
                  <c:v>6.4499999999999891E-2</c:v>
                </c:pt>
                <c:pt idx="83">
                  <c:v>6.4999999999999947E-2</c:v>
                </c:pt>
                <c:pt idx="84">
                  <c:v>6.4499999999999891E-2</c:v>
                </c:pt>
                <c:pt idx="85">
                  <c:v>6.5500000000000003E-2</c:v>
                </c:pt>
                <c:pt idx="86">
                  <c:v>6.5499999999999892E-2</c:v>
                </c:pt>
                <c:pt idx="87">
                  <c:v>6.6500000000000004E-2</c:v>
                </c:pt>
                <c:pt idx="88">
                  <c:v>6.5999999999999837E-2</c:v>
                </c:pt>
                <c:pt idx="89">
                  <c:v>6.6500000000000004E-2</c:v>
                </c:pt>
                <c:pt idx="90">
                  <c:v>6.6500000000000004E-2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46-429E-94D4-89243CC54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hiaminase.R9.QAQ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-06-22 R9-1 run2"/>
      <sheetName val="12-07-22 R9-1 run1"/>
      <sheetName val="12-07-22 R9-1 run2"/>
      <sheetName val="12-08-22 R9-1 run1"/>
      <sheetName val="12-08-22 R9-1 run2"/>
      <sheetName val="12-09-22 R9-1 run1"/>
      <sheetName val="12-09-22 R9-1 run2"/>
      <sheetName val="12-12-22 R9-1 run1"/>
      <sheetName val="12-12-22 R9-1 run2"/>
      <sheetName val="12-12-22 R9-2 run2"/>
      <sheetName val="12-21-22 R9-1 run1"/>
      <sheetName val="12-21-22 R9-2 run1"/>
      <sheetName val="12-22-22 R9-1 run1"/>
      <sheetName val="12-22-22 R9-2 run1"/>
      <sheetName val="01-06-23 R9-1 run1"/>
      <sheetName val="01-06-23 R9-2 run1"/>
    </sheetNames>
    <sheetDataSet>
      <sheetData sheetId="0">
        <row r="2">
          <cell r="B2" t="str">
            <v>B1</v>
          </cell>
          <cell r="C2" t="str">
            <v>B2</v>
          </cell>
          <cell r="D2" t="str">
            <v>B3</v>
          </cell>
          <cell r="E2" t="str">
            <v>B4</v>
          </cell>
          <cell r="J2" t="str">
            <v>Absorbance Difference (No Thiamine - Thiamine)</v>
          </cell>
        </row>
        <row r="3">
          <cell r="A3">
            <v>0</v>
          </cell>
          <cell r="B3">
            <v>0.872</v>
          </cell>
          <cell r="C3">
            <v>0.88200000000000001</v>
          </cell>
          <cell r="D3">
            <v>0.91200000000000003</v>
          </cell>
          <cell r="E3">
            <v>0.91300000000000003</v>
          </cell>
          <cell r="J3">
            <v>3.5500000000000087E-2</v>
          </cell>
        </row>
        <row r="4">
          <cell r="A4">
            <v>1</v>
          </cell>
          <cell r="B4">
            <v>0.87</v>
          </cell>
          <cell r="C4">
            <v>0.88100000000000001</v>
          </cell>
          <cell r="D4">
            <v>0.91200000000000003</v>
          </cell>
          <cell r="E4">
            <v>0.91400000000000003</v>
          </cell>
          <cell r="J4">
            <v>3.7500000000000089E-2</v>
          </cell>
        </row>
        <row r="5">
          <cell r="A5">
            <v>2</v>
          </cell>
          <cell r="B5">
            <v>0.86799999999999999</v>
          </cell>
          <cell r="C5">
            <v>0.879</v>
          </cell>
          <cell r="D5">
            <v>0.91300000000000003</v>
          </cell>
          <cell r="E5">
            <v>0.91400000000000003</v>
          </cell>
          <cell r="J5">
            <v>4.0000000000000036E-2</v>
          </cell>
        </row>
        <row r="6">
          <cell r="A6">
            <v>3</v>
          </cell>
          <cell r="B6">
            <v>0.86499999999999999</v>
          </cell>
          <cell r="C6">
            <v>0.876</v>
          </cell>
          <cell r="D6">
            <v>0.91200000000000003</v>
          </cell>
          <cell r="E6">
            <v>0.91400000000000003</v>
          </cell>
          <cell r="J6">
            <v>4.2499999999999982E-2</v>
          </cell>
        </row>
        <row r="7">
          <cell r="A7">
            <v>4</v>
          </cell>
          <cell r="B7">
            <v>0.86299999999999999</v>
          </cell>
          <cell r="C7">
            <v>0.874</v>
          </cell>
          <cell r="D7">
            <v>0.91200000000000003</v>
          </cell>
          <cell r="E7">
            <v>0.91400000000000003</v>
          </cell>
          <cell r="J7">
            <v>4.4499999999999984E-2</v>
          </cell>
        </row>
        <row r="8">
          <cell r="A8">
            <v>5</v>
          </cell>
          <cell r="B8">
            <v>0.86</v>
          </cell>
          <cell r="C8">
            <v>0.871</v>
          </cell>
          <cell r="D8">
            <v>0.91200000000000003</v>
          </cell>
          <cell r="E8">
            <v>0.91300000000000003</v>
          </cell>
          <cell r="J8">
            <v>4.7000000000000153E-2</v>
          </cell>
        </row>
        <row r="9">
          <cell r="A9">
            <v>6</v>
          </cell>
          <cell r="B9">
            <v>0.85699999999999998</v>
          </cell>
          <cell r="C9">
            <v>0.86899999999999999</v>
          </cell>
          <cell r="D9">
            <v>0.91100000000000003</v>
          </cell>
          <cell r="E9">
            <v>0.91300000000000003</v>
          </cell>
          <cell r="J9">
            <v>4.9000000000000044E-2</v>
          </cell>
        </row>
        <row r="10">
          <cell r="A10">
            <v>7</v>
          </cell>
          <cell r="B10">
            <v>0.85499999999999998</v>
          </cell>
          <cell r="C10">
            <v>0.86599999999999999</v>
          </cell>
          <cell r="D10">
            <v>0.91100000000000003</v>
          </cell>
          <cell r="E10">
            <v>0.91300000000000003</v>
          </cell>
          <cell r="J10">
            <v>5.149999999999999E-2</v>
          </cell>
        </row>
        <row r="11">
          <cell r="A11">
            <v>8</v>
          </cell>
          <cell r="B11">
            <v>0.85199999999999998</v>
          </cell>
          <cell r="C11">
            <v>0.86299999999999999</v>
          </cell>
          <cell r="D11">
            <v>0.91100000000000003</v>
          </cell>
          <cell r="E11">
            <v>0.91200000000000003</v>
          </cell>
          <cell r="J11">
            <v>5.4000000000000048E-2</v>
          </cell>
        </row>
        <row r="12">
          <cell r="A12">
            <v>9</v>
          </cell>
          <cell r="B12">
            <v>0.84899999999999998</v>
          </cell>
          <cell r="C12">
            <v>0.86099999999999999</v>
          </cell>
          <cell r="D12">
            <v>0.91</v>
          </cell>
          <cell r="E12">
            <v>0.91200000000000003</v>
          </cell>
          <cell r="J12">
            <v>5.600000000000005E-2</v>
          </cell>
        </row>
        <row r="13">
          <cell r="A13">
            <v>10</v>
          </cell>
          <cell r="B13">
            <v>0.84599999999999997</v>
          </cell>
          <cell r="C13">
            <v>0.85799999999999998</v>
          </cell>
          <cell r="D13">
            <v>0.91</v>
          </cell>
          <cell r="E13">
            <v>0.91200000000000003</v>
          </cell>
          <cell r="J13">
            <v>5.9000000000000052E-2</v>
          </cell>
        </row>
        <row r="14">
          <cell r="A14">
            <v>11</v>
          </cell>
          <cell r="B14">
            <v>0.84299999999999997</v>
          </cell>
          <cell r="C14">
            <v>0.85499999999999998</v>
          </cell>
          <cell r="D14">
            <v>0.90900000000000003</v>
          </cell>
          <cell r="E14">
            <v>0.91100000000000003</v>
          </cell>
          <cell r="J14">
            <v>6.1000000000000054E-2</v>
          </cell>
        </row>
        <row r="15">
          <cell r="A15">
            <v>12</v>
          </cell>
          <cell r="B15">
            <v>0.84099999999999997</v>
          </cell>
          <cell r="C15">
            <v>0.85199999999999998</v>
          </cell>
          <cell r="D15">
            <v>0.90900000000000003</v>
          </cell>
          <cell r="E15">
            <v>0.91100000000000003</v>
          </cell>
          <cell r="J15">
            <v>6.3500000000000001E-2</v>
          </cell>
        </row>
        <row r="16">
          <cell r="A16">
            <v>13</v>
          </cell>
          <cell r="B16">
            <v>0.83799999999999997</v>
          </cell>
          <cell r="C16">
            <v>0.85</v>
          </cell>
          <cell r="D16">
            <v>0.90900000000000003</v>
          </cell>
          <cell r="E16">
            <v>0.91100000000000003</v>
          </cell>
          <cell r="J16">
            <v>6.6000000000000059E-2</v>
          </cell>
        </row>
        <row r="17">
          <cell r="A17">
            <v>14</v>
          </cell>
          <cell r="B17">
            <v>0.83499999999999996</v>
          </cell>
          <cell r="C17">
            <v>0.84699999999999998</v>
          </cell>
          <cell r="D17">
            <v>0.90800000000000003</v>
          </cell>
          <cell r="E17">
            <v>0.91</v>
          </cell>
          <cell r="J17">
            <v>6.800000000000006E-2</v>
          </cell>
        </row>
        <row r="18">
          <cell r="A18">
            <v>15</v>
          </cell>
          <cell r="B18">
            <v>0.83199999999999996</v>
          </cell>
          <cell r="C18">
            <v>0.84399999999999997</v>
          </cell>
          <cell r="D18">
            <v>0.90800000000000003</v>
          </cell>
          <cell r="E18">
            <v>0.90900000000000003</v>
          </cell>
          <cell r="J18">
            <v>7.0500000000000118E-2</v>
          </cell>
        </row>
        <row r="19">
          <cell r="A19">
            <v>16</v>
          </cell>
          <cell r="B19">
            <v>0.83</v>
          </cell>
          <cell r="C19">
            <v>0.84199999999999997</v>
          </cell>
          <cell r="D19">
            <v>0.90700000000000003</v>
          </cell>
          <cell r="E19">
            <v>0.90900000000000003</v>
          </cell>
          <cell r="J19">
            <v>7.2000000000000064E-2</v>
          </cell>
        </row>
        <row r="20">
          <cell r="A20">
            <v>17</v>
          </cell>
          <cell r="B20">
            <v>0.82699999999999996</v>
          </cell>
          <cell r="C20">
            <v>0.83899999999999997</v>
          </cell>
          <cell r="D20">
            <v>0.90700000000000003</v>
          </cell>
          <cell r="E20">
            <v>0.90900000000000003</v>
          </cell>
          <cell r="J20">
            <v>7.5000000000000067E-2</v>
          </cell>
        </row>
        <row r="21">
          <cell r="A21">
            <v>18</v>
          </cell>
          <cell r="B21">
            <v>0.82499999999999996</v>
          </cell>
          <cell r="C21">
            <v>0.83599999999999997</v>
          </cell>
          <cell r="D21">
            <v>0.90600000000000003</v>
          </cell>
          <cell r="E21">
            <v>0.90800000000000003</v>
          </cell>
          <cell r="J21">
            <v>7.6500000000000012E-2</v>
          </cell>
        </row>
        <row r="22">
          <cell r="A22">
            <v>19</v>
          </cell>
          <cell r="B22">
            <v>0.82199999999999995</v>
          </cell>
          <cell r="C22">
            <v>0.83399999999999996</v>
          </cell>
          <cell r="D22">
            <v>0.90600000000000003</v>
          </cell>
          <cell r="E22">
            <v>0.90800000000000003</v>
          </cell>
          <cell r="J22">
            <v>7.900000000000007E-2</v>
          </cell>
        </row>
        <row r="23">
          <cell r="A23">
            <v>20</v>
          </cell>
          <cell r="B23">
            <v>0.81899999999999995</v>
          </cell>
          <cell r="C23">
            <v>0.83099999999999996</v>
          </cell>
          <cell r="D23">
            <v>0.90500000000000003</v>
          </cell>
          <cell r="E23">
            <v>0.90700000000000003</v>
          </cell>
          <cell r="J23">
            <v>8.1000000000000072E-2</v>
          </cell>
        </row>
        <row r="24">
          <cell r="A24">
            <v>21</v>
          </cell>
          <cell r="B24">
            <v>0.81699999999999995</v>
          </cell>
          <cell r="C24">
            <v>0.82899999999999996</v>
          </cell>
          <cell r="D24">
            <v>0.90500000000000003</v>
          </cell>
          <cell r="E24">
            <v>0.90600000000000003</v>
          </cell>
          <cell r="J24">
            <v>8.2500000000000018E-2</v>
          </cell>
        </row>
        <row r="25">
          <cell r="A25">
            <v>22</v>
          </cell>
          <cell r="B25">
            <v>0.81499999999999995</v>
          </cell>
          <cell r="C25">
            <v>0.82599999999999996</v>
          </cell>
          <cell r="D25">
            <v>0.90400000000000003</v>
          </cell>
          <cell r="E25">
            <v>0.90600000000000003</v>
          </cell>
          <cell r="J25">
            <v>8.450000000000002E-2</v>
          </cell>
        </row>
        <row r="26">
          <cell r="A26">
            <v>23</v>
          </cell>
          <cell r="B26">
            <v>0.81200000000000006</v>
          </cell>
          <cell r="C26">
            <v>0.82399999999999995</v>
          </cell>
          <cell r="D26">
            <v>0.90300000000000002</v>
          </cell>
          <cell r="E26">
            <v>0.90500000000000003</v>
          </cell>
          <cell r="J26">
            <v>8.5999999999999965E-2</v>
          </cell>
        </row>
        <row r="27">
          <cell r="A27">
            <v>24</v>
          </cell>
          <cell r="B27">
            <v>0.81</v>
          </cell>
          <cell r="C27">
            <v>0.82199999999999995</v>
          </cell>
          <cell r="D27">
            <v>0.90300000000000002</v>
          </cell>
          <cell r="E27">
            <v>0.90500000000000003</v>
          </cell>
          <cell r="J27">
            <v>8.7999999999999967E-2</v>
          </cell>
        </row>
        <row r="28">
          <cell r="A28">
            <v>25</v>
          </cell>
          <cell r="B28">
            <v>0.80800000000000005</v>
          </cell>
          <cell r="C28">
            <v>0.82</v>
          </cell>
          <cell r="D28">
            <v>0.90200000000000002</v>
          </cell>
          <cell r="E28">
            <v>0.90400000000000003</v>
          </cell>
          <cell r="J28">
            <v>8.8999999999999968E-2</v>
          </cell>
        </row>
        <row r="29">
          <cell r="A29">
            <v>26</v>
          </cell>
          <cell r="B29">
            <v>0.80600000000000005</v>
          </cell>
          <cell r="C29">
            <v>0.81799999999999995</v>
          </cell>
          <cell r="D29">
            <v>0.90200000000000002</v>
          </cell>
          <cell r="E29">
            <v>0.90300000000000002</v>
          </cell>
          <cell r="J29">
            <v>9.0500000000000025E-2</v>
          </cell>
        </row>
        <row r="30">
          <cell r="A30">
            <v>27</v>
          </cell>
          <cell r="B30">
            <v>0.80400000000000005</v>
          </cell>
          <cell r="C30">
            <v>0.81499999999999995</v>
          </cell>
          <cell r="D30">
            <v>0.90100000000000002</v>
          </cell>
          <cell r="E30">
            <v>0.90300000000000002</v>
          </cell>
          <cell r="J30">
            <v>9.2500000000000027E-2</v>
          </cell>
        </row>
        <row r="31">
          <cell r="A31">
            <v>28</v>
          </cell>
          <cell r="B31">
            <v>0.80200000000000005</v>
          </cell>
          <cell r="C31">
            <v>0.81299999999999994</v>
          </cell>
          <cell r="D31">
            <v>0.90100000000000002</v>
          </cell>
          <cell r="E31">
            <v>0.90200000000000002</v>
          </cell>
          <cell r="J31">
            <v>9.3999999999999972E-2</v>
          </cell>
        </row>
        <row r="32">
          <cell r="A32">
            <v>29</v>
          </cell>
          <cell r="B32">
            <v>0.8</v>
          </cell>
          <cell r="C32">
            <v>0.81100000000000005</v>
          </cell>
          <cell r="D32">
            <v>0.9</v>
          </cell>
          <cell r="E32">
            <v>0.90200000000000002</v>
          </cell>
          <cell r="J32">
            <v>9.5499999999999918E-2</v>
          </cell>
        </row>
        <row r="33">
          <cell r="A33">
            <v>30</v>
          </cell>
          <cell r="B33">
            <v>0.79700000000000004</v>
          </cell>
          <cell r="C33">
            <v>0.80900000000000005</v>
          </cell>
          <cell r="D33">
            <v>0.89900000000000002</v>
          </cell>
          <cell r="E33">
            <v>0.90100000000000002</v>
          </cell>
          <cell r="J33">
            <v>9.6999999999999975E-2</v>
          </cell>
        </row>
        <row r="34">
          <cell r="A34">
            <v>31</v>
          </cell>
          <cell r="B34">
            <v>0.79600000000000004</v>
          </cell>
          <cell r="C34">
            <v>0.80700000000000005</v>
          </cell>
          <cell r="D34">
            <v>0.89800000000000002</v>
          </cell>
          <cell r="E34">
            <v>0.9</v>
          </cell>
          <cell r="J34">
            <v>9.749999999999992E-2</v>
          </cell>
        </row>
        <row r="35">
          <cell r="A35">
            <v>32</v>
          </cell>
          <cell r="B35">
            <v>0.79400000000000004</v>
          </cell>
          <cell r="C35">
            <v>0.80500000000000005</v>
          </cell>
          <cell r="D35">
            <v>0.89800000000000002</v>
          </cell>
          <cell r="E35">
            <v>0.9</v>
          </cell>
          <cell r="J35">
            <v>9.9499999999999922E-2</v>
          </cell>
        </row>
        <row r="36">
          <cell r="A36">
            <v>33</v>
          </cell>
          <cell r="B36">
            <v>0.79200000000000004</v>
          </cell>
          <cell r="C36">
            <v>0.80300000000000005</v>
          </cell>
          <cell r="D36">
            <v>0.89700000000000002</v>
          </cell>
          <cell r="E36">
            <v>0.89900000000000002</v>
          </cell>
          <cell r="J36">
            <v>0.10049999999999992</v>
          </cell>
        </row>
        <row r="37">
          <cell r="A37">
            <v>34</v>
          </cell>
          <cell r="B37">
            <v>0.79</v>
          </cell>
          <cell r="C37">
            <v>0.80100000000000005</v>
          </cell>
          <cell r="D37">
            <v>0.89700000000000002</v>
          </cell>
          <cell r="E37">
            <v>0.89800000000000002</v>
          </cell>
          <cell r="J37">
            <v>0.10199999999999987</v>
          </cell>
        </row>
        <row r="38">
          <cell r="A38">
            <v>35</v>
          </cell>
          <cell r="B38">
            <v>0.78800000000000003</v>
          </cell>
          <cell r="C38">
            <v>0.79900000000000004</v>
          </cell>
          <cell r="D38">
            <v>0.89600000000000002</v>
          </cell>
          <cell r="E38">
            <v>0.89800000000000002</v>
          </cell>
          <cell r="J38">
            <v>0.10349999999999993</v>
          </cell>
        </row>
        <row r="39">
          <cell r="A39">
            <v>36</v>
          </cell>
          <cell r="B39">
            <v>0.78600000000000003</v>
          </cell>
          <cell r="C39">
            <v>0.79800000000000004</v>
          </cell>
          <cell r="D39">
            <v>0.89500000000000002</v>
          </cell>
          <cell r="E39">
            <v>0.89700000000000002</v>
          </cell>
          <cell r="J39">
            <v>0.10399999999999998</v>
          </cell>
        </row>
        <row r="40">
          <cell r="A40">
            <v>37</v>
          </cell>
          <cell r="B40">
            <v>0.78500000000000003</v>
          </cell>
          <cell r="C40">
            <v>0.79600000000000004</v>
          </cell>
          <cell r="D40">
            <v>0.89500000000000002</v>
          </cell>
          <cell r="E40">
            <v>0.89600000000000002</v>
          </cell>
          <cell r="J40">
            <v>0.10499999999999998</v>
          </cell>
        </row>
        <row r="41">
          <cell r="A41">
            <v>38</v>
          </cell>
          <cell r="B41">
            <v>0.78300000000000003</v>
          </cell>
          <cell r="C41">
            <v>0.79400000000000004</v>
          </cell>
          <cell r="D41">
            <v>0.89400000000000002</v>
          </cell>
          <cell r="E41">
            <v>0.89500000000000002</v>
          </cell>
          <cell r="J41">
            <v>0.10600000000000009</v>
          </cell>
        </row>
        <row r="42">
          <cell r="A42">
            <v>39</v>
          </cell>
          <cell r="B42">
            <v>0.78200000000000003</v>
          </cell>
          <cell r="C42">
            <v>0.79300000000000004</v>
          </cell>
          <cell r="D42">
            <v>0.89400000000000002</v>
          </cell>
          <cell r="E42">
            <v>0.89500000000000002</v>
          </cell>
          <cell r="J42">
            <v>0.10699999999999998</v>
          </cell>
        </row>
        <row r="43">
          <cell r="A43">
            <v>40</v>
          </cell>
          <cell r="B43">
            <v>0.78</v>
          </cell>
          <cell r="C43">
            <v>0.79100000000000004</v>
          </cell>
          <cell r="D43">
            <v>0.89300000000000002</v>
          </cell>
          <cell r="E43">
            <v>0.89400000000000002</v>
          </cell>
          <cell r="J43">
            <v>0.10799999999999987</v>
          </cell>
        </row>
        <row r="44">
          <cell r="A44">
            <v>41</v>
          </cell>
          <cell r="B44">
            <v>0.77800000000000002</v>
          </cell>
          <cell r="C44">
            <v>0.78900000000000003</v>
          </cell>
          <cell r="D44">
            <v>0.89300000000000002</v>
          </cell>
          <cell r="E44">
            <v>0.89300000000000002</v>
          </cell>
          <cell r="J44">
            <v>0.10949999999999993</v>
          </cell>
        </row>
        <row r="45">
          <cell r="A45">
            <v>42</v>
          </cell>
          <cell r="B45">
            <v>0.77700000000000002</v>
          </cell>
          <cell r="C45">
            <v>0.78800000000000003</v>
          </cell>
          <cell r="D45">
            <v>0.89200000000000002</v>
          </cell>
          <cell r="E45">
            <v>0.89300000000000002</v>
          </cell>
          <cell r="J45">
            <v>0.1100000000000001</v>
          </cell>
        </row>
        <row r="46">
          <cell r="A46">
            <v>43</v>
          </cell>
          <cell r="B46">
            <v>0.77500000000000002</v>
          </cell>
          <cell r="C46">
            <v>0.78600000000000003</v>
          </cell>
          <cell r="D46">
            <v>0.89100000000000001</v>
          </cell>
          <cell r="E46">
            <v>0.89200000000000002</v>
          </cell>
          <cell r="J46">
            <v>0.11099999999999999</v>
          </cell>
        </row>
        <row r="47">
          <cell r="A47">
            <v>44</v>
          </cell>
          <cell r="B47">
            <v>0.77400000000000002</v>
          </cell>
          <cell r="C47">
            <v>0.78500000000000003</v>
          </cell>
          <cell r="D47">
            <v>0.89</v>
          </cell>
          <cell r="E47">
            <v>0.89100000000000001</v>
          </cell>
          <cell r="J47">
            <v>0.11099999999999999</v>
          </cell>
        </row>
        <row r="48">
          <cell r="A48">
            <v>45</v>
          </cell>
          <cell r="B48">
            <v>0.77200000000000002</v>
          </cell>
          <cell r="C48">
            <v>0.78300000000000003</v>
          </cell>
          <cell r="D48">
            <v>0.89</v>
          </cell>
          <cell r="E48">
            <v>0.89100000000000001</v>
          </cell>
          <cell r="J48">
            <v>0.11299999999999999</v>
          </cell>
        </row>
        <row r="49">
          <cell r="A49">
            <v>46</v>
          </cell>
          <cell r="B49">
            <v>0.77</v>
          </cell>
          <cell r="C49">
            <v>0.78200000000000003</v>
          </cell>
          <cell r="D49">
            <v>0.88900000000000001</v>
          </cell>
          <cell r="E49">
            <v>0.89</v>
          </cell>
          <cell r="J49">
            <v>0.11349999999999993</v>
          </cell>
        </row>
        <row r="50">
          <cell r="A50">
            <v>47</v>
          </cell>
          <cell r="B50">
            <v>0.76900000000000002</v>
          </cell>
          <cell r="C50">
            <v>0.78</v>
          </cell>
          <cell r="D50">
            <v>0.88800000000000001</v>
          </cell>
          <cell r="E50">
            <v>0.88900000000000001</v>
          </cell>
          <cell r="J50">
            <v>0.1140000000000001</v>
          </cell>
        </row>
        <row r="51">
          <cell r="A51">
            <v>48</v>
          </cell>
          <cell r="B51">
            <v>0.76800000000000002</v>
          </cell>
          <cell r="C51">
            <v>0.77900000000000003</v>
          </cell>
          <cell r="D51">
            <v>0.88800000000000001</v>
          </cell>
          <cell r="E51">
            <v>0.88900000000000001</v>
          </cell>
          <cell r="J51">
            <v>0.11499999999999999</v>
          </cell>
        </row>
        <row r="52">
          <cell r="A52">
            <v>49</v>
          </cell>
          <cell r="B52">
            <v>0.76600000000000001</v>
          </cell>
          <cell r="C52">
            <v>0.77700000000000002</v>
          </cell>
          <cell r="D52">
            <v>0.88700000000000001</v>
          </cell>
          <cell r="E52">
            <v>0.88800000000000001</v>
          </cell>
          <cell r="J52">
            <v>0.11599999999999988</v>
          </cell>
        </row>
        <row r="53">
          <cell r="A53">
            <v>50</v>
          </cell>
          <cell r="B53">
            <v>0.76500000000000001</v>
          </cell>
          <cell r="C53">
            <v>0.77600000000000002</v>
          </cell>
          <cell r="D53">
            <v>0.88600000000000001</v>
          </cell>
          <cell r="E53">
            <v>0.88700000000000001</v>
          </cell>
          <cell r="J53">
            <v>0.1160000000000001</v>
          </cell>
        </row>
        <row r="54">
          <cell r="A54">
            <v>51</v>
          </cell>
          <cell r="B54">
            <v>0.76300000000000001</v>
          </cell>
          <cell r="C54">
            <v>0.77400000000000002</v>
          </cell>
          <cell r="D54">
            <v>0.88500000000000001</v>
          </cell>
          <cell r="E54">
            <v>0.88600000000000001</v>
          </cell>
          <cell r="J54">
            <v>0.11699999999999999</v>
          </cell>
        </row>
        <row r="55">
          <cell r="A55">
            <v>52</v>
          </cell>
          <cell r="B55">
            <v>0.76200000000000001</v>
          </cell>
          <cell r="C55">
            <v>0.77300000000000002</v>
          </cell>
          <cell r="D55">
            <v>0.88500000000000001</v>
          </cell>
          <cell r="E55">
            <v>0.88600000000000001</v>
          </cell>
          <cell r="J55">
            <v>0.11799999999999988</v>
          </cell>
        </row>
        <row r="56">
          <cell r="A56">
            <v>53</v>
          </cell>
          <cell r="B56">
            <v>0.76100000000000001</v>
          </cell>
          <cell r="C56">
            <v>0.77200000000000002</v>
          </cell>
          <cell r="D56">
            <v>0.88400000000000001</v>
          </cell>
          <cell r="E56">
            <v>0.88500000000000001</v>
          </cell>
          <cell r="J56">
            <v>0.1180000000000001</v>
          </cell>
        </row>
        <row r="57">
          <cell r="A57">
            <v>54</v>
          </cell>
          <cell r="B57">
            <v>0.75900000000000001</v>
          </cell>
          <cell r="C57">
            <v>0.77100000000000002</v>
          </cell>
          <cell r="D57">
            <v>0.88400000000000001</v>
          </cell>
          <cell r="E57">
            <v>0.88400000000000001</v>
          </cell>
          <cell r="J57">
            <v>0.11899999999999999</v>
          </cell>
        </row>
        <row r="58">
          <cell r="A58">
            <v>55</v>
          </cell>
          <cell r="B58">
            <v>0.75800000000000001</v>
          </cell>
          <cell r="C58">
            <v>0.76900000000000002</v>
          </cell>
          <cell r="D58">
            <v>0.88300000000000001</v>
          </cell>
          <cell r="E58">
            <v>0.88400000000000001</v>
          </cell>
          <cell r="J58">
            <v>0.11999999999999988</v>
          </cell>
        </row>
        <row r="59">
          <cell r="A59">
            <v>56</v>
          </cell>
          <cell r="B59">
            <v>0.75700000000000001</v>
          </cell>
          <cell r="C59">
            <v>0.76800000000000002</v>
          </cell>
          <cell r="D59">
            <v>0.88200000000000001</v>
          </cell>
          <cell r="E59">
            <v>0.88300000000000001</v>
          </cell>
          <cell r="J59">
            <v>0.12000000000000011</v>
          </cell>
        </row>
        <row r="60">
          <cell r="A60">
            <v>57</v>
          </cell>
          <cell r="B60">
            <v>0.755</v>
          </cell>
          <cell r="C60">
            <v>0.76700000000000002</v>
          </cell>
          <cell r="D60">
            <v>0.88100000000000001</v>
          </cell>
          <cell r="E60">
            <v>0.88300000000000001</v>
          </cell>
          <cell r="J60">
            <v>0.121</v>
          </cell>
        </row>
        <row r="61">
          <cell r="A61">
            <v>58</v>
          </cell>
          <cell r="B61">
            <v>0.754</v>
          </cell>
          <cell r="C61">
            <v>0.76500000000000001</v>
          </cell>
          <cell r="D61">
            <v>0.88100000000000001</v>
          </cell>
          <cell r="E61">
            <v>0.88200000000000001</v>
          </cell>
          <cell r="J61">
            <v>0.12199999999999989</v>
          </cell>
        </row>
        <row r="62">
          <cell r="A62">
            <v>59</v>
          </cell>
          <cell r="B62">
            <v>0.753</v>
          </cell>
          <cell r="C62">
            <v>0.76400000000000001</v>
          </cell>
          <cell r="D62">
            <v>0.88</v>
          </cell>
          <cell r="E62">
            <v>0.88100000000000001</v>
          </cell>
          <cell r="J62">
            <v>0.12200000000000011</v>
          </cell>
        </row>
        <row r="63">
          <cell r="A63">
            <v>60</v>
          </cell>
          <cell r="B63">
            <v>0.751</v>
          </cell>
          <cell r="C63">
            <v>0.76300000000000001</v>
          </cell>
          <cell r="D63">
            <v>0.879</v>
          </cell>
          <cell r="E63">
            <v>0.88100000000000001</v>
          </cell>
          <cell r="J63">
            <v>0.123</v>
          </cell>
        </row>
        <row r="64">
          <cell r="A64">
            <v>61</v>
          </cell>
          <cell r="B64">
            <v>0.75</v>
          </cell>
          <cell r="C64">
            <v>0.76200000000000001</v>
          </cell>
          <cell r="D64">
            <v>0.879</v>
          </cell>
          <cell r="E64">
            <v>0.88</v>
          </cell>
          <cell r="J64">
            <v>0.12349999999999994</v>
          </cell>
        </row>
        <row r="65">
          <cell r="A65">
            <v>62</v>
          </cell>
          <cell r="B65">
            <v>0.749</v>
          </cell>
          <cell r="C65">
            <v>0.76</v>
          </cell>
          <cell r="D65">
            <v>0.878</v>
          </cell>
          <cell r="E65">
            <v>0.879</v>
          </cell>
          <cell r="J65">
            <v>0.12400000000000011</v>
          </cell>
        </row>
        <row r="66">
          <cell r="A66">
            <v>63</v>
          </cell>
          <cell r="B66">
            <v>0.748</v>
          </cell>
          <cell r="C66">
            <v>0.75900000000000001</v>
          </cell>
          <cell r="D66">
            <v>0.877</v>
          </cell>
          <cell r="E66">
            <v>0.878</v>
          </cell>
          <cell r="J66">
            <v>0.12399999999999989</v>
          </cell>
        </row>
        <row r="67">
          <cell r="A67">
            <v>64</v>
          </cell>
          <cell r="B67">
            <v>0.747</v>
          </cell>
          <cell r="C67">
            <v>0.75800000000000001</v>
          </cell>
          <cell r="D67">
            <v>0.877</v>
          </cell>
          <cell r="E67">
            <v>0.877</v>
          </cell>
          <cell r="J67">
            <v>0.12450000000000006</v>
          </cell>
        </row>
        <row r="68">
          <cell r="A68">
            <v>65</v>
          </cell>
          <cell r="B68">
            <v>0.746</v>
          </cell>
          <cell r="C68">
            <v>0.75700000000000001</v>
          </cell>
          <cell r="D68">
            <v>0.876</v>
          </cell>
          <cell r="E68">
            <v>0.877</v>
          </cell>
          <cell r="J68">
            <v>0.125</v>
          </cell>
        </row>
        <row r="69">
          <cell r="A69">
            <v>66</v>
          </cell>
          <cell r="B69">
            <v>0.74399999999999999</v>
          </cell>
          <cell r="C69">
            <v>0.755</v>
          </cell>
          <cell r="D69">
            <v>0.875</v>
          </cell>
          <cell r="E69">
            <v>0.876</v>
          </cell>
          <cell r="J69">
            <v>0.12599999999999989</v>
          </cell>
        </row>
        <row r="70">
          <cell r="A70">
            <v>67</v>
          </cell>
          <cell r="B70">
            <v>0.74299999999999999</v>
          </cell>
          <cell r="C70">
            <v>0.754</v>
          </cell>
          <cell r="D70">
            <v>0.875</v>
          </cell>
          <cell r="E70">
            <v>0.875</v>
          </cell>
          <cell r="J70">
            <v>0.12650000000000006</v>
          </cell>
        </row>
        <row r="71">
          <cell r="A71">
            <v>68</v>
          </cell>
          <cell r="B71">
            <v>0.74199999999999999</v>
          </cell>
          <cell r="C71">
            <v>0.753</v>
          </cell>
          <cell r="D71">
            <v>0.874</v>
          </cell>
          <cell r="E71">
            <v>0.874</v>
          </cell>
          <cell r="J71">
            <v>0.12649999999999995</v>
          </cell>
        </row>
        <row r="72">
          <cell r="A72">
            <v>69</v>
          </cell>
          <cell r="B72">
            <v>0.74099999999999999</v>
          </cell>
          <cell r="C72">
            <v>0.752</v>
          </cell>
          <cell r="D72">
            <v>0.873</v>
          </cell>
          <cell r="E72">
            <v>0.874</v>
          </cell>
          <cell r="J72">
            <v>0.127</v>
          </cell>
        </row>
        <row r="73">
          <cell r="A73">
            <v>70</v>
          </cell>
          <cell r="B73">
            <v>0.74</v>
          </cell>
          <cell r="C73">
            <v>0.751</v>
          </cell>
          <cell r="D73">
            <v>0.872</v>
          </cell>
          <cell r="E73">
            <v>0.873</v>
          </cell>
          <cell r="J73">
            <v>0.127</v>
          </cell>
        </row>
        <row r="74">
          <cell r="A74">
            <v>71</v>
          </cell>
          <cell r="B74">
            <v>0.73899999999999999</v>
          </cell>
          <cell r="C74">
            <v>0.75</v>
          </cell>
          <cell r="D74">
            <v>0.872</v>
          </cell>
          <cell r="E74">
            <v>0.872</v>
          </cell>
          <cell r="J74">
            <v>0.12750000000000006</v>
          </cell>
        </row>
        <row r="75">
          <cell r="A75">
            <v>72</v>
          </cell>
          <cell r="B75">
            <v>0.73699999999999999</v>
          </cell>
          <cell r="C75">
            <v>0.749</v>
          </cell>
          <cell r="D75">
            <v>0.871</v>
          </cell>
          <cell r="E75">
            <v>0.872</v>
          </cell>
          <cell r="J75">
            <v>0.12849999999999995</v>
          </cell>
        </row>
        <row r="76">
          <cell r="A76">
            <v>73</v>
          </cell>
          <cell r="B76">
            <v>0.73599999999999999</v>
          </cell>
          <cell r="C76">
            <v>0.748</v>
          </cell>
          <cell r="D76">
            <v>0.87</v>
          </cell>
          <cell r="E76">
            <v>0.871</v>
          </cell>
          <cell r="J76">
            <v>0.12850000000000006</v>
          </cell>
        </row>
        <row r="77">
          <cell r="A77">
            <v>74</v>
          </cell>
          <cell r="B77">
            <v>0.73599999999999999</v>
          </cell>
          <cell r="C77">
            <v>0.747</v>
          </cell>
          <cell r="D77">
            <v>0.87</v>
          </cell>
          <cell r="E77">
            <v>0.87</v>
          </cell>
          <cell r="J77">
            <v>0.12849999999999995</v>
          </cell>
        </row>
        <row r="78">
          <cell r="A78">
            <v>75</v>
          </cell>
          <cell r="B78">
            <v>0.73399999999999999</v>
          </cell>
          <cell r="C78">
            <v>0.745</v>
          </cell>
          <cell r="D78">
            <v>0.86899999999999999</v>
          </cell>
          <cell r="E78">
            <v>0.87</v>
          </cell>
          <cell r="J78">
            <v>0.12999999999999989</v>
          </cell>
        </row>
        <row r="79">
          <cell r="A79">
            <v>76</v>
          </cell>
          <cell r="B79">
            <v>0.73299999999999998</v>
          </cell>
          <cell r="C79">
            <v>0.74399999999999999</v>
          </cell>
          <cell r="D79">
            <v>0.86799999999999999</v>
          </cell>
          <cell r="E79">
            <v>0.86899999999999999</v>
          </cell>
          <cell r="J79">
            <v>0.13000000000000012</v>
          </cell>
        </row>
        <row r="80">
          <cell r="A80">
            <v>77</v>
          </cell>
          <cell r="B80">
            <v>0.73199999999999998</v>
          </cell>
          <cell r="C80">
            <v>0.74299999999999999</v>
          </cell>
          <cell r="D80">
            <v>0.86699999999999999</v>
          </cell>
          <cell r="E80">
            <v>0.86799999999999999</v>
          </cell>
          <cell r="J80">
            <v>0.12999999999999989</v>
          </cell>
        </row>
        <row r="81">
          <cell r="A81">
            <v>78</v>
          </cell>
          <cell r="B81">
            <v>0.73199999999999998</v>
          </cell>
          <cell r="C81">
            <v>0.74199999999999999</v>
          </cell>
          <cell r="D81">
            <v>0.86699999999999999</v>
          </cell>
          <cell r="E81">
            <v>0.86699999999999999</v>
          </cell>
          <cell r="J81">
            <v>0.13</v>
          </cell>
        </row>
        <row r="82">
          <cell r="A82">
            <v>79</v>
          </cell>
          <cell r="B82">
            <v>0.73099999999999998</v>
          </cell>
          <cell r="C82">
            <v>0.74099999999999999</v>
          </cell>
          <cell r="D82">
            <v>0.86599999999999999</v>
          </cell>
          <cell r="E82">
            <v>0.86699999999999999</v>
          </cell>
          <cell r="J82">
            <v>0.13050000000000006</v>
          </cell>
        </row>
        <row r="83">
          <cell r="A83">
            <v>80</v>
          </cell>
          <cell r="B83">
            <v>0.72899999999999998</v>
          </cell>
          <cell r="C83">
            <v>0.74</v>
          </cell>
          <cell r="D83">
            <v>0.86499999999999999</v>
          </cell>
          <cell r="E83">
            <v>0.86599999999999999</v>
          </cell>
          <cell r="J83">
            <v>0.13100000000000001</v>
          </cell>
        </row>
        <row r="84">
          <cell r="A84">
            <v>81</v>
          </cell>
          <cell r="B84">
            <v>0.72899999999999998</v>
          </cell>
          <cell r="C84">
            <v>0.73899999999999999</v>
          </cell>
          <cell r="D84">
            <v>0.86499999999999999</v>
          </cell>
          <cell r="E84">
            <v>0.86499999999999999</v>
          </cell>
          <cell r="J84">
            <v>0.13100000000000001</v>
          </cell>
        </row>
        <row r="85">
          <cell r="A85">
            <v>82</v>
          </cell>
          <cell r="B85">
            <v>0.72699999999999998</v>
          </cell>
          <cell r="C85">
            <v>0.73799999999999999</v>
          </cell>
          <cell r="D85">
            <v>0.86399999999999999</v>
          </cell>
          <cell r="E85">
            <v>0.86399999999999999</v>
          </cell>
          <cell r="J85">
            <v>0.13150000000000006</v>
          </cell>
        </row>
        <row r="86">
          <cell r="A86">
            <v>83</v>
          </cell>
          <cell r="B86">
            <v>0.72599999999999998</v>
          </cell>
          <cell r="C86">
            <v>0.73599999999999999</v>
          </cell>
          <cell r="D86">
            <v>0.86299999999999999</v>
          </cell>
          <cell r="E86">
            <v>0.86399999999999999</v>
          </cell>
          <cell r="J86">
            <v>0.13249999999999995</v>
          </cell>
        </row>
        <row r="87">
          <cell r="A87">
            <v>84</v>
          </cell>
          <cell r="B87">
            <v>0.72499999999999998</v>
          </cell>
          <cell r="C87">
            <v>0.73599999999999999</v>
          </cell>
          <cell r="D87">
            <v>0.86199999999999999</v>
          </cell>
          <cell r="E87">
            <v>0.86299999999999999</v>
          </cell>
          <cell r="J87">
            <v>0.13200000000000012</v>
          </cell>
        </row>
        <row r="88">
          <cell r="A88">
            <v>85</v>
          </cell>
          <cell r="B88">
            <v>0.72399999999999998</v>
          </cell>
          <cell r="C88">
            <v>0.73499999999999999</v>
          </cell>
          <cell r="D88">
            <v>0.86199999999999999</v>
          </cell>
          <cell r="E88">
            <v>0.86299999999999999</v>
          </cell>
          <cell r="J88">
            <v>0.13300000000000001</v>
          </cell>
        </row>
        <row r="89">
          <cell r="A89">
            <v>86</v>
          </cell>
          <cell r="B89">
            <v>0.72299999999999998</v>
          </cell>
          <cell r="C89">
            <v>0.73399999999999999</v>
          </cell>
          <cell r="D89">
            <v>0.86099999999999999</v>
          </cell>
          <cell r="E89">
            <v>0.86199999999999999</v>
          </cell>
          <cell r="J89">
            <v>0.13300000000000001</v>
          </cell>
        </row>
        <row r="90">
          <cell r="A90">
            <v>87</v>
          </cell>
          <cell r="B90">
            <v>0.72199999999999998</v>
          </cell>
          <cell r="C90">
            <v>0.73299999999999998</v>
          </cell>
          <cell r="D90">
            <v>0.86</v>
          </cell>
          <cell r="E90">
            <v>0.86099999999999999</v>
          </cell>
          <cell r="J90">
            <v>0.13300000000000001</v>
          </cell>
        </row>
        <row r="91">
          <cell r="A91">
            <v>88</v>
          </cell>
          <cell r="B91">
            <v>0.72</v>
          </cell>
          <cell r="C91">
            <v>0.73099999999999998</v>
          </cell>
          <cell r="D91">
            <v>0.85899999999999999</v>
          </cell>
          <cell r="E91">
            <v>0.86</v>
          </cell>
          <cell r="J91">
            <v>0.1339999999999999</v>
          </cell>
        </row>
        <row r="92">
          <cell r="A92">
            <v>89</v>
          </cell>
          <cell r="B92">
            <v>0.71899999999999997</v>
          </cell>
          <cell r="C92">
            <v>0.73</v>
          </cell>
          <cell r="D92">
            <v>0.85899999999999999</v>
          </cell>
          <cell r="E92">
            <v>0.85899999999999999</v>
          </cell>
          <cell r="J92">
            <v>0.13450000000000006</v>
          </cell>
        </row>
        <row r="93">
          <cell r="A93">
            <v>90</v>
          </cell>
          <cell r="B93">
            <v>0.71799999999999997</v>
          </cell>
          <cell r="C93">
            <v>0.72899999999999998</v>
          </cell>
          <cell r="D93">
            <v>0.85799999999999998</v>
          </cell>
          <cell r="E93">
            <v>0.85899999999999999</v>
          </cell>
          <cell r="J93">
            <v>0.13500000000000001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3"/>
  <sheetViews>
    <sheetView topLeftCell="I1" zoomScale="85" zoomScaleNormal="85" workbookViewId="0">
      <selection activeCell="V85" sqref="V85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7</v>
      </c>
      <c r="G2" s="2" t="s">
        <v>8</v>
      </c>
      <c r="H2" s="2" t="s">
        <v>9</v>
      </c>
      <c r="I2" s="2" t="s">
        <v>8</v>
      </c>
      <c r="J2" s="2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4" t="s">
        <v>15</v>
      </c>
      <c r="Q2" s="5" t="s">
        <v>16</v>
      </c>
      <c r="R2" s="5" t="s">
        <v>17</v>
      </c>
      <c r="T2" s="3" t="s">
        <v>11</v>
      </c>
      <c r="U2" s="3" t="s">
        <v>12</v>
      </c>
      <c r="V2" s="3" t="s">
        <v>13</v>
      </c>
      <c r="W2" s="3" t="s">
        <v>14</v>
      </c>
      <c r="X2" s="4" t="s">
        <v>15</v>
      </c>
      <c r="Y2" s="5" t="s">
        <v>16</v>
      </c>
      <c r="Z2" s="5" t="s">
        <v>17</v>
      </c>
    </row>
    <row r="3" spans="1:26" x14ac:dyDescent="0.25">
      <c r="A3" s="6">
        <v>0</v>
      </c>
      <c r="B3" s="6">
        <v>0.88400000000000001</v>
      </c>
      <c r="C3" s="6">
        <v>0.91300000000000003</v>
      </c>
      <c r="D3" s="6">
        <v>0.91600000000000004</v>
      </c>
      <c r="E3" s="6">
        <v>0.91700000000000004</v>
      </c>
      <c r="F3" s="6">
        <f>AVERAGE(B3:C3)</f>
        <v>0.89850000000000008</v>
      </c>
      <c r="G3" s="7">
        <f>ABS((C3-B3)/C3)</f>
        <v>3.176341730558601E-2</v>
      </c>
      <c r="H3" s="6">
        <f>AVERAGE(D3:E3)</f>
        <v>0.91650000000000009</v>
      </c>
      <c r="I3" s="7">
        <f>ABS((E3-D3)/E3)</f>
        <v>1.0905125408942212E-3</v>
      </c>
      <c r="J3" s="6">
        <f>H3-F3</f>
        <v>1.8000000000000016E-2</v>
      </c>
      <c r="L3" s="8">
        <v>0</v>
      </c>
      <c r="M3" s="8">
        <v>10</v>
      </c>
      <c r="N3" s="9">
        <f>LINEST(J3:J13,A3:A13,TRUE,FALSE)</f>
        <v>1.4681818181818301E-3</v>
      </c>
      <c r="O3" s="10">
        <f>((((N3/13650)/0.3)*0.0001)/0.0012)*1000000000</f>
        <v>29.877529877530126</v>
      </c>
      <c r="P3" s="10">
        <f>((((Q3/13650)/0.3)*0.0001)/0.0012)*1000000000</f>
        <v>0.6096903076332324</v>
      </c>
      <c r="Q3" s="8">
        <f>(STEYX(J3:J13,A3:A13))/(STDEV(A3:A13)*SQRT(COUNT(A3:A13)-1))</f>
        <v>2.9960181717097036E-5</v>
      </c>
      <c r="R3" s="11">
        <f>RSQ(J3:J13,A3:A13)</f>
        <v>0.99626623376623402</v>
      </c>
      <c r="S3" s="8"/>
      <c r="T3" s="8">
        <v>0</v>
      </c>
      <c r="U3" s="8">
        <v>20</v>
      </c>
      <c r="V3" s="9">
        <f>LINEST(J3:J23,A3:A23,TRUE,FALSE)</f>
        <v>1.4662337662337687E-3</v>
      </c>
      <c r="W3" s="10">
        <f>((((V3/13650)/0.3)*0.0001)/0.0012)*1000000000</f>
        <v>29.837886980744173</v>
      </c>
      <c r="X3" s="10">
        <f>((((Y3/13650)/0.3)*0.0001)/0.0012)*1000000000</f>
        <v>0.21894554757357532</v>
      </c>
      <c r="Y3" s="8">
        <f>(STEYX(J3:J23,A3:A23))/(STDEV(A3:A23)*SQRT(COUNT(A3:A23)-1))</f>
        <v>1.0758984207765489E-5</v>
      </c>
      <c r="Z3" s="11">
        <f>RSQ(J3:J23,A3:A23)</f>
        <v>0.99897801237514139</v>
      </c>
    </row>
    <row r="4" spans="1:26" x14ac:dyDescent="0.25">
      <c r="A4" s="6">
        <v>1</v>
      </c>
      <c r="B4" s="6">
        <v>0.88200000000000001</v>
      </c>
      <c r="C4" s="6">
        <v>0.91200000000000003</v>
      </c>
      <c r="D4" s="6">
        <v>0.91600000000000004</v>
      </c>
      <c r="E4" s="6">
        <v>0.91700000000000004</v>
      </c>
      <c r="F4" s="6">
        <f t="shared" ref="F4:F67" si="0">AVERAGE(B4:C4)</f>
        <v>0.89700000000000002</v>
      </c>
      <c r="G4" s="7">
        <f t="shared" ref="G4:G67" si="1">ABS((C4-B4)/C4)</f>
        <v>3.2894736842105289E-2</v>
      </c>
      <c r="H4" s="6">
        <f t="shared" ref="H4:H67" si="2">AVERAGE(D4:E4)</f>
        <v>0.91650000000000009</v>
      </c>
      <c r="I4" s="7">
        <f t="shared" ref="I4:I67" si="3">ABS((E4-D4)/E4)</f>
        <v>1.0905125408942212E-3</v>
      </c>
      <c r="J4" s="6">
        <f t="shared" ref="J4:J67" si="4">H4-F4</f>
        <v>1.9500000000000073E-2</v>
      </c>
      <c r="L4" s="8">
        <f>L3+1</f>
        <v>1</v>
      </c>
      <c r="M4" s="8">
        <f>M3+1</f>
        <v>11</v>
      </c>
      <c r="N4" s="9">
        <f t="shared" ref="N4:N67" si="5">LINEST(J4:J14,A4:A14,TRUE,FALSE)</f>
        <v>1.4681818181818296E-3</v>
      </c>
      <c r="O4" s="10">
        <f t="shared" ref="O4:O67" si="6">((((N4/13650)/0.3)*0.0001)/0.0012)*1000000000</f>
        <v>29.877529877530115</v>
      </c>
      <c r="P4" s="10">
        <f t="shared" ref="P4:P67" si="7">((((Q4/13650)/0.3)*0.0001)/0.0012)*1000000000</f>
        <v>0.60969030763324183</v>
      </c>
      <c r="Q4" s="8">
        <f t="shared" ref="Q4:Q67" si="8">(STEYX(J4:J14,A4:A14))/(STDEV(A4:A14)*SQRT(COUNT(A4:A14)-1))</f>
        <v>2.9960181717097493E-5</v>
      </c>
      <c r="R4" s="11">
        <f t="shared" ref="R4:R67" si="9">RSQ(J4:J14,A4:A14)</f>
        <v>0.99626623376623358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1.4571428571428595E-3</v>
      </c>
      <c r="W4" s="10">
        <f t="shared" ref="W4:W67" si="11">((((V4/13650)/0.3)*0.0001)/0.0012)*1000000000</f>
        <v>29.652886795743992</v>
      </c>
      <c r="X4" s="10">
        <f t="shared" ref="X4:X67" si="12">((((Y4/13650)/0.3)*0.0001)/0.0012)*1000000000</f>
        <v>0.22721260682550437</v>
      </c>
      <c r="Y4" s="8">
        <f t="shared" ref="Y4:Y67" si="13">(STEYX(J4:J24,A4:A24))/(STDEV(A4:A24)*SQRT(COUNT(A4:A24)-1))</f>
        <v>1.1165227499405284E-5</v>
      </c>
      <c r="Z4" s="11">
        <f t="shared" ref="Z4:Z67" si="14">RSQ(J4:J24,A4:A24)</f>
        <v>0.99888570472629901</v>
      </c>
    </row>
    <row r="5" spans="1:26" x14ac:dyDescent="0.25">
      <c r="A5" s="6">
        <v>2</v>
      </c>
      <c r="B5" s="6">
        <v>0.88</v>
      </c>
      <c r="C5" s="6">
        <v>0.90900000000000003</v>
      </c>
      <c r="D5" s="6">
        <v>0.91600000000000004</v>
      </c>
      <c r="E5" s="6">
        <v>0.91600000000000004</v>
      </c>
      <c r="F5" s="6">
        <f t="shared" si="0"/>
        <v>0.89450000000000007</v>
      </c>
      <c r="G5" s="7">
        <f t="shared" si="1"/>
        <v>3.1903190319031931E-2</v>
      </c>
      <c r="H5" s="6">
        <f t="shared" si="2"/>
        <v>0.91600000000000004</v>
      </c>
      <c r="I5" s="7">
        <f t="shared" si="3"/>
        <v>0</v>
      </c>
      <c r="J5" s="6">
        <f t="shared" si="4"/>
        <v>2.1499999999999964E-2</v>
      </c>
      <c r="L5" s="8">
        <f>L4+1</f>
        <v>2</v>
      </c>
      <c r="M5" s="8">
        <f t="shared" ref="M5:M68" si="15">M4+1</f>
        <v>12</v>
      </c>
      <c r="N5" s="9">
        <f t="shared" si="5"/>
        <v>1.4454545454545597E-3</v>
      </c>
      <c r="O5" s="10">
        <f t="shared" si="6"/>
        <v>29.415029415029704</v>
      </c>
      <c r="P5" s="10">
        <f t="shared" si="7"/>
        <v>0.61357619979194711</v>
      </c>
      <c r="Q5" s="8">
        <f t="shared" si="8"/>
        <v>3.0151134457776276E-5</v>
      </c>
      <c r="R5" s="11">
        <f t="shared" si="9"/>
        <v>0.9960992907801417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1.4493506493506517E-3</v>
      </c>
      <c r="W5" s="10">
        <f t="shared" si="11"/>
        <v>29.494315208600977</v>
      </c>
      <c r="X5" s="10">
        <f t="shared" si="12"/>
        <v>0.22785886347121975</v>
      </c>
      <c r="Y5" s="8">
        <f t="shared" si="13"/>
        <v>1.1196984550975736E-5</v>
      </c>
      <c r="Z5" s="11">
        <f t="shared" si="14"/>
        <v>0.99886729553107068</v>
      </c>
    </row>
    <row r="6" spans="1:26" x14ac:dyDescent="0.25">
      <c r="A6" s="6">
        <v>3</v>
      </c>
      <c r="B6" s="6">
        <v>0.879</v>
      </c>
      <c r="C6" s="6">
        <v>0.90700000000000003</v>
      </c>
      <c r="D6" s="6">
        <v>0.91500000000000004</v>
      </c>
      <c r="E6" s="6">
        <v>0.91600000000000004</v>
      </c>
      <c r="F6" s="6">
        <f t="shared" si="0"/>
        <v>0.89300000000000002</v>
      </c>
      <c r="G6" s="7">
        <f t="shared" si="1"/>
        <v>3.0871003307607524E-2</v>
      </c>
      <c r="H6" s="6">
        <f t="shared" si="2"/>
        <v>0.91549999999999998</v>
      </c>
      <c r="I6" s="7">
        <f t="shared" si="3"/>
        <v>1.09170305676856E-3</v>
      </c>
      <c r="J6" s="6">
        <f t="shared" si="4"/>
        <v>2.2499999999999964E-2</v>
      </c>
      <c r="L6" s="8">
        <f t="shared" ref="L6:M21" si="17">L5+1</f>
        <v>3</v>
      </c>
      <c r="M6" s="8">
        <f t="shared" si="15"/>
        <v>13</v>
      </c>
      <c r="N6" s="9">
        <f t="shared" si="5"/>
        <v>1.4772727272727383E-3</v>
      </c>
      <c r="O6" s="10">
        <f t="shared" si="6"/>
        <v>30.062530062530293</v>
      </c>
      <c r="P6" s="10">
        <f t="shared" si="7"/>
        <v>0.59708552962580264</v>
      </c>
      <c r="Q6" s="8">
        <f t="shared" si="8"/>
        <v>2.9340782925811934E-5</v>
      </c>
      <c r="R6" s="11">
        <f t="shared" si="9"/>
        <v>0.99646226415094385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1.4499999999999995E-3</v>
      </c>
      <c r="W6" s="10">
        <f t="shared" si="11"/>
        <v>29.507529507529505</v>
      </c>
      <c r="X6" s="10">
        <f t="shared" si="12"/>
        <v>0.22654422379169992</v>
      </c>
      <c r="Y6" s="8">
        <f t="shared" si="13"/>
        <v>1.1132383157124134E-5</v>
      </c>
      <c r="Z6" s="11">
        <f t="shared" si="14"/>
        <v>0.99888131509747191</v>
      </c>
    </row>
    <row r="7" spans="1:26" x14ac:dyDescent="0.25">
      <c r="A7" s="6">
        <v>4</v>
      </c>
      <c r="B7" s="6">
        <v>0.877</v>
      </c>
      <c r="C7" s="6">
        <v>0.90500000000000003</v>
      </c>
      <c r="D7" s="6">
        <v>0.91500000000000004</v>
      </c>
      <c r="E7" s="6">
        <v>0.91500000000000004</v>
      </c>
      <c r="F7" s="6">
        <f t="shared" si="0"/>
        <v>0.89100000000000001</v>
      </c>
      <c r="G7" s="7">
        <f t="shared" si="1"/>
        <v>3.0939226519337042E-2</v>
      </c>
      <c r="H7" s="6">
        <f t="shared" si="2"/>
        <v>0.91500000000000004</v>
      </c>
      <c r="I7" s="7">
        <f t="shared" si="3"/>
        <v>0</v>
      </c>
      <c r="J7" s="6">
        <f t="shared" si="4"/>
        <v>2.4000000000000021E-2</v>
      </c>
      <c r="L7" s="8">
        <f t="shared" si="17"/>
        <v>4</v>
      </c>
      <c r="M7" s="8">
        <f t="shared" si="15"/>
        <v>14</v>
      </c>
      <c r="N7" s="9">
        <f t="shared" si="5"/>
        <v>1.4863636363636452E-3</v>
      </c>
      <c r="O7" s="10">
        <f t="shared" si="6"/>
        <v>30.247530247530435</v>
      </c>
      <c r="P7" s="10">
        <f t="shared" si="7"/>
        <v>0.60969030763327892</v>
      </c>
      <c r="Q7" s="8">
        <f t="shared" si="8"/>
        <v>2.9960181717099323E-5</v>
      </c>
      <c r="R7" s="11">
        <f t="shared" si="9"/>
        <v>0.9963566902720834</v>
      </c>
      <c r="S7" s="8"/>
      <c r="T7" s="8">
        <f t="shared" si="18"/>
        <v>4</v>
      </c>
      <c r="U7" s="8">
        <f t="shared" si="16"/>
        <v>24</v>
      </c>
      <c r="V7" s="9">
        <f t="shared" si="10"/>
        <v>1.4324675324675303E-3</v>
      </c>
      <c r="W7" s="10">
        <f t="shared" si="11"/>
        <v>29.150743436457685</v>
      </c>
      <c r="X7" s="10">
        <f t="shared" si="12"/>
        <v>0.28141923154925574</v>
      </c>
      <c r="Y7" s="8">
        <f t="shared" si="13"/>
        <v>1.3828941038330424E-5</v>
      </c>
      <c r="Z7" s="11">
        <f t="shared" si="14"/>
        <v>0.99823236121861247</v>
      </c>
    </row>
    <row r="8" spans="1:26" x14ac:dyDescent="0.25">
      <c r="A8" s="6">
        <v>5</v>
      </c>
      <c r="B8" s="6">
        <v>0.875</v>
      </c>
      <c r="C8" s="6">
        <v>0.90300000000000002</v>
      </c>
      <c r="D8" s="6">
        <v>0.91500000000000004</v>
      </c>
      <c r="E8" s="6">
        <v>0.91500000000000004</v>
      </c>
      <c r="F8" s="6">
        <f t="shared" si="0"/>
        <v>0.88900000000000001</v>
      </c>
      <c r="G8" s="7">
        <f t="shared" si="1"/>
        <v>3.1007751937984523E-2</v>
      </c>
      <c r="H8" s="6">
        <f t="shared" si="2"/>
        <v>0.91500000000000004</v>
      </c>
      <c r="I8" s="7">
        <f t="shared" si="3"/>
        <v>0</v>
      </c>
      <c r="J8" s="6">
        <f t="shared" si="4"/>
        <v>2.6000000000000023E-2</v>
      </c>
      <c r="L8" s="8">
        <f t="shared" si="17"/>
        <v>5</v>
      </c>
      <c r="M8" s="8">
        <f t="shared" si="15"/>
        <v>15</v>
      </c>
      <c r="N8" s="9">
        <f t="shared" si="5"/>
        <v>1.4954545454545513E-3</v>
      </c>
      <c r="O8" s="10">
        <f t="shared" si="6"/>
        <v>30.432530432530559</v>
      </c>
      <c r="P8" s="10">
        <f t="shared" si="7"/>
        <v>0.61589596685529946</v>
      </c>
      <c r="Q8" s="8">
        <f t="shared" si="8"/>
        <v>3.026512781126941E-5</v>
      </c>
      <c r="R8" s="11">
        <f t="shared" si="9"/>
        <v>0.9963273195876291</v>
      </c>
      <c r="S8" s="8"/>
      <c r="T8" s="8">
        <f t="shared" si="18"/>
        <v>5</v>
      </c>
      <c r="U8" s="8">
        <f t="shared" si="16"/>
        <v>25</v>
      </c>
      <c r="V8" s="9">
        <f t="shared" si="10"/>
        <v>1.4110389610389599E-3</v>
      </c>
      <c r="W8" s="10">
        <f t="shared" si="11"/>
        <v>28.71467157181441</v>
      </c>
      <c r="X8" s="10">
        <f t="shared" si="12"/>
        <v>0.34250458927882144</v>
      </c>
      <c r="Y8" s="8">
        <f t="shared" si="13"/>
        <v>1.6830675517161282E-5</v>
      </c>
      <c r="Z8" s="11">
        <f t="shared" si="14"/>
        <v>0.99730408446023888</v>
      </c>
    </row>
    <row r="9" spans="1:26" x14ac:dyDescent="0.25">
      <c r="A9" s="6">
        <v>6</v>
      </c>
      <c r="B9" s="6">
        <v>0.874</v>
      </c>
      <c r="C9" s="6">
        <v>0.90100000000000002</v>
      </c>
      <c r="D9" s="6">
        <v>0.91400000000000003</v>
      </c>
      <c r="E9" s="6">
        <v>0.91400000000000003</v>
      </c>
      <c r="F9" s="6">
        <f t="shared" si="0"/>
        <v>0.88749999999999996</v>
      </c>
      <c r="G9" s="7">
        <f t="shared" si="1"/>
        <v>2.9966703662597141E-2</v>
      </c>
      <c r="H9" s="6">
        <f t="shared" si="2"/>
        <v>0.91400000000000003</v>
      </c>
      <c r="I9" s="7">
        <f t="shared" si="3"/>
        <v>0</v>
      </c>
      <c r="J9" s="6">
        <f t="shared" si="4"/>
        <v>2.6500000000000079E-2</v>
      </c>
      <c r="L9" s="8">
        <f t="shared" si="17"/>
        <v>6</v>
      </c>
      <c r="M9" s="8">
        <f t="shared" si="15"/>
        <v>16</v>
      </c>
      <c r="N9" s="9">
        <f t="shared" si="5"/>
        <v>1.5318181818181819E-3</v>
      </c>
      <c r="O9" s="10">
        <f t="shared" si="6"/>
        <v>31.17253117253118</v>
      </c>
      <c r="P9" s="10">
        <f t="shared" si="7"/>
        <v>0.42612557075903496</v>
      </c>
      <c r="Q9" s="8">
        <f t="shared" si="8"/>
        <v>2.0939810547098973E-5</v>
      </c>
      <c r="R9" s="11">
        <f t="shared" si="9"/>
        <v>0.99832102672292555</v>
      </c>
      <c r="S9" s="8"/>
      <c r="T9" s="8">
        <f t="shared" si="18"/>
        <v>6</v>
      </c>
      <c r="U9" s="8">
        <f t="shared" si="16"/>
        <v>26</v>
      </c>
      <c r="V9" s="9">
        <f t="shared" si="10"/>
        <v>1.3999999999999989E-3</v>
      </c>
      <c r="W9" s="10">
        <f t="shared" si="11"/>
        <v>28.490028490028472</v>
      </c>
      <c r="X9" s="10">
        <f t="shared" si="12"/>
        <v>0.37495158313912436</v>
      </c>
      <c r="Y9" s="8">
        <f t="shared" si="13"/>
        <v>1.8425120795456571E-5</v>
      </c>
      <c r="Z9" s="11">
        <f t="shared" si="14"/>
        <v>0.99671986791414413</v>
      </c>
    </row>
    <row r="10" spans="1:26" x14ac:dyDescent="0.25">
      <c r="A10" s="6">
        <v>7</v>
      </c>
      <c r="B10" s="6">
        <v>0.873</v>
      </c>
      <c r="C10" s="6">
        <v>0.89800000000000002</v>
      </c>
      <c r="D10" s="6">
        <v>0.91400000000000003</v>
      </c>
      <c r="E10" s="6">
        <v>0.91400000000000003</v>
      </c>
      <c r="F10" s="6">
        <f t="shared" si="0"/>
        <v>0.88549999999999995</v>
      </c>
      <c r="G10" s="7">
        <f t="shared" si="1"/>
        <v>2.783964365256127E-2</v>
      </c>
      <c r="H10" s="6">
        <f t="shared" si="2"/>
        <v>0.91400000000000003</v>
      </c>
      <c r="I10" s="7">
        <f t="shared" si="3"/>
        <v>0</v>
      </c>
      <c r="J10" s="6">
        <f t="shared" si="4"/>
        <v>2.8500000000000081E-2</v>
      </c>
      <c r="L10" s="8">
        <f t="shared" si="17"/>
        <v>7</v>
      </c>
      <c r="M10" s="8">
        <f t="shared" si="15"/>
        <v>17</v>
      </c>
      <c r="N10" s="9">
        <f t="shared" si="5"/>
        <v>1.4954545454545472E-3</v>
      </c>
      <c r="O10" s="10">
        <f t="shared" si="6"/>
        <v>30.432530432530474</v>
      </c>
      <c r="P10" s="10">
        <f t="shared" si="7"/>
        <v>0.47667224237922967</v>
      </c>
      <c r="Q10" s="8">
        <f t="shared" si="8"/>
        <v>2.3423673990515341E-5</v>
      </c>
      <c r="R10" s="11">
        <f t="shared" si="9"/>
        <v>0.99779682890855492</v>
      </c>
      <c r="S10" s="8"/>
      <c r="T10" s="8">
        <f t="shared" si="18"/>
        <v>7</v>
      </c>
      <c r="U10" s="8">
        <f t="shared" si="16"/>
        <v>27</v>
      </c>
      <c r="V10" s="9">
        <f t="shared" si="10"/>
        <v>1.3720779220779196E-3</v>
      </c>
      <c r="W10" s="10">
        <f t="shared" si="11"/>
        <v>27.921813636099309</v>
      </c>
      <c r="X10" s="10">
        <f t="shared" si="12"/>
        <v>0.38311872734416574</v>
      </c>
      <c r="Y10" s="8">
        <f t="shared" si="13"/>
        <v>1.8826454261692297E-5</v>
      </c>
      <c r="Z10" s="11">
        <f t="shared" si="14"/>
        <v>0.99643563339984065</v>
      </c>
    </row>
    <row r="11" spans="1:26" x14ac:dyDescent="0.25">
      <c r="A11" s="6">
        <v>8</v>
      </c>
      <c r="B11" s="6">
        <v>0.871</v>
      </c>
      <c r="C11" s="6">
        <v>0.89600000000000002</v>
      </c>
      <c r="D11" s="6">
        <v>0.91300000000000003</v>
      </c>
      <c r="E11" s="6">
        <v>0.91300000000000003</v>
      </c>
      <c r="F11" s="6">
        <f t="shared" si="0"/>
        <v>0.88349999999999995</v>
      </c>
      <c r="G11" s="7">
        <f t="shared" si="1"/>
        <v>2.790178571428574E-2</v>
      </c>
      <c r="H11" s="6">
        <f t="shared" si="2"/>
        <v>0.91300000000000003</v>
      </c>
      <c r="I11" s="7">
        <f t="shared" si="3"/>
        <v>0</v>
      </c>
      <c r="J11" s="6">
        <f t="shared" si="4"/>
        <v>2.9500000000000082E-2</v>
      </c>
      <c r="L11" s="8">
        <f t="shared" si="17"/>
        <v>8</v>
      </c>
      <c r="M11" s="8">
        <f t="shared" si="15"/>
        <v>18</v>
      </c>
      <c r="N11" s="9">
        <f t="shared" si="5"/>
        <v>1.486363636363637E-3</v>
      </c>
      <c r="O11" s="10">
        <f t="shared" si="6"/>
        <v>30.247530247530261</v>
      </c>
      <c r="P11" s="10">
        <f t="shared" si="7"/>
        <v>0.50758123460347959</v>
      </c>
      <c r="Q11" s="8">
        <f t="shared" si="8"/>
        <v>2.4942541868414979E-5</v>
      </c>
      <c r="R11" s="11">
        <f t="shared" si="9"/>
        <v>0.99747201492537363</v>
      </c>
      <c r="S11" s="8"/>
      <c r="T11" s="8">
        <f t="shared" si="18"/>
        <v>8</v>
      </c>
      <c r="U11" s="8">
        <f t="shared" si="16"/>
        <v>28</v>
      </c>
      <c r="V11" s="9">
        <f t="shared" si="10"/>
        <v>1.3350649350649321E-3</v>
      </c>
      <c r="W11" s="10">
        <f t="shared" si="11"/>
        <v>27.168598597169968</v>
      </c>
      <c r="X11" s="10">
        <f t="shared" si="12"/>
        <v>0.50622648561973538</v>
      </c>
      <c r="Y11" s="8">
        <f t="shared" si="13"/>
        <v>2.4875969503353793E-5</v>
      </c>
      <c r="Z11" s="11">
        <f t="shared" si="14"/>
        <v>0.99344679930999147</v>
      </c>
    </row>
    <row r="12" spans="1:26" x14ac:dyDescent="0.25">
      <c r="A12" s="6">
        <v>9</v>
      </c>
      <c r="B12" s="6">
        <v>0.86899999999999999</v>
      </c>
      <c r="C12" s="6">
        <v>0.89400000000000002</v>
      </c>
      <c r="D12" s="6">
        <v>0.91300000000000003</v>
      </c>
      <c r="E12" s="6">
        <v>0.91300000000000003</v>
      </c>
      <c r="F12" s="6">
        <f t="shared" si="0"/>
        <v>0.88149999999999995</v>
      </c>
      <c r="G12" s="7">
        <f t="shared" si="1"/>
        <v>2.7964205816554833E-2</v>
      </c>
      <c r="H12" s="6">
        <f t="shared" si="2"/>
        <v>0.91300000000000003</v>
      </c>
      <c r="I12" s="7">
        <f t="shared" si="3"/>
        <v>0</v>
      </c>
      <c r="J12" s="6">
        <f t="shared" si="4"/>
        <v>3.1500000000000083E-2</v>
      </c>
      <c r="L12" s="8">
        <f t="shared" si="17"/>
        <v>9</v>
      </c>
      <c r="M12" s="8">
        <f t="shared" si="15"/>
        <v>19</v>
      </c>
      <c r="N12" s="9">
        <f t="shared" si="5"/>
        <v>1.4318181818181762E-3</v>
      </c>
      <c r="O12" s="10">
        <f t="shared" si="6"/>
        <v>29.137529137529029</v>
      </c>
      <c r="P12" s="10">
        <f t="shared" si="7"/>
        <v>0.52958042073107536</v>
      </c>
      <c r="Q12" s="8">
        <f t="shared" si="8"/>
        <v>2.6023581874725037E-5</v>
      </c>
      <c r="R12" s="11">
        <f t="shared" si="9"/>
        <v>0.99703577170417979</v>
      </c>
      <c r="S12" s="8"/>
      <c r="T12" s="8">
        <f t="shared" si="18"/>
        <v>9</v>
      </c>
      <c r="U12" s="8">
        <f t="shared" si="16"/>
        <v>29</v>
      </c>
      <c r="V12" s="9">
        <f t="shared" si="10"/>
        <v>1.3032467532467517E-3</v>
      </c>
      <c r="W12" s="10">
        <f t="shared" si="11"/>
        <v>26.521097949669354</v>
      </c>
      <c r="X12" s="10">
        <f t="shared" si="12"/>
        <v>0.48641633543603729</v>
      </c>
      <c r="Y12" s="8">
        <f t="shared" si="13"/>
        <v>2.3902498723326867E-5</v>
      </c>
      <c r="Z12" s="11">
        <f t="shared" si="14"/>
        <v>0.99364932269199768</v>
      </c>
    </row>
    <row r="13" spans="1:26" x14ac:dyDescent="0.25">
      <c r="A13" s="6">
        <v>10</v>
      </c>
      <c r="B13" s="6">
        <v>0.86799999999999999</v>
      </c>
      <c r="C13" s="6">
        <v>0.89100000000000001</v>
      </c>
      <c r="D13" s="6">
        <v>0.91300000000000003</v>
      </c>
      <c r="E13" s="6">
        <v>0.91200000000000003</v>
      </c>
      <c r="F13" s="6">
        <f t="shared" si="0"/>
        <v>0.87949999999999995</v>
      </c>
      <c r="G13" s="7">
        <f t="shared" si="1"/>
        <v>2.5813692480359168E-2</v>
      </c>
      <c r="H13" s="6">
        <f t="shared" si="2"/>
        <v>0.91250000000000009</v>
      </c>
      <c r="I13" s="7">
        <f t="shared" si="3"/>
        <v>1.0964912280701765E-3</v>
      </c>
      <c r="J13" s="6">
        <f t="shared" si="4"/>
        <v>3.300000000000014E-2</v>
      </c>
      <c r="L13" s="8">
        <f t="shared" si="17"/>
        <v>10</v>
      </c>
      <c r="M13" s="8">
        <f t="shared" si="15"/>
        <v>20</v>
      </c>
      <c r="N13" s="9">
        <f t="shared" si="5"/>
        <v>1.4318181818181717E-3</v>
      </c>
      <c r="O13" s="10">
        <f t="shared" si="6"/>
        <v>29.137529137528936</v>
      </c>
      <c r="P13" s="10">
        <f t="shared" si="7"/>
        <v>0.52958042073106459</v>
      </c>
      <c r="Q13" s="8">
        <f t="shared" si="8"/>
        <v>2.6023581874724508E-5</v>
      </c>
      <c r="R13" s="11">
        <f t="shared" si="9"/>
        <v>0.99703577170417979</v>
      </c>
      <c r="S13" s="8"/>
      <c r="T13" s="8">
        <f t="shared" si="18"/>
        <v>10</v>
      </c>
      <c r="U13" s="8">
        <f t="shared" si="16"/>
        <v>30</v>
      </c>
      <c r="V13" s="9">
        <f t="shared" si="10"/>
        <v>1.2701298701298677E-3</v>
      </c>
      <c r="W13" s="10">
        <f t="shared" si="11"/>
        <v>25.847168704311517</v>
      </c>
      <c r="X13" s="10">
        <f t="shared" si="12"/>
        <v>0.52189950975698707</v>
      </c>
      <c r="Y13" s="8">
        <f t="shared" si="13"/>
        <v>2.5646141909458341E-5</v>
      </c>
      <c r="Z13" s="11">
        <f t="shared" si="14"/>
        <v>0.99231311901731889</v>
      </c>
    </row>
    <row r="14" spans="1:26" x14ac:dyDescent="0.25">
      <c r="A14" s="6">
        <v>11</v>
      </c>
      <c r="B14" s="6">
        <v>0.86599999999999999</v>
      </c>
      <c r="C14" s="6">
        <v>0.88900000000000001</v>
      </c>
      <c r="D14" s="6">
        <v>0.91200000000000003</v>
      </c>
      <c r="E14" s="6">
        <v>0.91200000000000003</v>
      </c>
      <c r="F14" s="6">
        <f t="shared" si="0"/>
        <v>0.87749999999999995</v>
      </c>
      <c r="G14" s="7">
        <f t="shared" si="1"/>
        <v>2.5871766029246367E-2</v>
      </c>
      <c r="H14" s="6">
        <f t="shared" si="2"/>
        <v>0.91200000000000003</v>
      </c>
      <c r="I14" s="7">
        <f t="shared" si="3"/>
        <v>0</v>
      </c>
      <c r="J14" s="6">
        <f t="shared" si="4"/>
        <v>3.4500000000000086E-2</v>
      </c>
      <c r="L14">
        <f t="shared" si="17"/>
        <v>11</v>
      </c>
      <c r="M14">
        <f t="shared" si="15"/>
        <v>21</v>
      </c>
      <c r="N14" s="9">
        <f t="shared" si="5"/>
        <v>1.4136363636363574E-3</v>
      </c>
      <c r="O14" s="13">
        <f t="shared" si="6"/>
        <v>28.767528767528642</v>
      </c>
      <c r="P14" s="13">
        <f t="shared" si="7"/>
        <v>0.55070149293585446</v>
      </c>
      <c r="Q14" s="8">
        <f t="shared" si="8"/>
        <v>2.7061471362867884E-5</v>
      </c>
      <c r="R14" s="11">
        <f t="shared" si="9"/>
        <v>0.99671269579554822</v>
      </c>
      <c r="T14">
        <f t="shared" si="18"/>
        <v>11</v>
      </c>
      <c r="U14">
        <f t="shared" si="16"/>
        <v>31</v>
      </c>
      <c r="V14" s="9">
        <f t="shared" si="10"/>
        <v>1.2435064935064919E-3</v>
      </c>
      <c r="W14" s="13">
        <f t="shared" si="11"/>
        <v>25.305382448239563</v>
      </c>
      <c r="X14" s="13">
        <f t="shared" si="12"/>
        <v>0.51621293548938174</v>
      </c>
      <c r="Y14" s="8">
        <f t="shared" si="13"/>
        <v>2.5366703649948212E-5</v>
      </c>
      <c r="Z14" s="11">
        <f t="shared" si="14"/>
        <v>0.99215549940209213</v>
      </c>
    </row>
    <row r="15" spans="1:26" x14ac:dyDescent="0.25">
      <c r="A15" s="6">
        <v>12</v>
      </c>
      <c r="B15" s="6">
        <v>0.86399999999999999</v>
      </c>
      <c r="C15" s="6">
        <v>0.88700000000000001</v>
      </c>
      <c r="D15" s="6">
        <v>0.91100000000000003</v>
      </c>
      <c r="E15" s="6">
        <v>0.91100000000000003</v>
      </c>
      <c r="F15" s="6">
        <f t="shared" si="0"/>
        <v>0.87549999999999994</v>
      </c>
      <c r="G15" s="7">
        <f t="shared" si="1"/>
        <v>2.5930101465614454E-2</v>
      </c>
      <c r="H15" s="6">
        <f t="shared" si="2"/>
        <v>0.91100000000000003</v>
      </c>
      <c r="I15" s="7">
        <f t="shared" si="3"/>
        <v>0</v>
      </c>
      <c r="J15" s="6">
        <f t="shared" si="4"/>
        <v>3.5500000000000087E-2</v>
      </c>
      <c r="L15">
        <f t="shared" si="17"/>
        <v>12</v>
      </c>
      <c r="M15">
        <f t="shared" si="15"/>
        <v>22</v>
      </c>
      <c r="N15" s="9">
        <f t="shared" si="5"/>
        <v>1.4045454545454472E-3</v>
      </c>
      <c r="O15" s="13">
        <f t="shared" si="6"/>
        <v>28.58252858252844</v>
      </c>
      <c r="P15" s="13">
        <f t="shared" si="7"/>
        <v>0.55070149293579285</v>
      </c>
      <c r="Q15" s="8">
        <f t="shared" si="8"/>
        <v>2.7061471362864851E-5</v>
      </c>
      <c r="R15" s="11">
        <f t="shared" si="9"/>
        <v>0.99667014613778726</v>
      </c>
      <c r="T15">
        <f t="shared" si="18"/>
        <v>12</v>
      </c>
      <c r="U15">
        <f t="shared" si="16"/>
        <v>32</v>
      </c>
      <c r="V15" s="9">
        <f t="shared" si="10"/>
        <v>1.2103896103896081E-3</v>
      </c>
      <c r="W15" s="13">
        <f t="shared" si="11"/>
        <v>24.63145320288173</v>
      </c>
      <c r="X15" s="13">
        <f t="shared" si="12"/>
        <v>0.53362487801306657</v>
      </c>
      <c r="Y15" s="8">
        <f t="shared" si="13"/>
        <v>2.622232650556209E-5</v>
      </c>
      <c r="Z15" s="11">
        <f t="shared" si="14"/>
        <v>0.99116126750117017</v>
      </c>
    </row>
    <row r="16" spans="1:26" x14ac:dyDescent="0.25">
      <c r="A16" s="6">
        <v>13</v>
      </c>
      <c r="B16" s="6">
        <v>0.86199999999999999</v>
      </c>
      <c r="C16" s="6">
        <v>0.88500000000000001</v>
      </c>
      <c r="D16" s="6">
        <v>0.91100000000000003</v>
      </c>
      <c r="E16" s="6">
        <v>0.91100000000000003</v>
      </c>
      <c r="F16" s="6">
        <f t="shared" si="0"/>
        <v>0.87349999999999994</v>
      </c>
      <c r="G16" s="7">
        <f t="shared" si="1"/>
        <v>2.5988700564971774E-2</v>
      </c>
      <c r="H16" s="6">
        <f t="shared" si="2"/>
        <v>0.91100000000000003</v>
      </c>
      <c r="I16" s="7">
        <f t="shared" si="3"/>
        <v>0</v>
      </c>
      <c r="J16" s="6">
        <f t="shared" si="4"/>
        <v>3.7500000000000089E-2</v>
      </c>
      <c r="L16">
        <f t="shared" si="17"/>
        <v>13</v>
      </c>
      <c r="M16">
        <f t="shared" si="15"/>
        <v>23</v>
      </c>
      <c r="N16" s="9">
        <f t="shared" si="5"/>
        <v>1.377272727272717E-3</v>
      </c>
      <c r="O16" s="13">
        <f t="shared" si="6"/>
        <v>28.027528027527822</v>
      </c>
      <c r="P16" s="13">
        <f t="shared" si="7"/>
        <v>0.37888672214956992</v>
      </c>
      <c r="Q16" s="8">
        <f t="shared" si="8"/>
        <v>1.8618493526429861E-5</v>
      </c>
      <c r="R16" s="11">
        <f t="shared" si="9"/>
        <v>0.99835798173118773</v>
      </c>
      <c r="T16">
        <f t="shared" si="18"/>
        <v>13</v>
      </c>
      <c r="U16">
        <f t="shared" si="16"/>
        <v>33</v>
      </c>
      <c r="V16" s="9">
        <f t="shared" si="10"/>
        <v>1.1844155844155824E-3</v>
      </c>
      <c r="W16" s="13">
        <f t="shared" si="11"/>
        <v>24.102881245738352</v>
      </c>
      <c r="X16" s="13">
        <f t="shared" si="12"/>
        <v>0.46013305127622195</v>
      </c>
      <c r="Y16" s="8">
        <f t="shared" si="13"/>
        <v>2.2610938139713542E-5</v>
      </c>
      <c r="Z16" s="11">
        <f t="shared" si="14"/>
        <v>0.99312321144990512</v>
      </c>
    </row>
    <row r="17" spans="1:26" x14ac:dyDescent="0.25">
      <c r="A17" s="6">
        <v>14</v>
      </c>
      <c r="B17" s="6">
        <v>0.86</v>
      </c>
      <c r="C17" s="6">
        <v>0.88300000000000001</v>
      </c>
      <c r="D17" s="6">
        <v>0.91100000000000003</v>
      </c>
      <c r="E17" s="6">
        <v>0.91</v>
      </c>
      <c r="F17" s="6">
        <f t="shared" si="0"/>
        <v>0.87149999999999994</v>
      </c>
      <c r="G17" s="7">
        <f t="shared" si="1"/>
        <v>2.6047565118912819E-2</v>
      </c>
      <c r="H17" s="6">
        <f t="shared" si="2"/>
        <v>0.91050000000000009</v>
      </c>
      <c r="I17" s="7">
        <f t="shared" si="3"/>
        <v>1.0989010989010998E-3</v>
      </c>
      <c r="J17" s="6">
        <f t="shared" si="4"/>
        <v>3.9000000000000146E-2</v>
      </c>
      <c r="L17">
        <f t="shared" si="17"/>
        <v>14</v>
      </c>
      <c r="M17">
        <f t="shared" si="15"/>
        <v>24</v>
      </c>
      <c r="N17" s="9">
        <f t="shared" si="5"/>
        <v>1.3363636363636262E-3</v>
      </c>
      <c r="O17" s="13">
        <f t="shared" si="6"/>
        <v>27.195027195026995</v>
      </c>
      <c r="P17" s="13">
        <f t="shared" si="7"/>
        <v>0.53759807396802028</v>
      </c>
      <c r="Q17" s="8">
        <f t="shared" si="8"/>
        <v>2.6417569354788513E-5</v>
      </c>
      <c r="R17" s="11">
        <f t="shared" si="9"/>
        <v>0.99649527323034437</v>
      </c>
      <c r="T17">
        <f t="shared" si="18"/>
        <v>14</v>
      </c>
      <c r="U17">
        <f t="shared" si="16"/>
        <v>34</v>
      </c>
      <c r="V17" s="9">
        <f t="shared" si="10"/>
        <v>1.1525974025974012E-3</v>
      </c>
      <c r="W17" s="13">
        <f t="shared" si="11"/>
        <v>23.45538059823771</v>
      </c>
      <c r="X17" s="13">
        <f t="shared" si="12"/>
        <v>0.46289771442037431</v>
      </c>
      <c r="Y17" s="8">
        <f t="shared" si="13"/>
        <v>2.2746793686617187E-5</v>
      </c>
      <c r="Z17" s="11">
        <f t="shared" si="14"/>
        <v>0.9926542404708345</v>
      </c>
    </row>
    <row r="18" spans="1:26" x14ac:dyDescent="0.25">
      <c r="A18" s="6">
        <v>15</v>
      </c>
      <c r="B18" s="6">
        <v>0.85799999999999998</v>
      </c>
      <c r="C18" s="6">
        <v>0.88100000000000001</v>
      </c>
      <c r="D18" s="6">
        <v>0.91</v>
      </c>
      <c r="E18" s="6">
        <v>0.91</v>
      </c>
      <c r="F18" s="6">
        <f t="shared" si="0"/>
        <v>0.86949999999999994</v>
      </c>
      <c r="G18" s="7">
        <f t="shared" si="1"/>
        <v>2.6106696935300818E-2</v>
      </c>
      <c r="H18" s="6">
        <f t="shared" si="2"/>
        <v>0.91</v>
      </c>
      <c r="I18" s="7">
        <f t="shared" si="3"/>
        <v>0</v>
      </c>
      <c r="J18" s="6">
        <f t="shared" si="4"/>
        <v>4.0500000000000091E-2</v>
      </c>
      <c r="L18">
        <f t="shared" si="17"/>
        <v>15</v>
      </c>
      <c r="M18">
        <f t="shared" si="15"/>
        <v>25</v>
      </c>
      <c r="N18" s="9">
        <f t="shared" si="5"/>
        <v>1.2909090909090904E-3</v>
      </c>
      <c r="O18" s="13">
        <f t="shared" si="6"/>
        <v>26.270026270026264</v>
      </c>
      <c r="P18" s="13">
        <f t="shared" si="7"/>
        <v>0.6783340116672697</v>
      </c>
      <c r="Q18" s="8">
        <f t="shared" si="8"/>
        <v>3.3333333333329628E-5</v>
      </c>
      <c r="R18" s="11">
        <f t="shared" si="9"/>
        <v>0.99403500123243904</v>
      </c>
      <c r="T18">
        <f t="shared" si="18"/>
        <v>15</v>
      </c>
      <c r="U18">
        <f t="shared" si="16"/>
        <v>35</v>
      </c>
      <c r="V18" s="9">
        <f t="shared" si="10"/>
        <v>1.11038961038961E-3</v>
      </c>
      <c r="W18" s="13">
        <f t="shared" si="11"/>
        <v>22.596451167879735</v>
      </c>
      <c r="X18" s="13">
        <f t="shared" si="12"/>
        <v>0.53007670899826276</v>
      </c>
      <c r="Y18" s="8">
        <f t="shared" si="13"/>
        <v>2.604796948017463E-5</v>
      </c>
      <c r="Z18" s="11">
        <f t="shared" si="14"/>
        <v>0.98965255042294609</v>
      </c>
    </row>
    <row r="19" spans="1:26" x14ac:dyDescent="0.25">
      <c r="A19" s="6">
        <v>16</v>
      </c>
      <c r="B19" s="6">
        <v>0.85599999999999998</v>
      </c>
      <c r="C19" s="6">
        <v>0.879</v>
      </c>
      <c r="D19" s="6">
        <v>0.91</v>
      </c>
      <c r="E19" s="6">
        <v>0.90900000000000003</v>
      </c>
      <c r="F19" s="6">
        <f t="shared" si="0"/>
        <v>0.86749999999999994</v>
      </c>
      <c r="G19" s="7">
        <f t="shared" si="1"/>
        <v>2.616609783845281E-2</v>
      </c>
      <c r="H19" s="6">
        <f t="shared" si="2"/>
        <v>0.90949999999999998</v>
      </c>
      <c r="I19" s="7">
        <f t="shared" si="3"/>
        <v>1.1001100110011011E-3</v>
      </c>
      <c r="J19" s="6">
        <f t="shared" si="4"/>
        <v>4.2000000000000037E-2</v>
      </c>
      <c r="L19">
        <f t="shared" si="17"/>
        <v>16</v>
      </c>
      <c r="M19">
        <f t="shared" si="15"/>
        <v>26</v>
      </c>
      <c r="N19" s="9">
        <f t="shared" si="5"/>
        <v>1.2681818181818206E-3</v>
      </c>
      <c r="O19" s="13">
        <f t="shared" si="6"/>
        <v>25.807525807525867</v>
      </c>
      <c r="P19" s="13">
        <f t="shared" si="7"/>
        <v>0.68876518246217422</v>
      </c>
      <c r="Q19" s="8">
        <f t="shared" si="8"/>
        <v>3.3845921066191239E-5</v>
      </c>
      <c r="R19" s="11">
        <f t="shared" si="9"/>
        <v>0.99363032933367479</v>
      </c>
      <c r="T19">
        <f t="shared" si="18"/>
        <v>16</v>
      </c>
      <c r="U19">
        <f t="shared" si="16"/>
        <v>36</v>
      </c>
      <c r="V19" s="9">
        <f t="shared" si="10"/>
        <v>1.0857142857142858E-3</v>
      </c>
      <c r="W19" s="13">
        <f t="shared" si="11"/>
        <v>22.094307808593527</v>
      </c>
      <c r="X19" s="13">
        <f t="shared" si="12"/>
        <v>0.5083280719351031</v>
      </c>
      <c r="Y19" s="8">
        <f t="shared" si="13"/>
        <v>2.4979241454890959E-5</v>
      </c>
      <c r="Z19" s="11">
        <f t="shared" si="14"/>
        <v>0.99004285157771732</v>
      </c>
    </row>
    <row r="20" spans="1:26" x14ac:dyDescent="0.25">
      <c r="A20" s="6">
        <v>17</v>
      </c>
      <c r="B20" s="6">
        <v>0.85399999999999998</v>
      </c>
      <c r="C20" s="6">
        <v>0.877</v>
      </c>
      <c r="D20" s="6">
        <v>0.90900000000000003</v>
      </c>
      <c r="E20" s="6">
        <v>0.90800000000000003</v>
      </c>
      <c r="F20" s="6">
        <f t="shared" si="0"/>
        <v>0.86549999999999994</v>
      </c>
      <c r="G20" s="7">
        <f t="shared" si="1"/>
        <v>2.6225769669327274E-2</v>
      </c>
      <c r="H20" s="6">
        <f t="shared" si="2"/>
        <v>0.90850000000000009</v>
      </c>
      <c r="I20" s="7">
        <f t="shared" si="3"/>
        <v>1.1013215859030847E-3</v>
      </c>
      <c r="J20" s="6">
        <f t="shared" si="4"/>
        <v>4.3000000000000149E-2</v>
      </c>
      <c r="L20">
        <f t="shared" si="17"/>
        <v>17</v>
      </c>
      <c r="M20">
        <f t="shared" si="15"/>
        <v>27</v>
      </c>
      <c r="N20" s="9">
        <f t="shared" si="5"/>
        <v>1.2454545454545437E-3</v>
      </c>
      <c r="O20" s="13">
        <f t="shared" si="6"/>
        <v>25.345025345025313</v>
      </c>
      <c r="P20" s="13">
        <f t="shared" si="7"/>
        <v>0.73225182761913188</v>
      </c>
      <c r="Q20" s="8">
        <f t="shared" si="8"/>
        <v>3.5982854809204135E-5</v>
      </c>
      <c r="R20" s="11">
        <f t="shared" si="9"/>
        <v>0.99254362771020688</v>
      </c>
      <c r="T20">
        <f t="shared" si="18"/>
        <v>17</v>
      </c>
      <c r="U20">
        <f t="shared" si="16"/>
        <v>37</v>
      </c>
      <c r="V20" s="9">
        <f t="shared" si="10"/>
        <v>1.0584415584415569E-3</v>
      </c>
      <c r="W20" s="13">
        <f t="shared" si="11"/>
        <v>21.539307253592941</v>
      </c>
      <c r="X20" s="13">
        <f t="shared" si="12"/>
        <v>0.50908685186561264</v>
      </c>
      <c r="Y20" s="8">
        <f t="shared" si="13"/>
        <v>2.5016527900676202E-5</v>
      </c>
      <c r="Z20" s="11">
        <f t="shared" si="14"/>
        <v>0.98949759785482883</v>
      </c>
    </row>
    <row r="21" spans="1:26" x14ac:dyDescent="0.25">
      <c r="A21" s="6">
        <v>18</v>
      </c>
      <c r="B21" s="6">
        <v>0.85299999999999998</v>
      </c>
      <c r="C21" s="6">
        <v>0.875</v>
      </c>
      <c r="D21" s="6">
        <v>0.90900000000000003</v>
      </c>
      <c r="E21" s="6">
        <v>0.90800000000000003</v>
      </c>
      <c r="F21" s="6">
        <f t="shared" si="0"/>
        <v>0.86399999999999999</v>
      </c>
      <c r="G21" s="7">
        <f t="shared" si="1"/>
        <v>2.5142857142857165E-2</v>
      </c>
      <c r="H21" s="6">
        <f t="shared" si="2"/>
        <v>0.90850000000000009</v>
      </c>
      <c r="I21" s="7">
        <f t="shared" si="3"/>
        <v>1.1013215859030847E-3</v>
      </c>
      <c r="J21" s="6">
        <f t="shared" si="4"/>
        <v>4.4500000000000095E-2</v>
      </c>
      <c r="L21">
        <f t="shared" si="17"/>
        <v>18</v>
      </c>
      <c r="M21">
        <f t="shared" si="15"/>
        <v>28</v>
      </c>
      <c r="N21" s="9">
        <f t="shared" si="5"/>
        <v>1.1545454545454595E-3</v>
      </c>
      <c r="O21" s="13">
        <f t="shared" si="6"/>
        <v>23.495023495023599</v>
      </c>
      <c r="P21" s="13">
        <f t="shared" si="7"/>
        <v>1.0337227349341924</v>
      </c>
      <c r="Q21" s="8">
        <f t="shared" si="8"/>
        <v>5.0797135194666207E-5</v>
      </c>
      <c r="R21" s="11">
        <f t="shared" si="9"/>
        <v>0.98287629494210949</v>
      </c>
      <c r="T21">
        <f t="shared" si="18"/>
        <v>18</v>
      </c>
      <c r="U21">
        <f t="shared" si="16"/>
        <v>38</v>
      </c>
      <c r="V21" s="9">
        <f t="shared" si="10"/>
        <v>1.022727272727273E-3</v>
      </c>
      <c r="W21" s="13">
        <f t="shared" si="11"/>
        <v>20.81252081252082</v>
      </c>
      <c r="X21" s="13">
        <f t="shared" si="12"/>
        <v>0.49821433477687499</v>
      </c>
      <c r="Y21" s="8">
        <f t="shared" si="13"/>
        <v>2.4482252410935632E-5</v>
      </c>
      <c r="Z21" s="11">
        <f t="shared" si="14"/>
        <v>0.98922955243323674</v>
      </c>
    </row>
    <row r="22" spans="1:26" x14ac:dyDescent="0.25">
      <c r="A22" s="6">
        <v>19</v>
      </c>
      <c r="B22" s="6">
        <v>0.85099999999999998</v>
      </c>
      <c r="C22" s="6">
        <v>0.873</v>
      </c>
      <c r="D22" s="6">
        <v>0.90800000000000003</v>
      </c>
      <c r="E22" s="6">
        <v>0.90700000000000003</v>
      </c>
      <c r="F22" s="6">
        <f t="shared" si="0"/>
        <v>0.86199999999999999</v>
      </c>
      <c r="G22" s="7">
        <f t="shared" si="1"/>
        <v>2.5200458190148933E-2</v>
      </c>
      <c r="H22" s="6">
        <f t="shared" si="2"/>
        <v>0.90749999999999997</v>
      </c>
      <c r="I22" s="7">
        <f t="shared" si="3"/>
        <v>1.1025358324145544E-3</v>
      </c>
      <c r="J22" s="6">
        <f t="shared" si="4"/>
        <v>4.5499999999999985E-2</v>
      </c>
      <c r="L22">
        <f t="shared" ref="L22:M37" si="19">L21+1</f>
        <v>19</v>
      </c>
      <c r="M22">
        <f t="shared" si="15"/>
        <v>29</v>
      </c>
      <c r="N22" s="9">
        <f t="shared" si="5"/>
        <v>1.1227272727272822E-3</v>
      </c>
      <c r="O22" s="13">
        <f t="shared" si="6"/>
        <v>22.847522847523038</v>
      </c>
      <c r="P22" s="13">
        <f t="shared" si="7"/>
        <v>0.97063900535863268</v>
      </c>
      <c r="Q22" s="8">
        <f t="shared" si="8"/>
        <v>4.7697200723323204E-5</v>
      </c>
      <c r="R22" s="11">
        <f t="shared" si="9"/>
        <v>0.98401612903225932</v>
      </c>
      <c r="T22">
        <f t="shared" ref="T22:U37" si="20">T21+1</f>
        <v>19</v>
      </c>
      <c r="U22">
        <f t="shared" si="16"/>
        <v>39</v>
      </c>
      <c r="V22" s="9">
        <f t="shared" si="10"/>
        <v>9.993506493506507E-4</v>
      </c>
      <c r="W22" s="13">
        <f t="shared" si="11"/>
        <v>20.336806051091795</v>
      </c>
      <c r="X22" s="13">
        <f t="shared" si="12"/>
        <v>0.45928339883619973</v>
      </c>
      <c r="Y22" s="8">
        <f t="shared" si="13"/>
        <v>2.2569186218810852E-5</v>
      </c>
      <c r="Z22" s="11">
        <f t="shared" si="14"/>
        <v>0.99040242974344983</v>
      </c>
    </row>
    <row r="23" spans="1:26" x14ac:dyDescent="0.25">
      <c r="A23" s="6">
        <v>20</v>
      </c>
      <c r="B23" s="6">
        <v>0.84899999999999998</v>
      </c>
      <c r="C23" s="6">
        <v>0.871</v>
      </c>
      <c r="D23" s="6">
        <v>0.90800000000000003</v>
      </c>
      <c r="E23" s="6">
        <v>0.90700000000000003</v>
      </c>
      <c r="F23" s="6">
        <f t="shared" si="0"/>
        <v>0.86</v>
      </c>
      <c r="G23" s="7">
        <f t="shared" si="1"/>
        <v>2.5258323765786475E-2</v>
      </c>
      <c r="H23" s="6">
        <f t="shared" si="2"/>
        <v>0.90749999999999997</v>
      </c>
      <c r="I23" s="7">
        <f t="shared" si="3"/>
        <v>1.1025358324145544E-3</v>
      </c>
      <c r="J23" s="6">
        <f t="shared" si="4"/>
        <v>4.7499999999999987E-2</v>
      </c>
      <c r="L23">
        <f t="shared" si="19"/>
        <v>20</v>
      </c>
      <c r="M23">
        <f t="shared" si="15"/>
        <v>30</v>
      </c>
      <c r="N23" s="9">
        <f t="shared" si="5"/>
        <v>1.0500000000000051E-3</v>
      </c>
      <c r="O23" s="13">
        <f t="shared" si="6"/>
        <v>21.367521367521473</v>
      </c>
      <c r="P23" s="13">
        <f t="shared" si="7"/>
        <v>0.77941963343841481</v>
      </c>
      <c r="Q23" s="8">
        <f t="shared" si="8"/>
        <v>3.8300680787163699E-5</v>
      </c>
      <c r="R23" s="11">
        <f t="shared" si="9"/>
        <v>0.98816666666666786</v>
      </c>
      <c r="T23">
        <f t="shared" si="20"/>
        <v>20</v>
      </c>
      <c r="U23">
        <f t="shared" si="16"/>
        <v>40</v>
      </c>
      <c r="V23" s="9">
        <f t="shared" si="10"/>
        <v>9.6818181818181888E-4</v>
      </c>
      <c r="W23" s="13">
        <f t="shared" si="11"/>
        <v>19.702519702519719</v>
      </c>
      <c r="X23" s="13">
        <f t="shared" si="12"/>
        <v>0.39564383286074539</v>
      </c>
      <c r="Y23" s="8">
        <f t="shared" si="13"/>
        <v>1.9441937946777029E-5</v>
      </c>
      <c r="Z23" s="11">
        <f t="shared" si="14"/>
        <v>0.99239666445447705</v>
      </c>
    </row>
    <row r="24" spans="1:26" x14ac:dyDescent="0.25">
      <c r="A24" s="6">
        <v>21</v>
      </c>
      <c r="B24" s="6">
        <v>0.84699999999999998</v>
      </c>
      <c r="C24" s="6">
        <v>0.86899999999999999</v>
      </c>
      <c r="D24" s="6">
        <v>0.90700000000000003</v>
      </c>
      <c r="E24" s="6">
        <v>0.90600000000000003</v>
      </c>
      <c r="F24" s="6">
        <f t="shared" si="0"/>
        <v>0.85799999999999998</v>
      </c>
      <c r="G24" s="7">
        <f t="shared" si="1"/>
        <v>2.5316455696202556E-2</v>
      </c>
      <c r="H24" s="6">
        <f t="shared" si="2"/>
        <v>0.90650000000000008</v>
      </c>
      <c r="I24" s="7">
        <f t="shared" si="3"/>
        <v>1.1037527593818993E-3</v>
      </c>
      <c r="J24" s="6">
        <f t="shared" si="4"/>
        <v>4.8500000000000099E-2</v>
      </c>
      <c r="L24">
        <f t="shared" si="19"/>
        <v>21</v>
      </c>
      <c r="M24">
        <f t="shared" si="15"/>
        <v>31</v>
      </c>
      <c r="N24" s="9">
        <f t="shared" si="5"/>
        <v>1.0409090909090893E-3</v>
      </c>
      <c r="O24" s="13">
        <f t="shared" si="6"/>
        <v>21.182521182521153</v>
      </c>
      <c r="P24" s="13">
        <f t="shared" si="7"/>
        <v>0.75463044674581858</v>
      </c>
      <c r="Q24" s="8">
        <f t="shared" si="8"/>
        <v>3.7082540153089515E-5</v>
      </c>
      <c r="R24" s="11">
        <f t="shared" si="9"/>
        <v>0.98870663650075574</v>
      </c>
      <c r="T24">
        <f t="shared" si="20"/>
        <v>21</v>
      </c>
      <c r="U24">
        <f t="shared" si="16"/>
        <v>41</v>
      </c>
      <c r="V24" s="9">
        <f t="shared" si="10"/>
        <v>9.3766233766233735E-4</v>
      </c>
      <c r="W24" s="13">
        <f t="shared" si="11"/>
        <v>19.081447652876221</v>
      </c>
      <c r="X24" s="13">
        <f t="shared" si="12"/>
        <v>0.43466104072432032</v>
      </c>
      <c r="Y24" s="8">
        <f t="shared" si="13"/>
        <v>2.1359243541193095E-5</v>
      </c>
      <c r="Z24" s="11">
        <f t="shared" si="14"/>
        <v>0.99023726151956259</v>
      </c>
    </row>
    <row r="25" spans="1:26" x14ac:dyDescent="0.25">
      <c r="A25" s="6">
        <v>22</v>
      </c>
      <c r="B25" s="6">
        <v>0.84599999999999997</v>
      </c>
      <c r="C25" s="6">
        <v>0.86699999999999999</v>
      </c>
      <c r="D25" s="6">
        <v>0.90700000000000003</v>
      </c>
      <c r="E25" s="6">
        <v>0.90600000000000003</v>
      </c>
      <c r="F25" s="6">
        <f t="shared" si="0"/>
        <v>0.85650000000000004</v>
      </c>
      <c r="G25" s="7">
        <f t="shared" si="1"/>
        <v>2.4221453287197253E-2</v>
      </c>
      <c r="H25" s="6">
        <f t="shared" si="2"/>
        <v>0.90650000000000008</v>
      </c>
      <c r="I25" s="7">
        <f t="shared" si="3"/>
        <v>1.1037527593818993E-3</v>
      </c>
      <c r="J25" s="6">
        <f t="shared" si="4"/>
        <v>5.0000000000000044E-2</v>
      </c>
      <c r="L25">
        <f t="shared" si="19"/>
        <v>22</v>
      </c>
      <c r="M25">
        <f t="shared" si="15"/>
        <v>32</v>
      </c>
      <c r="N25" s="9">
        <f t="shared" si="5"/>
        <v>1E-3</v>
      </c>
      <c r="O25" s="13">
        <f t="shared" si="6"/>
        <v>20.350020350020355</v>
      </c>
      <c r="P25" s="13">
        <f t="shared" si="7"/>
        <v>0.68945498251737358</v>
      </c>
      <c r="Q25" s="8">
        <f t="shared" si="8"/>
        <v>3.3879817840903729E-5</v>
      </c>
      <c r="R25" s="11">
        <f t="shared" si="9"/>
        <v>0.98977505112474595</v>
      </c>
      <c r="T25">
        <f t="shared" si="20"/>
        <v>22</v>
      </c>
      <c r="U25">
        <f t="shared" si="16"/>
        <v>42</v>
      </c>
      <c r="V25" s="9">
        <f t="shared" si="10"/>
        <v>9.0909090909090909E-4</v>
      </c>
      <c r="W25" s="13">
        <f t="shared" si="11"/>
        <v>18.500018500018498</v>
      </c>
      <c r="X25" s="13">
        <f t="shared" si="12"/>
        <v>0.42715357327317593</v>
      </c>
      <c r="Y25" s="8">
        <f t="shared" si="13"/>
        <v>2.0990326590643862E-5</v>
      </c>
      <c r="Z25" s="11">
        <f t="shared" si="14"/>
        <v>0.98997232118204104</v>
      </c>
    </row>
    <row r="26" spans="1:26" x14ac:dyDescent="0.25">
      <c r="A26" s="6">
        <v>23</v>
      </c>
      <c r="B26" s="6">
        <v>0.84399999999999997</v>
      </c>
      <c r="C26" s="6">
        <v>0.86499999999999999</v>
      </c>
      <c r="D26" s="6">
        <v>0.90600000000000003</v>
      </c>
      <c r="E26" s="6">
        <v>0.90600000000000003</v>
      </c>
      <c r="F26" s="6">
        <f t="shared" si="0"/>
        <v>0.85450000000000004</v>
      </c>
      <c r="G26" s="7">
        <f t="shared" si="1"/>
        <v>2.4277456647398866E-2</v>
      </c>
      <c r="H26" s="6">
        <f t="shared" si="2"/>
        <v>0.90600000000000003</v>
      </c>
      <c r="I26" s="7">
        <f t="shared" si="3"/>
        <v>0</v>
      </c>
      <c r="J26" s="6">
        <f t="shared" si="4"/>
        <v>5.149999999999999E-2</v>
      </c>
      <c r="L26">
        <f t="shared" si="19"/>
        <v>23</v>
      </c>
      <c r="M26">
        <f t="shared" si="15"/>
        <v>33</v>
      </c>
      <c r="N26" s="9">
        <f t="shared" si="5"/>
        <v>1.0272727272727261E-3</v>
      </c>
      <c r="O26" s="13">
        <f t="shared" si="6"/>
        <v>20.905020905020887</v>
      </c>
      <c r="P26" s="13">
        <f t="shared" si="7"/>
        <v>0.81810159972255636</v>
      </c>
      <c r="Q26" s="8">
        <f t="shared" si="8"/>
        <v>4.0201512610366416E-5</v>
      </c>
      <c r="R26" s="11">
        <f t="shared" si="9"/>
        <v>0.98640401699498004</v>
      </c>
      <c r="T26">
        <f t="shared" si="20"/>
        <v>23</v>
      </c>
      <c r="U26">
        <f t="shared" si="16"/>
        <v>43</v>
      </c>
      <c r="V26" s="9">
        <f t="shared" si="10"/>
        <v>8.8961038961038962E-4</v>
      </c>
      <c r="W26" s="13">
        <f t="shared" si="11"/>
        <v>18.103589532160964</v>
      </c>
      <c r="X26" s="13">
        <f t="shared" si="12"/>
        <v>0.42174040905414295</v>
      </c>
      <c r="Y26" s="8">
        <f t="shared" si="13"/>
        <v>2.0724323700920581E-5</v>
      </c>
      <c r="Z26" s="11">
        <f t="shared" si="14"/>
        <v>0.98979390939325973</v>
      </c>
    </row>
    <row r="27" spans="1:26" x14ac:dyDescent="0.25">
      <c r="A27" s="6">
        <v>24</v>
      </c>
      <c r="B27" s="6">
        <v>0.84299999999999997</v>
      </c>
      <c r="C27" s="6">
        <v>0.86399999999999999</v>
      </c>
      <c r="D27" s="6">
        <v>0.90500000000000003</v>
      </c>
      <c r="E27" s="6">
        <v>0.90600000000000003</v>
      </c>
      <c r="F27" s="6">
        <f t="shared" si="0"/>
        <v>0.85349999999999993</v>
      </c>
      <c r="G27" s="7">
        <f t="shared" si="1"/>
        <v>2.4305555555555577E-2</v>
      </c>
      <c r="H27" s="6">
        <f t="shared" si="2"/>
        <v>0.90549999999999997</v>
      </c>
      <c r="I27" s="7">
        <f t="shared" si="3"/>
        <v>1.1037527593818993E-3</v>
      </c>
      <c r="J27" s="6">
        <f t="shared" si="4"/>
        <v>5.2000000000000046E-2</v>
      </c>
      <c r="L27">
        <f t="shared" si="19"/>
        <v>24</v>
      </c>
      <c r="M27">
        <f t="shared" si="15"/>
        <v>34</v>
      </c>
      <c r="N27" s="9">
        <f t="shared" si="5"/>
        <v>1.0272727272727222E-3</v>
      </c>
      <c r="O27" s="13">
        <f t="shared" si="6"/>
        <v>20.905020905020805</v>
      </c>
      <c r="P27" s="13">
        <f t="shared" si="7"/>
        <v>0.81810159972257712</v>
      </c>
      <c r="Q27" s="8">
        <f t="shared" si="8"/>
        <v>4.020151261036744E-5</v>
      </c>
      <c r="R27" s="11">
        <f t="shared" si="9"/>
        <v>0.98640401699497937</v>
      </c>
      <c r="T27">
        <f t="shared" si="20"/>
        <v>24</v>
      </c>
      <c r="U27">
        <f t="shared" si="16"/>
        <v>44</v>
      </c>
      <c r="V27" s="9">
        <f t="shared" si="10"/>
        <v>8.6688311688311618E-4</v>
      </c>
      <c r="W27" s="13">
        <f t="shared" si="11"/>
        <v>17.641089069660492</v>
      </c>
      <c r="X27" s="13">
        <f t="shared" si="12"/>
        <v>0.47155259565607383</v>
      </c>
      <c r="Y27" s="8">
        <f t="shared" si="13"/>
        <v>2.317209455053946E-5</v>
      </c>
      <c r="Z27" s="11">
        <f t="shared" si="14"/>
        <v>0.98660610489255018</v>
      </c>
    </row>
    <row r="28" spans="1:26" x14ac:dyDescent="0.25">
      <c r="A28" s="6">
        <v>25</v>
      </c>
      <c r="B28" s="6">
        <v>0.84099999999999997</v>
      </c>
      <c r="C28" s="6">
        <v>0.86199999999999999</v>
      </c>
      <c r="D28" s="6">
        <v>0.90500000000000003</v>
      </c>
      <c r="E28" s="6">
        <v>0.90400000000000003</v>
      </c>
      <c r="F28" s="6">
        <f t="shared" si="0"/>
        <v>0.85149999999999992</v>
      </c>
      <c r="G28" s="7">
        <f t="shared" si="1"/>
        <v>2.4361948955916497E-2</v>
      </c>
      <c r="H28" s="6">
        <f t="shared" si="2"/>
        <v>0.90450000000000008</v>
      </c>
      <c r="I28" s="7">
        <f t="shared" si="3"/>
        <v>1.1061946902654876E-3</v>
      </c>
      <c r="J28" s="6">
        <f t="shared" si="4"/>
        <v>5.3000000000000158E-2</v>
      </c>
      <c r="L28">
        <f t="shared" si="19"/>
        <v>25</v>
      </c>
      <c r="M28">
        <f t="shared" si="15"/>
        <v>35</v>
      </c>
      <c r="N28" s="9">
        <f t="shared" si="5"/>
        <v>9.5909090909090239E-4</v>
      </c>
      <c r="O28" s="13">
        <f t="shared" si="6"/>
        <v>19.517519517519386</v>
      </c>
      <c r="P28" s="13">
        <f t="shared" si="7"/>
        <v>1.0940414523260493</v>
      </c>
      <c r="Q28" s="8">
        <f t="shared" si="8"/>
        <v>5.3761196967302063E-5</v>
      </c>
      <c r="R28" s="11">
        <f t="shared" si="9"/>
        <v>0.97249890782000992</v>
      </c>
      <c r="T28">
        <f t="shared" si="20"/>
        <v>25</v>
      </c>
      <c r="U28">
        <f t="shared" si="16"/>
        <v>45</v>
      </c>
      <c r="V28" s="9">
        <f t="shared" si="10"/>
        <v>8.4155844155844037E-4</v>
      </c>
      <c r="W28" s="13">
        <f t="shared" si="11"/>
        <v>17.125731411445674</v>
      </c>
      <c r="X28" s="13">
        <f t="shared" si="12"/>
        <v>0.46811966236560387</v>
      </c>
      <c r="Y28" s="8">
        <f t="shared" si="13"/>
        <v>2.3003400208645771E-5</v>
      </c>
      <c r="Z28" s="11">
        <f t="shared" si="14"/>
        <v>0.98600260645979421</v>
      </c>
    </row>
    <row r="29" spans="1:26" x14ac:dyDescent="0.25">
      <c r="A29" s="6">
        <v>26</v>
      </c>
      <c r="B29" s="6">
        <v>0.83899999999999997</v>
      </c>
      <c r="C29" s="6">
        <v>0.86</v>
      </c>
      <c r="D29" s="6">
        <v>0.90500000000000003</v>
      </c>
      <c r="E29" s="6">
        <v>0.90300000000000002</v>
      </c>
      <c r="F29" s="6">
        <f t="shared" si="0"/>
        <v>0.84949999999999992</v>
      </c>
      <c r="G29" s="7">
        <f t="shared" si="1"/>
        <v>2.4418604651162811E-2</v>
      </c>
      <c r="H29" s="6">
        <f t="shared" si="2"/>
        <v>0.90400000000000003</v>
      </c>
      <c r="I29" s="7">
        <f t="shared" si="3"/>
        <v>2.2148394241417518E-3</v>
      </c>
      <c r="J29" s="6">
        <f t="shared" si="4"/>
        <v>5.4500000000000104E-2</v>
      </c>
      <c r="L29">
        <f t="shared" si="19"/>
        <v>26</v>
      </c>
      <c r="M29">
        <f t="shared" si="15"/>
        <v>36</v>
      </c>
      <c r="N29" s="9">
        <f t="shared" si="5"/>
        <v>9.4545454545454316E-4</v>
      </c>
      <c r="O29" s="13">
        <f t="shared" si="6"/>
        <v>19.240019240019198</v>
      </c>
      <c r="P29" s="13">
        <f t="shared" si="7"/>
        <v>1.0663174150411467</v>
      </c>
      <c r="Q29" s="8">
        <f t="shared" si="8"/>
        <v>5.2398837775121929E-5</v>
      </c>
      <c r="R29" s="11">
        <f t="shared" si="9"/>
        <v>0.97309941520467924</v>
      </c>
      <c r="T29">
        <f t="shared" si="20"/>
        <v>26</v>
      </c>
      <c r="U29">
        <f t="shared" si="16"/>
        <v>46</v>
      </c>
      <c r="V29" s="9">
        <f t="shared" si="10"/>
        <v>8.2012987012987013E-4</v>
      </c>
      <c r="W29" s="13">
        <f t="shared" si="11"/>
        <v>16.689659546802407</v>
      </c>
      <c r="X29" s="13">
        <f t="shared" si="12"/>
        <v>0.44110096980525282</v>
      </c>
      <c r="Y29" s="8">
        <f t="shared" si="13"/>
        <v>2.1675701656230122E-5</v>
      </c>
      <c r="Z29" s="11">
        <f t="shared" si="14"/>
        <v>0.98690188945395163</v>
      </c>
    </row>
    <row r="30" spans="1:26" x14ac:dyDescent="0.25">
      <c r="A30" s="6">
        <v>27</v>
      </c>
      <c r="B30" s="6">
        <v>0.83799999999999997</v>
      </c>
      <c r="C30" s="6">
        <v>0.85799999999999998</v>
      </c>
      <c r="D30" s="6">
        <v>0.90400000000000003</v>
      </c>
      <c r="E30" s="6">
        <v>0.90300000000000002</v>
      </c>
      <c r="F30" s="6">
        <f t="shared" si="0"/>
        <v>0.84799999999999998</v>
      </c>
      <c r="G30" s="7">
        <f t="shared" si="1"/>
        <v>2.3310023310023333E-2</v>
      </c>
      <c r="H30" s="6">
        <f t="shared" si="2"/>
        <v>0.90349999999999997</v>
      </c>
      <c r="I30" s="7">
        <f t="shared" si="3"/>
        <v>1.1074197120708759E-3</v>
      </c>
      <c r="J30" s="6">
        <f t="shared" si="4"/>
        <v>5.5499999999999994E-2</v>
      </c>
      <c r="L30">
        <f t="shared" si="19"/>
        <v>27</v>
      </c>
      <c r="M30">
        <f t="shared" si="15"/>
        <v>37</v>
      </c>
      <c r="N30" s="9">
        <f t="shared" si="5"/>
        <v>9.3636363636363383E-4</v>
      </c>
      <c r="O30" s="13">
        <f t="shared" si="6"/>
        <v>19.055019055019006</v>
      </c>
      <c r="P30" s="13">
        <f t="shared" si="7"/>
        <v>1.0787271792735416</v>
      </c>
      <c r="Q30" s="8">
        <f t="shared" si="8"/>
        <v>5.300865358950182E-5</v>
      </c>
      <c r="R30" s="11">
        <f t="shared" si="9"/>
        <v>0.97196518552450839</v>
      </c>
      <c r="T30">
        <f t="shared" si="20"/>
        <v>27</v>
      </c>
      <c r="U30">
        <f t="shared" si="16"/>
        <v>47</v>
      </c>
      <c r="V30" s="9">
        <f t="shared" si="10"/>
        <v>7.9675324675324618E-4</v>
      </c>
      <c r="W30" s="13">
        <f t="shared" si="11"/>
        <v>16.213944785373346</v>
      </c>
      <c r="X30" s="13">
        <f t="shared" si="12"/>
        <v>0.46661535156791811</v>
      </c>
      <c r="Y30" s="8">
        <f t="shared" si="13"/>
        <v>2.2929478376047491E-5</v>
      </c>
      <c r="Z30" s="11">
        <f t="shared" si="14"/>
        <v>0.98450778828422292</v>
      </c>
    </row>
    <row r="31" spans="1:26" x14ac:dyDescent="0.25">
      <c r="A31" s="6">
        <v>28</v>
      </c>
      <c r="B31" s="6">
        <v>0.83699999999999997</v>
      </c>
      <c r="C31" s="6">
        <v>0.85699999999999998</v>
      </c>
      <c r="D31" s="6">
        <v>0.90300000000000002</v>
      </c>
      <c r="E31" s="6">
        <v>0.90200000000000002</v>
      </c>
      <c r="F31" s="6">
        <f t="shared" si="0"/>
        <v>0.84699999999999998</v>
      </c>
      <c r="G31" s="7">
        <f t="shared" si="1"/>
        <v>2.3337222870478434E-2</v>
      </c>
      <c r="H31" s="6">
        <f t="shared" si="2"/>
        <v>0.90250000000000008</v>
      </c>
      <c r="I31" s="7">
        <f t="shared" si="3"/>
        <v>1.1086474501108656E-3</v>
      </c>
      <c r="J31" s="6">
        <f t="shared" si="4"/>
        <v>5.5500000000000105E-2</v>
      </c>
      <c r="L31">
        <f t="shared" si="19"/>
        <v>28</v>
      </c>
      <c r="M31">
        <f t="shared" si="15"/>
        <v>38</v>
      </c>
      <c r="N31" s="9">
        <f t="shared" si="5"/>
        <v>9.1363636363635866E-4</v>
      </c>
      <c r="O31" s="13">
        <f t="shared" si="6"/>
        <v>18.592518592518495</v>
      </c>
      <c r="P31" s="13">
        <f t="shared" si="7"/>
        <v>1.1366601664487643</v>
      </c>
      <c r="Q31" s="8">
        <f t="shared" si="8"/>
        <v>5.5855480579292276E-5</v>
      </c>
      <c r="R31" s="11">
        <f t="shared" si="9"/>
        <v>0.96745689655172495</v>
      </c>
      <c r="T31">
        <f t="shared" si="20"/>
        <v>28</v>
      </c>
      <c r="U31">
        <f t="shared" si="16"/>
        <v>48</v>
      </c>
      <c r="V31" s="9">
        <f t="shared" si="10"/>
        <v>7.7922077922077803E-4</v>
      </c>
      <c r="W31" s="13">
        <f t="shared" si="11"/>
        <v>15.85715871430155</v>
      </c>
      <c r="X31" s="13">
        <f t="shared" si="12"/>
        <v>0.46847291583988621</v>
      </c>
      <c r="Y31" s="8">
        <f t="shared" si="13"/>
        <v>2.3020759084372006E-5</v>
      </c>
      <c r="Z31" s="11">
        <f t="shared" si="14"/>
        <v>0.98368718747438288</v>
      </c>
    </row>
    <row r="32" spans="1:26" x14ac:dyDescent="0.25">
      <c r="A32" s="6">
        <v>29</v>
      </c>
      <c r="B32" s="6">
        <v>0.83499999999999996</v>
      </c>
      <c r="C32" s="6">
        <v>0.85499999999999998</v>
      </c>
      <c r="D32" s="6">
        <v>0.90300000000000002</v>
      </c>
      <c r="E32" s="6">
        <v>0.90200000000000002</v>
      </c>
      <c r="F32" s="6">
        <f t="shared" si="0"/>
        <v>0.84499999999999997</v>
      </c>
      <c r="G32" s="7">
        <f t="shared" si="1"/>
        <v>2.3391812865497099E-2</v>
      </c>
      <c r="H32" s="6">
        <f t="shared" si="2"/>
        <v>0.90250000000000008</v>
      </c>
      <c r="I32" s="7">
        <f t="shared" si="3"/>
        <v>1.1086474501108656E-3</v>
      </c>
      <c r="J32" s="6">
        <f t="shared" si="4"/>
        <v>5.7500000000000107E-2</v>
      </c>
      <c r="L32">
        <f t="shared" si="19"/>
        <v>29</v>
      </c>
      <c r="M32">
        <f t="shared" si="15"/>
        <v>39</v>
      </c>
      <c r="N32" s="9">
        <f t="shared" si="5"/>
        <v>8.7272727272727328E-4</v>
      </c>
      <c r="O32" s="13">
        <f t="shared" si="6"/>
        <v>17.760017760017771</v>
      </c>
      <c r="P32" s="13">
        <f t="shared" si="7"/>
        <v>0.94331955333422279</v>
      </c>
      <c r="Q32" s="8">
        <f t="shared" si="8"/>
        <v>4.6354722850843707E-5</v>
      </c>
      <c r="R32" s="11">
        <f t="shared" si="9"/>
        <v>0.97523809523809513</v>
      </c>
      <c r="T32">
        <f t="shared" si="20"/>
        <v>29</v>
      </c>
      <c r="U32">
        <f t="shared" si="16"/>
        <v>49</v>
      </c>
      <c r="V32" s="9">
        <f t="shared" si="10"/>
        <v>7.467532467532454E-4</v>
      </c>
      <c r="W32" s="13">
        <f t="shared" si="11"/>
        <v>15.196443767872314</v>
      </c>
      <c r="X32" s="13">
        <f t="shared" si="12"/>
        <v>0.39192129728562874</v>
      </c>
      <c r="Y32" s="8">
        <f t="shared" si="13"/>
        <v>1.9259012548615792E-5</v>
      </c>
      <c r="Z32" s="11">
        <f t="shared" si="14"/>
        <v>0.98752003663842325</v>
      </c>
    </row>
    <row r="33" spans="1:26" x14ac:dyDescent="0.25">
      <c r="A33" s="6">
        <v>30</v>
      </c>
      <c r="B33" s="6">
        <v>0.83399999999999996</v>
      </c>
      <c r="C33" s="6">
        <v>0.85299999999999998</v>
      </c>
      <c r="D33" s="6">
        <v>0.90200000000000002</v>
      </c>
      <c r="E33" s="6">
        <v>0.90100000000000002</v>
      </c>
      <c r="F33" s="6">
        <f t="shared" si="0"/>
        <v>0.84349999999999992</v>
      </c>
      <c r="G33" s="7">
        <f t="shared" si="1"/>
        <v>2.2274325908558049E-2</v>
      </c>
      <c r="H33" s="6">
        <f t="shared" si="2"/>
        <v>0.90149999999999997</v>
      </c>
      <c r="I33" s="7">
        <f t="shared" si="3"/>
        <v>1.1098779134295236E-3</v>
      </c>
      <c r="J33" s="6">
        <f t="shared" si="4"/>
        <v>5.8000000000000052E-2</v>
      </c>
      <c r="L33">
        <f t="shared" si="19"/>
        <v>30</v>
      </c>
      <c r="M33">
        <f t="shared" si="15"/>
        <v>40</v>
      </c>
      <c r="N33" s="9">
        <f t="shared" si="5"/>
        <v>8.6363636363636764E-4</v>
      </c>
      <c r="O33" s="13">
        <f t="shared" si="6"/>
        <v>17.575017575017657</v>
      </c>
      <c r="P33" s="13">
        <f t="shared" si="7"/>
        <v>0.94533304453299127</v>
      </c>
      <c r="Q33" s="8">
        <f t="shared" si="8"/>
        <v>4.6453665808351192E-5</v>
      </c>
      <c r="R33" s="11">
        <f t="shared" si="9"/>
        <v>0.97462203023758087</v>
      </c>
      <c r="T33">
        <f t="shared" si="20"/>
        <v>30</v>
      </c>
      <c r="U33">
        <f t="shared" si="16"/>
        <v>50</v>
      </c>
      <c r="V33" s="9">
        <f t="shared" si="10"/>
        <v>7.2727272727272549E-4</v>
      </c>
      <c r="W33" s="13">
        <f t="shared" si="11"/>
        <v>14.800014800014765</v>
      </c>
      <c r="X33" s="13">
        <f t="shared" si="12"/>
        <v>0.39074705726320969</v>
      </c>
      <c r="Y33" s="8">
        <f t="shared" si="13"/>
        <v>1.9201310393914122E-5</v>
      </c>
      <c r="Z33" s="11">
        <f t="shared" si="14"/>
        <v>0.9869290644734906</v>
      </c>
    </row>
    <row r="34" spans="1:26" x14ac:dyDescent="0.25">
      <c r="A34" s="6">
        <v>31</v>
      </c>
      <c r="B34" s="6">
        <v>0.83199999999999996</v>
      </c>
      <c r="C34" s="6">
        <v>0.85199999999999998</v>
      </c>
      <c r="D34" s="6">
        <v>0.90200000000000002</v>
      </c>
      <c r="E34" s="6">
        <v>0.90100000000000002</v>
      </c>
      <c r="F34" s="6">
        <f t="shared" si="0"/>
        <v>0.84199999999999997</v>
      </c>
      <c r="G34" s="7">
        <f t="shared" si="1"/>
        <v>2.3474178403755892E-2</v>
      </c>
      <c r="H34" s="6">
        <f t="shared" si="2"/>
        <v>0.90149999999999997</v>
      </c>
      <c r="I34" s="7">
        <f t="shared" si="3"/>
        <v>1.1098779134295236E-3</v>
      </c>
      <c r="J34" s="6">
        <f t="shared" si="4"/>
        <v>5.9499999999999997E-2</v>
      </c>
      <c r="L34">
        <f t="shared" si="19"/>
        <v>31</v>
      </c>
      <c r="M34">
        <f t="shared" si="15"/>
        <v>41</v>
      </c>
      <c r="N34" s="9">
        <f t="shared" si="5"/>
        <v>7.954545454545496E-4</v>
      </c>
      <c r="O34" s="13">
        <f t="shared" si="6"/>
        <v>16.187516187516273</v>
      </c>
      <c r="P34" s="13">
        <f t="shared" si="7"/>
        <v>0.98232214218338332</v>
      </c>
      <c r="Q34" s="8">
        <f t="shared" si="8"/>
        <v>4.8271310066891453E-5</v>
      </c>
      <c r="R34" s="11">
        <f t="shared" si="9"/>
        <v>0.96792035398230025</v>
      </c>
      <c r="T34">
        <f t="shared" si="20"/>
        <v>31</v>
      </c>
      <c r="U34">
        <f t="shared" si="16"/>
        <v>51</v>
      </c>
      <c r="V34" s="9">
        <f t="shared" si="10"/>
        <v>7.012987012986995E-4</v>
      </c>
      <c r="W34" s="13">
        <f t="shared" si="11"/>
        <v>14.27144284287138</v>
      </c>
      <c r="X34" s="13">
        <f t="shared" si="12"/>
        <v>0.35457684815183033</v>
      </c>
      <c r="Y34" s="8">
        <f t="shared" si="13"/>
        <v>1.7423906318180941E-5</v>
      </c>
      <c r="Z34" s="11">
        <f t="shared" si="14"/>
        <v>0.98840756558877274</v>
      </c>
    </row>
    <row r="35" spans="1:26" x14ac:dyDescent="0.25">
      <c r="A35" s="6">
        <v>32</v>
      </c>
      <c r="B35" s="6">
        <v>0.83099999999999996</v>
      </c>
      <c r="C35" s="6">
        <v>0.85</v>
      </c>
      <c r="D35" s="6">
        <v>0.90100000000000002</v>
      </c>
      <c r="E35" s="6">
        <v>0.9</v>
      </c>
      <c r="F35" s="6">
        <f t="shared" si="0"/>
        <v>0.84050000000000002</v>
      </c>
      <c r="G35" s="7">
        <f t="shared" si="1"/>
        <v>2.235294117647061E-2</v>
      </c>
      <c r="H35" s="6">
        <f t="shared" si="2"/>
        <v>0.90050000000000008</v>
      </c>
      <c r="I35" s="7">
        <f t="shared" si="3"/>
        <v>1.111111111111112E-3</v>
      </c>
      <c r="J35" s="6">
        <f t="shared" si="4"/>
        <v>6.0000000000000053E-2</v>
      </c>
      <c r="L35">
        <f t="shared" si="19"/>
        <v>32</v>
      </c>
      <c r="M35">
        <f t="shared" si="15"/>
        <v>42</v>
      </c>
      <c r="N35" s="9">
        <f t="shared" si="5"/>
        <v>7.7272727272727443E-4</v>
      </c>
      <c r="O35" s="13">
        <f t="shared" si="6"/>
        <v>15.725015725015762</v>
      </c>
      <c r="P35" s="13">
        <f t="shared" si="7"/>
        <v>0.99434611663627981</v>
      </c>
      <c r="Q35" s="8">
        <f t="shared" si="8"/>
        <v>4.8862168171506791E-5</v>
      </c>
      <c r="R35" s="11">
        <f t="shared" si="9"/>
        <v>0.96526386105544348</v>
      </c>
      <c r="T35">
        <f t="shared" si="20"/>
        <v>32</v>
      </c>
      <c r="U35">
        <f t="shared" si="16"/>
        <v>52</v>
      </c>
      <c r="V35" s="9">
        <f t="shared" si="10"/>
        <v>6.8311688311687953E-4</v>
      </c>
      <c r="W35" s="13">
        <f t="shared" si="11"/>
        <v>13.901442472870974</v>
      </c>
      <c r="X35" s="13">
        <f t="shared" si="12"/>
        <v>0.35650690746162317</v>
      </c>
      <c r="Y35" s="8">
        <f t="shared" si="13"/>
        <v>1.7518749432664161E-5</v>
      </c>
      <c r="Z35" s="11">
        <f t="shared" si="14"/>
        <v>0.98765825797239248</v>
      </c>
    </row>
    <row r="36" spans="1:26" x14ac:dyDescent="0.25">
      <c r="A36" s="6">
        <v>33</v>
      </c>
      <c r="B36" s="6">
        <v>0.82899999999999996</v>
      </c>
      <c r="C36" s="6">
        <v>0.84799999999999998</v>
      </c>
      <c r="D36" s="6">
        <v>0.90100000000000002</v>
      </c>
      <c r="E36" s="6">
        <v>0.9</v>
      </c>
      <c r="F36" s="6">
        <f t="shared" si="0"/>
        <v>0.83850000000000002</v>
      </c>
      <c r="G36" s="7">
        <f t="shared" si="1"/>
        <v>2.240566037735851E-2</v>
      </c>
      <c r="H36" s="6">
        <f t="shared" si="2"/>
        <v>0.90050000000000008</v>
      </c>
      <c r="I36" s="7">
        <f t="shared" si="3"/>
        <v>1.111111111111112E-3</v>
      </c>
      <c r="J36" s="6">
        <f t="shared" si="4"/>
        <v>6.2000000000000055E-2</v>
      </c>
      <c r="L36">
        <f t="shared" si="19"/>
        <v>33</v>
      </c>
      <c r="M36">
        <f t="shared" si="15"/>
        <v>43</v>
      </c>
      <c r="N36" s="9">
        <f t="shared" si="5"/>
        <v>7.4545454545454719E-4</v>
      </c>
      <c r="O36" s="13">
        <f t="shared" si="6"/>
        <v>15.170015170015207</v>
      </c>
      <c r="P36" s="13">
        <f t="shared" si="7"/>
        <v>0.91674182282647698</v>
      </c>
      <c r="Q36" s="8">
        <f t="shared" si="8"/>
        <v>4.5048693173693073E-5</v>
      </c>
      <c r="R36" s="11">
        <f t="shared" si="9"/>
        <v>0.96817854571634177</v>
      </c>
      <c r="T36">
        <f t="shared" si="20"/>
        <v>33</v>
      </c>
      <c r="U36">
        <f t="shared" si="16"/>
        <v>53</v>
      </c>
      <c r="V36" s="9">
        <f t="shared" si="10"/>
        <v>6.597402597402558E-4</v>
      </c>
      <c r="W36" s="13">
        <f t="shared" si="11"/>
        <v>13.425727711441919</v>
      </c>
      <c r="X36" s="13">
        <f t="shared" si="12"/>
        <v>0.3281570349350249</v>
      </c>
      <c r="Y36" s="8">
        <f t="shared" si="13"/>
        <v>1.6125636696707119E-5</v>
      </c>
      <c r="Z36" s="11">
        <f t="shared" si="14"/>
        <v>0.98877621395182369</v>
      </c>
    </row>
    <row r="37" spans="1:26" x14ac:dyDescent="0.25">
      <c r="A37" s="6">
        <v>34</v>
      </c>
      <c r="B37" s="6">
        <v>0.82799999999999996</v>
      </c>
      <c r="C37" s="6">
        <v>0.84699999999999998</v>
      </c>
      <c r="D37" s="6">
        <v>0.9</v>
      </c>
      <c r="E37" s="6">
        <v>0.89900000000000002</v>
      </c>
      <c r="F37" s="6">
        <f t="shared" si="0"/>
        <v>0.83749999999999991</v>
      </c>
      <c r="G37" s="7">
        <f t="shared" si="1"/>
        <v>2.243211334120427E-2</v>
      </c>
      <c r="H37" s="6">
        <f t="shared" si="2"/>
        <v>0.89949999999999997</v>
      </c>
      <c r="I37" s="7">
        <f t="shared" si="3"/>
        <v>1.1123470522803123E-3</v>
      </c>
      <c r="J37" s="6">
        <f t="shared" si="4"/>
        <v>6.2000000000000055E-2</v>
      </c>
      <c r="L37">
        <f t="shared" si="19"/>
        <v>34</v>
      </c>
      <c r="M37">
        <f t="shared" si="15"/>
        <v>44</v>
      </c>
      <c r="N37" s="9">
        <f t="shared" si="5"/>
        <v>7.4545454545454708E-4</v>
      </c>
      <c r="O37" s="13">
        <f t="shared" si="6"/>
        <v>15.170015170015207</v>
      </c>
      <c r="P37" s="13">
        <f t="shared" si="7"/>
        <v>0.91674182282647698</v>
      </c>
      <c r="Q37" s="8">
        <f t="shared" si="8"/>
        <v>4.5048693173693073E-5</v>
      </c>
      <c r="R37" s="11">
        <f t="shared" si="9"/>
        <v>0.96817854571634177</v>
      </c>
      <c r="T37">
        <f t="shared" si="20"/>
        <v>34</v>
      </c>
      <c r="U37">
        <f t="shared" si="16"/>
        <v>54</v>
      </c>
      <c r="V37" s="9">
        <f t="shared" si="10"/>
        <v>6.5259740259739801E-4</v>
      </c>
      <c r="W37" s="13">
        <f t="shared" si="11"/>
        <v>13.280370423227474</v>
      </c>
      <c r="X37" s="13">
        <f t="shared" si="12"/>
        <v>0.3453194255710586</v>
      </c>
      <c r="Y37" s="8">
        <f t="shared" si="13"/>
        <v>1.6968996572561816E-5</v>
      </c>
      <c r="Z37" s="11">
        <f t="shared" si="14"/>
        <v>0.98731671554252054</v>
      </c>
    </row>
    <row r="38" spans="1:26" x14ac:dyDescent="0.25">
      <c r="A38" s="6">
        <v>35</v>
      </c>
      <c r="B38" s="6">
        <v>0.82699999999999996</v>
      </c>
      <c r="C38" s="6">
        <v>0.84599999999999997</v>
      </c>
      <c r="D38" s="6">
        <v>0.89900000000000002</v>
      </c>
      <c r="E38" s="6">
        <v>0.89800000000000002</v>
      </c>
      <c r="F38" s="6">
        <f t="shared" si="0"/>
        <v>0.83650000000000002</v>
      </c>
      <c r="G38" s="7">
        <f t="shared" si="1"/>
        <v>2.2458628841607587E-2</v>
      </c>
      <c r="H38" s="6">
        <f t="shared" si="2"/>
        <v>0.89850000000000008</v>
      </c>
      <c r="I38" s="7">
        <f t="shared" si="3"/>
        <v>1.1135857461024509E-3</v>
      </c>
      <c r="J38" s="6">
        <f t="shared" si="4"/>
        <v>6.2000000000000055E-2</v>
      </c>
      <c r="L38">
        <f t="shared" ref="L38:M53" si="21">L37+1</f>
        <v>35</v>
      </c>
      <c r="M38">
        <f t="shared" si="15"/>
        <v>45</v>
      </c>
      <c r="N38" s="9">
        <f t="shared" si="5"/>
        <v>7.2727272727272896E-4</v>
      </c>
      <c r="O38" s="13">
        <f t="shared" si="6"/>
        <v>14.800014800014836</v>
      </c>
      <c r="P38" s="13">
        <f t="shared" si="7"/>
        <v>0.92500092500094477</v>
      </c>
      <c r="Q38" s="8">
        <f t="shared" si="8"/>
        <v>4.5454545454546414E-5</v>
      </c>
      <c r="R38" s="11">
        <f t="shared" si="9"/>
        <v>0.9660377358490555</v>
      </c>
      <c r="T38">
        <f t="shared" ref="T38:U53" si="22">T37+1</f>
        <v>35</v>
      </c>
      <c r="U38">
        <f t="shared" si="16"/>
        <v>55</v>
      </c>
      <c r="V38" s="9">
        <f t="shared" si="10"/>
        <v>6.4155844155843779E-4</v>
      </c>
      <c r="W38" s="13">
        <f t="shared" si="11"/>
        <v>13.055727341441552</v>
      </c>
      <c r="X38" s="13">
        <f t="shared" si="12"/>
        <v>0.33138982113468002</v>
      </c>
      <c r="Y38" s="8">
        <f t="shared" si="13"/>
        <v>1.6284495810558173E-5</v>
      </c>
      <c r="Z38" s="11">
        <f t="shared" si="14"/>
        <v>0.98790667548274747</v>
      </c>
    </row>
    <row r="39" spans="1:26" x14ac:dyDescent="0.25">
      <c r="A39" s="6">
        <v>36</v>
      </c>
      <c r="B39" s="6">
        <v>0.82499999999999996</v>
      </c>
      <c r="C39" s="6">
        <v>0.84399999999999997</v>
      </c>
      <c r="D39" s="6">
        <v>0.89900000000000002</v>
      </c>
      <c r="E39" s="6">
        <v>0.89800000000000002</v>
      </c>
      <c r="F39" s="6">
        <f t="shared" si="0"/>
        <v>0.83450000000000002</v>
      </c>
      <c r="G39" s="7">
        <f t="shared" si="1"/>
        <v>2.2511848341232248E-2</v>
      </c>
      <c r="H39" s="6">
        <f t="shared" si="2"/>
        <v>0.89850000000000008</v>
      </c>
      <c r="I39" s="7">
        <f t="shared" si="3"/>
        <v>1.1135857461024509E-3</v>
      </c>
      <c r="J39" s="6">
        <f t="shared" si="4"/>
        <v>6.4000000000000057E-2</v>
      </c>
      <c r="L39">
        <f t="shared" si="21"/>
        <v>36</v>
      </c>
      <c r="M39">
        <f t="shared" si="15"/>
        <v>46</v>
      </c>
      <c r="N39" s="9">
        <f t="shared" si="5"/>
        <v>6.8181818181818339E-4</v>
      </c>
      <c r="O39" s="13">
        <f t="shared" si="6"/>
        <v>13.875013875013913</v>
      </c>
      <c r="P39" s="13">
        <f t="shared" si="7"/>
        <v>0.61666728333397403</v>
      </c>
      <c r="Q39" s="8">
        <f t="shared" si="8"/>
        <v>3.0303030303031475E-5</v>
      </c>
      <c r="R39" s="11">
        <f t="shared" si="9"/>
        <v>0.98253275109170168</v>
      </c>
      <c r="T39">
        <f t="shared" si="22"/>
        <v>36</v>
      </c>
      <c r="U39">
        <f t="shared" si="16"/>
        <v>56</v>
      </c>
      <c r="V39" s="9">
        <f t="shared" si="10"/>
        <v>6.1883116883116489E-4</v>
      </c>
      <c r="W39" s="13">
        <f t="shared" si="11"/>
        <v>12.593226878941085</v>
      </c>
      <c r="X39" s="13">
        <f t="shared" si="12"/>
        <v>0.22382336337348019</v>
      </c>
      <c r="Y39" s="8">
        <f t="shared" si="13"/>
        <v>1.0998680076172813E-5</v>
      </c>
      <c r="Z39" s="11">
        <f t="shared" si="14"/>
        <v>0.99403388569051876</v>
      </c>
    </row>
    <row r="40" spans="1:26" x14ac:dyDescent="0.25">
      <c r="A40" s="6">
        <v>37</v>
      </c>
      <c r="B40" s="6">
        <v>0.82399999999999995</v>
      </c>
      <c r="C40" s="6">
        <v>0.84199999999999997</v>
      </c>
      <c r="D40" s="6">
        <v>0.89800000000000002</v>
      </c>
      <c r="E40" s="6">
        <v>0.89700000000000002</v>
      </c>
      <c r="F40" s="6">
        <f t="shared" si="0"/>
        <v>0.83299999999999996</v>
      </c>
      <c r="G40" s="7">
        <f t="shared" si="1"/>
        <v>2.1377672209026147E-2</v>
      </c>
      <c r="H40" s="6">
        <f t="shared" si="2"/>
        <v>0.89749999999999996</v>
      </c>
      <c r="I40" s="7">
        <f t="shared" si="3"/>
        <v>1.1148272017837246E-3</v>
      </c>
      <c r="J40" s="6">
        <f t="shared" si="4"/>
        <v>6.4500000000000002E-2</v>
      </c>
      <c r="L40">
        <f t="shared" si="21"/>
        <v>37</v>
      </c>
      <c r="M40">
        <f t="shared" si="15"/>
        <v>47</v>
      </c>
      <c r="N40" s="9">
        <f t="shared" si="5"/>
        <v>6.6363636363636006E-4</v>
      </c>
      <c r="O40" s="13">
        <f t="shared" si="6"/>
        <v>13.505013505013434</v>
      </c>
      <c r="P40" s="13">
        <f t="shared" si="7"/>
        <v>0.6641709903842915</v>
      </c>
      <c r="Q40" s="8">
        <f t="shared" si="8"/>
        <v>3.263736246748408E-5</v>
      </c>
      <c r="R40" s="11">
        <f t="shared" si="9"/>
        <v>0.97869605142332106</v>
      </c>
      <c r="T40">
        <f t="shared" si="22"/>
        <v>37</v>
      </c>
      <c r="U40">
        <f t="shared" si="16"/>
        <v>57</v>
      </c>
      <c r="V40" s="9">
        <f t="shared" si="10"/>
        <v>6.1233766233765793E-4</v>
      </c>
      <c r="W40" s="13">
        <f t="shared" si="11"/>
        <v>12.46108388965523</v>
      </c>
      <c r="X40" s="13">
        <f t="shared" si="12"/>
        <v>0.2216226254662732</v>
      </c>
      <c r="Y40" s="8">
        <f t="shared" si="13"/>
        <v>1.0890535815412663E-5</v>
      </c>
      <c r="Z40" s="11">
        <f t="shared" si="14"/>
        <v>0.99402596338000782</v>
      </c>
    </row>
    <row r="41" spans="1:26" x14ac:dyDescent="0.25">
      <c r="A41" s="6">
        <v>38</v>
      </c>
      <c r="B41" s="6">
        <v>0.82299999999999995</v>
      </c>
      <c r="C41" s="6">
        <v>0.84099999999999997</v>
      </c>
      <c r="D41" s="6">
        <v>0.89800000000000002</v>
      </c>
      <c r="E41" s="6">
        <v>0.89600000000000002</v>
      </c>
      <c r="F41" s="6">
        <f t="shared" si="0"/>
        <v>0.83199999999999996</v>
      </c>
      <c r="G41" s="7">
        <f t="shared" si="1"/>
        <v>2.1403091557669462E-2</v>
      </c>
      <c r="H41" s="6">
        <f t="shared" si="2"/>
        <v>0.89700000000000002</v>
      </c>
      <c r="I41" s="7">
        <f t="shared" si="3"/>
        <v>2.2321428571428592E-3</v>
      </c>
      <c r="J41" s="6">
        <f t="shared" si="4"/>
        <v>6.5000000000000058E-2</v>
      </c>
      <c r="L41">
        <f t="shared" si="21"/>
        <v>38</v>
      </c>
      <c r="M41">
        <f t="shared" si="15"/>
        <v>48</v>
      </c>
      <c r="N41" s="9">
        <f t="shared" si="5"/>
        <v>6.5454545454544921E-4</v>
      </c>
      <c r="O41" s="13">
        <f t="shared" si="6"/>
        <v>13.320013320013212</v>
      </c>
      <c r="P41" s="13">
        <f t="shared" si="7"/>
        <v>0.64969929779192215</v>
      </c>
      <c r="Q41" s="8">
        <f t="shared" si="8"/>
        <v>3.1926223493495045E-5</v>
      </c>
      <c r="R41" s="11">
        <f t="shared" si="9"/>
        <v>0.97903682719546481</v>
      </c>
      <c r="T41">
        <f t="shared" si="22"/>
        <v>38</v>
      </c>
      <c r="U41">
        <f t="shared" si="16"/>
        <v>58</v>
      </c>
      <c r="V41" s="9">
        <f t="shared" si="10"/>
        <v>6.0259740259739907E-4</v>
      </c>
      <c r="W41" s="13">
        <f t="shared" si="11"/>
        <v>12.262869405726478</v>
      </c>
      <c r="X41" s="13">
        <f t="shared" si="12"/>
        <v>0.21023729785769471</v>
      </c>
      <c r="Y41" s="8">
        <f t="shared" si="13"/>
        <v>1.0331060816727115E-5</v>
      </c>
      <c r="Z41" s="11">
        <f t="shared" si="14"/>
        <v>0.99444645455315162</v>
      </c>
    </row>
    <row r="42" spans="1:26" x14ac:dyDescent="0.25">
      <c r="A42" s="6">
        <v>39</v>
      </c>
      <c r="B42" s="6">
        <v>0.82099999999999995</v>
      </c>
      <c r="C42" s="6">
        <v>0.83899999999999997</v>
      </c>
      <c r="D42" s="6">
        <v>0.89700000000000002</v>
      </c>
      <c r="E42" s="6">
        <v>0.89600000000000002</v>
      </c>
      <c r="F42" s="6">
        <f t="shared" si="0"/>
        <v>0.83</v>
      </c>
      <c r="G42" s="7">
        <f t="shared" si="1"/>
        <v>2.1454112038140665E-2</v>
      </c>
      <c r="H42" s="6">
        <f t="shared" si="2"/>
        <v>0.89650000000000007</v>
      </c>
      <c r="I42" s="7">
        <f t="shared" si="3"/>
        <v>1.1160714285714296E-3</v>
      </c>
      <c r="J42" s="6">
        <f t="shared" si="4"/>
        <v>6.6500000000000115E-2</v>
      </c>
      <c r="L42">
        <f t="shared" si="21"/>
        <v>39</v>
      </c>
      <c r="M42">
        <f t="shared" si="15"/>
        <v>49</v>
      </c>
      <c r="N42" s="9">
        <f t="shared" si="5"/>
        <v>6.2727272727271949E-4</v>
      </c>
      <c r="O42" s="13">
        <f t="shared" si="6"/>
        <v>12.765012765012607</v>
      </c>
      <c r="P42" s="13">
        <f t="shared" si="7"/>
        <v>0.56518490089615225</v>
      </c>
      <c r="Q42" s="8">
        <f t="shared" si="8"/>
        <v>2.7773186030036919E-5</v>
      </c>
      <c r="R42" s="11">
        <f t="shared" si="9"/>
        <v>0.982662538699688</v>
      </c>
      <c r="T42">
        <f t="shared" si="22"/>
        <v>39</v>
      </c>
      <c r="U42">
        <f t="shared" si="16"/>
        <v>59</v>
      </c>
      <c r="V42" s="9">
        <f t="shared" si="10"/>
        <v>5.8961038961038558E-4</v>
      </c>
      <c r="W42" s="13">
        <f t="shared" si="11"/>
        <v>11.998583427154776</v>
      </c>
      <c r="X42" s="13">
        <f t="shared" si="12"/>
        <v>0.17666526424240023</v>
      </c>
      <c r="Y42" s="8">
        <f t="shared" si="13"/>
        <v>8.6813310848715468E-6</v>
      </c>
      <c r="Z42" s="11">
        <f t="shared" si="14"/>
        <v>0.99589785712560064</v>
      </c>
    </row>
    <row r="43" spans="1:26" x14ac:dyDescent="0.25">
      <c r="A43" s="6">
        <v>40</v>
      </c>
      <c r="B43" s="6">
        <v>0.82</v>
      </c>
      <c r="C43" s="6">
        <v>0.83799999999999997</v>
      </c>
      <c r="D43" s="6">
        <v>0.89700000000000002</v>
      </c>
      <c r="E43" s="6">
        <v>0.89500000000000002</v>
      </c>
      <c r="F43" s="6">
        <f t="shared" si="0"/>
        <v>0.82899999999999996</v>
      </c>
      <c r="G43" s="7">
        <f t="shared" si="1"/>
        <v>2.1479713603818635E-2</v>
      </c>
      <c r="H43" s="6">
        <f t="shared" si="2"/>
        <v>0.89600000000000002</v>
      </c>
      <c r="I43" s="7">
        <f t="shared" si="3"/>
        <v>2.2346368715083819E-3</v>
      </c>
      <c r="J43" s="6">
        <f t="shared" si="4"/>
        <v>6.700000000000006E-2</v>
      </c>
      <c r="L43">
        <f t="shared" si="21"/>
        <v>40</v>
      </c>
      <c r="M43">
        <f t="shared" si="15"/>
        <v>50</v>
      </c>
      <c r="N43" s="9">
        <f t="shared" si="5"/>
        <v>6.3636363636362773E-4</v>
      </c>
      <c r="O43" s="13">
        <f t="shared" si="6"/>
        <v>12.950012950012779</v>
      </c>
      <c r="P43" s="13">
        <f t="shared" si="7"/>
        <v>0.53404953304996949</v>
      </c>
      <c r="Q43" s="8">
        <f t="shared" si="8"/>
        <v>2.6243194054075498E-5</v>
      </c>
      <c r="R43" s="11">
        <f t="shared" si="9"/>
        <v>0.9849246231155756</v>
      </c>
      <c r="T43">
        <f t="shared" si="22"/>
        <v>40</v>
      </c>
      <c r="U43">
        <f t="shared" si="16"/>
        <v>60</v>
      </c>
      <c r="V43" s="9">
        <f t="shared" si="10"/>
        <v>5.8116883116882882E-4</v>
      </c>
      <c r="W43" s="13">
        <f t="shared" si="11"/>
        <v>11.826797541083209</v>
      </c>
      <c r="X43" s="13">
        <f t="shared" si="12"/>
        <v>0.21239013986438088</v>
      </c>
      <c r="Y43" s="8">
        <f t="shared" si="13"/>
        <v>1.0436851472935675E-5</v>
      </c>
      <c r="Z43" s="11">
        <f t="shared" si="14"/>
        <v>0.99390975266771486</v>
      </c>
    </row>
    <row r="44" spans="1:26" x14ac:dyDescent="0.25">
      <c r="A44" s="6">
        <v>41</v>
      </c>
      <c r="B44" s="6">
        <v>0.81899999999999995</v>
      </c>
      <c r="C44" s="6">
        <v>0.83699999999999997</v>
      </c>
      <c r="D44" s="6">
        <v>0.89600000000000002</v>
      </c>
      <c r="E44" s="6">
        <v>0.89400000000000002</v>
      </c>
      <c r="F44" s="6">
        <f t="shared" si="0"/>
        <v>0.82799999999999996</v>
      </c>
      <c r="G44" s="7">
        <f t="shared" si="1"/>
        <v>2.1505376344086041E-2</v>
      </c>
      <c r="H44" s="6">
        <f t="shared" si="2"/>
        <v>0.89500000000000002</v>
      </c>
      <c r="I44" s="7">
        <f t="shared" si="3"/>
        <v>2.2371364653243869E-3</v>
      </c>
      <c r="J44" s="6">
        <f t="shared" si="4"/>
        <v>6.700000000000006E-2</v>
      </c>
      <c r="L44">
        <f t="shared" si="21"/>
        <v>41</v>
      </c>
      <c r="M44">
        <f t="shared" si="15"/>
        <v>51</v>
      </c>
      <c r="N44" s="9">
        <f t="shared" si="5"/>
        <v>6.3636363636362773E-4</v>
      </c>
      <c r="O44" s="13">
        <f t="shared" si="6"/>
        <v>12.950012950012779</v>
      </c>
      <c r="P44" s="13">
        <f t="shared" si="7"/>
        <v>0.53404953304996949</v>
      </c>
      <c r="Q44" s="8">
        <f t="shared" si="8"/>
        <v>2.6243194054075498E-5</v>
      </c>
      <c r="R44" s="11">
        <f t="shared" si="9"/>
        <v>0.9849246231155756</v>
      </c>
      <c r="T44">
        <f t="shared" si="22"/>
        <v>41</v>
      </c>
      <c r="U44">
        <f t="shared" si="16"/>
        <v>61</v>
      </c>
      <c r="V44" s="9">
        <f t="shared" si="10"/>
        <v>5.8441558441558105E-4</v>
      </c>
      <c r="W44" s="13">
        <f t="shared" si="11"/>
        <v>11.892869035726113</v>
      </c>
      <c r="X44" s="13">
        <f t="shared" si="12"/>
        <v>0.21649726514467055</v>
      </c>
      <c r="Y44" s="8">
        <f t="shared" si="13"/>
        <v>1.063867560920911E-5</v>
      </c>
      <c r="Z44" s="11">
        <f t="shared" si="14"/>
        <v>0.99374309900625701</v>
      </c>
    </row>
    <row r="45" spans="1:26" x14ac:dyDescent="0.25">
      <c r="A45" s="6">
        <v>42</v>
      </c>
      <c r="B45" s="6">
        <v>0.81799999999999995</v>
      </c>
      <c r="C45" s="6">
        <v>0.83499999999999996</v>
      </c>
      <c r="D45" s="6">
        <v>0.89500000000000002</v>
      </c>
      <c r="E45" s="6">
        <v>0.89400000000000002</v>
      </c>
      <c r="F45" s="6">
        <f t="shared" si="0"/>
        <v>0.82650000000000001</v>
      </c>
      <c r="G45" s="7">
        <f t="shared" si="1"/>
        <v>2.0359281437125766E-2</v>
      </c>
      <c r="H45" s="6">
        <f t="shared" si="2"/>
        <v>0.89450000000000007</v>
      </c>
      <c r="I45" s="7">
        <f t="shared" si="3"/>
        <v>1.1185682326621935E-3</v>
      </c>
      <c r="J45" s="6">
        <f t="shared" si="4"/>
        <v>6.800000000000006E-2</v>
      </c>
      <c r="L45">
        <f t="shared" si="21"/>
        <v>42</v>
      </c>
      <c r="M45">
        <f t="shared" si="15"/>
        <v>52</v>
      </c>
      <c r="N45" s="9">
        <f t="shared" si="5"/>
        <v>5.9999999999998943E-4</v>
      </c>
      <c r="O45" s="13">
        <f t="shared" si="6"/>
        <v>12.210012210011998</v>
      </c>
      <c r="P45" s="13">
        <f t="shared" si="7"/>
        <v>0.4736711281230595</v>
      </c>
      <c r="Q45" s="8">
        <f t="shared" si="8"/>
        <v>2.327619923596714E-5</v>
      </c>
      <c r="R45" s="11">
        <f t="shared" si="9"/>
        <v>0.98663646659116466</v>
      </c>
      <c r="T45">
        <f t="shared" si="22"/>
        <v>42</v>
      </c>
      <c r="U45">
        <f t="shared" si="16"/>
        <v>62</v>
      </c>
      <c r="V45" s="9">
        <f t="shared" si="10"/>
        <v>5.7792207792207453E-4</v>
      </c>
      <c r="W45" s="13">
        <f t="shared" si="11"/>
        <v>11.760726046440267</v>
      </c>
      <c r="X45" s="13">
        <f t="shared" si="12"/>
        <v>0.19012871055252339</v>
      </c>
      <c r="Y45" s="8">
        <f t="shared" si="13"/>
        <v>9.3429248365509981E-6</v>
      </c>
      <c r="Z45" s="11">
        <f t="shared" si="14"/>
        <v>0.99505883338218737</v>
      </c>
    </row>
    <row r="46" spans="1:26" x14ac:dyDescent="0.25">
      <c r="A46" s="6">
        <v>43</v>
      </c>
      <c r="B46" s="6">
        <v>0.81599999999999995</v>
      </c>
      <c r="C46" s="6">
        <v>0.83399999999999996</v>
      </c>
      <c r="D46" s="6">
        <v>0.89500000000000002</v>
      </c>
      <c r="E46" s="6">
        <v>0.89300000000000002</v>
      </c>
      <c r="F46" s="6">
        <f t="shared" si="0"/>
        <v>0.82499999999999996</v>
      </c>
      <c r="G46" s="7">
        <f t="shared" si="1"/>
        <v>2.1582733812949659E-2</v>
      </c>
      <c r="H46" s="6">
        <f t="shared" si="2"/>
        <v>0.89400000000000002</v>
      </c>
      <c r="I46" s="7">
        <f t="shared" si="3"/>
        <v>2.2396416573348282E-3</v>
      </c>
      <c r="J46" s="6">
        <f t="shared" si="4"/>
        <v>6.9000000000000061E-2</v>
      </c>
      <c r="L46">
        <f t="shared" si="21"/>
        <v>43</v>
      </c>
      <c r="M46">
        <f t="shared" si="15"/>
        <v>53</v>
      </c>
      <c r="N46" s="9">
        <f t="shared" si="5"/>
        <v>5.7727272727271805E-4</v>
      </c>
      <c r="O46" s="13">
        <f t="shared" si="6"/>
        <v>11.747511747511561</v>
      </c>
      <c r="P46" s="13">
        <f t="shared" si="7"/>
        <v>0.46862656336167963</v>
      </c>
      <c r="Q46" s="8">
        <f t="shared" si="8"/>
        <v>2.3028309323592938E-5</v>
      </c>
      <c r="R46" s="11">
        <f t="shared" si="9"/>
        <v>0.9858801955990204</v>
      </c>
      <c r="T46">
        <f t="shared" si="22"/>
        <v>43</v>
      </c>
      <c r="U46">
        <f t="shared" si="16"/>
        <v>63</v>
      </c>
      <c r="V46" s="9">
        <f t="shared" si="10"/>
        <v>5.688311688311652E-4</v>
      </c>
      <c r="W46" s="13">
        <f t="shared" si="11"/>
        <v>11.575725861440075</v>
      </c>
      <c r="X46" s="13">
        <f t="shared" si="12"/>
        <v>0.19214817355770794</v>
      </c>
      <c r="Y46" s="8">
        <f t="shared" si="13"/>
        <v>9.4421612486257668E-6</v>
      </c>
      <c r="Z46" s="11">
        <f t="shared" si="14"/>
        <v>0.99479210778763927</v>
      </c>
    </row>
    <row r="47" spans="1:26" x14ac:dyDescent="0.25">
      <c r="A47" s="6">
        <v>44</v>
      </c>
      <c r="B47" s="6">
        <v>0.81499999999999995</v>
      </c>
      <c r="C47" s="6">
        <v>0.83299999999999996</v>
      </c>
      <c r="D47" s="6">
        <v>0.89400000000000002</v>
      </c>
      <c r="E47" s="6">
        <v>0.89200000000000002</v>
      </c>
      <c r="F47" s="6">
        <f t="shared" si="0"/>
        <v>0.82399999999999995</v>
      </c>
      <c r="G47" s="7">
        <f t="shared" si="1"/>
        <v>2.1608643457382972E-2</v>
      </c>
      <c r="H47" s="6">
        <f t="shared" si="2"/>
        <v>0.89300000000000002</v>
      </c>
      <c r="I47" s="7">
        <f t="shared" si="3"/>
        <v>2.2421524663677151E-3</v>
      </c>
      <c r="J47" s="6">
        <f t="shared" si="4"/>
        <v>6.9000000000000061E-2</v>
      </c>
      <c r="L47">
        <f t="shared" si="21"/>
        <v>44</v>
      </c>
      <c r="M47">
        <f t="shared" si="15"/>
        <v>54</v>
      </c>
      <c r="N47" s="9">
        <f t="shared" si="5"/>
        <v>5.7272727272726306E-4</v>
      </c>
      <c r="O47" s="13">
        <f t="shared" si="6"/>
        <v>11.65501165501146</v>
      </c>
      <c r="P47" s="13">
        <f t="shared" si="7"/>
        <v>0.48163254498014724</v>
      </c>
      <c r="Q47" s="8">
        <f t="shared" si="8"/>
        <v>2.3667423260324432E-5</v>
      </c>
      <c r="R47" s="11">
        <f t="shared" si="9"/>
        <v>0.98486352357319917</v>
      </c>
      <c r="T47">
        <f t="shared" si="22"/>
        <v>44</v>
      </c>
      <c r="U47">
        <f t="shared" si="16"/>
        <v>64</v>
      </c>
      <c r="V47" s="9">
        <f t="shared" si="10"/>
        <v>5.71428571428568E-4</v>
      </c>
      <c r="W47" s="13">
        <f t="shared" si="11"/>
        <v>11.628583057154419</v>
      </c>
      <c r="X47" s="13">
        <f t="shared" si="12"/>
        <v>0.19253043157523977</v>
      </c>
      <c r="Y47" s="8">
        <f t="shared" si="13"/>
        <v>9.4609454076072815E-6</v>
      </c>
      <c r="Z47" s="11">
        <f t="shared" si="14"/>
        <v>0.99481865284974103</v>
      </c>
    </row>
    <row r="48" spans="1:26" x14ac:dyDescent="0.25">
      <c r="A48" s="6">
        <v>45</v>
      </c>
      <c r="B48" s="6">
        <v>0.81399999999999995</v>
      </c>
      <c r="C48" s="6">
        <v>0.83099999999999996</v>
      </c>
      <c r="D48" s="6">
        <v>0.89300000000000002</v>
      </c>
      <c r="E48" s="6">
        <v>0.89200000000000002</v>
      </c>
      <c r="F48" s="6">
        <f t="shared" si="0"/>
        <v>0.82250000000000001</v>
      </c>
      <c r="G48" s="7">
        <f t="shared" si="1"/>
        <v>2.0457280385078238E-2</v>
      </c>
      <c r="H48" s="6">
        <f t="shared" si="2"/>
        <v>0.89250000000000007</v>
      </c>
      <c r="I48" s="7">
        <f t="shared" si="3"/>
        <v>1.1210762331838576E-3</v>
      </c>
      <c r="J48" s="6">
        <f t="shared" si="4"/>
        <v>7.0000000000000062E-2</v>
      </c>
      <c r="L48">
        <f t="shared" si="21"/>
        <v>45</v>
      </c>
      <c r="M48">
        <f t="shared" si="15"/>
        <v>55</v>
      </c>
      <c r="N48" s="9">
        <f t="shared" si="5"/>
        <v>5.5909090909090503E-4</v>
      </c>
      <c r="O48" s="13">
        <f t="shared" si="6"/>
        <v>11.377511377511295</v>
      </c>
      <c r="P48" s="13">
        <f t="shared" si="7"/>
        <v>0.37888672214965963</v>
      </c>
      <c r="Q48" s="8">
        <f t="shared" si="8"/>
        <v>1.8618493526434272E-5</v>
      </c>
      <c r="R48" s="11">
        <f t="shared" si="9"/>
        <v>0.99011780104711711</v>
      </c>
      <c r="T48">
        <f t="shared" si="22"/>
        <v>45</v>
      </c>
      <c r="U48">
        <f t="shared" si="16"/>
        <v>65</v>
      </c>
      <c r="V48" s="9">
        <f t="shared" si="10"/>
        <v>5.5844155844155528E-4</v>
      </c>
      <c r="W48" s="13">
        <f t="shared" si="11"/>
        <v>11.36429707858273</v>
      </c>
      <c r="X48" s="13">
        <f t="shared" si="12"/>
        <v>0.18273424708530142</v>
      </c>
      <c r="Y48" s="8">
        <f t="shared" si="13"/>
        <v>8.9795609017717096E-6</v>
      </c>
      <c r="Z48" s="11">
        <f t="shared" si="14"/>
        <v>0.99511144997084844</v>
      </c>
    </row>
    <row r="49" spans="1:26" x14ac:dyDescent="0.25">
      <c r="A49" s="6">
        <v>46</v>
      </c>
      <c r="B49" s="6">
        <v>0.81200000000000006</v>
      </c>
      <c r="C49" s="6">
        <v>0.83</v>
      </c>
      <c r="D49" s="6">
        <v>0.89300000000000002</v>
      </c>
      <c r="E49" s="6">
        <v>0.89100000000000001</v>
      </c>
      <c r="F49" s="6">
        <f t="shared" si="0"/>
        <v>0.82099999999999995</v>
      </c>
      <c r="G49" s="7">
        <f t="shared" si="1"/>
        <v>2.1686746987951692E-2</v>
      </c>
      <c r="H49" s="6">
        <f t="shared" si="2"/>
        <v>0.89200000000000002</v>
      </c>
      <c r="I49" s="7">
        <f t="shared" si="3"/>
        <v>2.2446689113355799E-3</v>
      </c>
      <c r="J49" s="6">
        <f t="shared" si="4"/>
        <v>7.1000000000000063E-2</v>
      </c>
      <c r="L49">
        <f t="shared" si="21"/>
        <v>46</v>
      </c>
      <c r="M49">
        <f t="shared" si="15"/>
        <v>56</v>
      </c>
      <c r="N49" s="9">
        <f t="shared" si="5"/>
        <v>5.5909090909090796E-4</v>
      </c>
      <c r="O49" s="13">
        <f t="shared" si="6"/>
        <v>11.377511377511357</v>
      </c>
      <c r="P49" s="13">
        <f t="shared" si="7"/>
        <v>0.3788867221496709</v>
      </c>
      <c r="Q49" s="8">
        <f t="shared" si="8"/>
        <v>1.8618493526434825E-5</v>
      </c>
      <c r="R49" s="11">
        <f t="shared" si="9"/>
        <v>0.99011780104711644</v>
      </c>
      <c r="T49">
        <f t="shared" si="22"/>
        <v>46</v>
      </c>
      <c r="U49">
        <f t="shared" si="16"/>
        <v>66</v>
      </c>
      <c r="V49" s="9">
        <f t="shared" si="10"/>
        <v>5.4415584415584142E-4</v>
      </c>
      <c r="W49" s="13">
        <f t="shared" si="11"/>
        <v>11.073582502153878</v>
      </c>
      <c r="X49" s="13">
        <f t="shared" si="12"/>
        <v>0.22474533636895919</v>
      </c>
      <c r="Y49" s="8">
        <f t="shared" si="13"/>
        <v>1.1043985829170652E-5</v>
      </c>
      <c r="Z49" s="11">
        <f t="shared" si="14"/>
        <v>0.99223443637493935</v>
      </c>
    </row>
    <row r="50" spans="1:26" x14ac:dyDescent="0.25">
      <c r="A50" s="6">
        <v>47</v>
      </c>
      <c r="B50" s="6">
        <v>0.81100000000000005</v>
      </c>
      <c r="C50" s="6">
        <v>0.82899999999999996</v>
      </c>
      <c r="D50" s="6">
        <v>0.89200000000000002</v>
      </c>
      <c r="E50" s="6">
        <v>0.89</v>
      </c>
      <c r="F50" s="6">
        <f t="shared" si="0"/>
        <v>0.82000000000000006</v>
      </c>
      <c r="G50" s="7">
        <f t="shared" si="1"/>
        <v>2.171290711700833E-2</v>
      </c>
      <c r="H50" s="6">
        <f t="shared" si="2"/>
        <v>0.89100000000000001</v>
      </c>
      <c r="I50" s="7">
        <f t="shared" si="3"/>
        <v>2.247191011235957E-3</v>
      </c>
      <c r="J50" s="6">
        <f t="shared" si="4"/>
        <v>7.0999999999999952E-2</v>
      </c>
      <c r="L50">
        <f t="shared" si="21"/>
        <v>47</v>
      </c>
      <c r="M50">
        <f t="shared" si="15"/>
        <v>57</v>
      </c>
      <c r="N50" s="9">
        <f t="shared" si="5"/>
        <v>5.7727272727272716E-4</v>
      </c>
      <c r="O50" s="13">
        <f t="shared" si="6"/>
        <v>11.747511747511748</v>
      </c>
      <c r="P50" s="13">
        <f t="shared" si="7"/>
        <v>0.32484964889599921</v>
      </c>
      <c r="Q50" s="8">
        <f t="shared" si="8"/>
        <v>1.5963111746749399E-5</v>
      </c>
      <c r="R50" s="11">
        <f t="shared" si="9"/>
        <v>0.99316502463053924</v>
      </c>
      <c r="T50">
        <f t="shared" si="22"/>
        <v>47</v>
      </c>
      <c r="U50">
        <f t="shared" si="16"/>
        <v>67</v>
      </c>
      <c r="V50" s="9">
        <f t="shared" si="10"/>
        <v>5.4285714285714094E-4</v>
      </c>
      <c r="W50" s="13">
        <f t="shared" si="11"/>
        <v>11.047153904296724</v>
      </c>
      <c r="X50" s="13">
        <f t="shared" si="12"/>
        <v>0.22721260682547065</v>
      </c>
      <c r="Y50" s="8">
        <f t="shared" si="13"/>
        <v>1.1165227499403626E-5</v>
      </c>
      <c r="Z50" s="11">
        <f t="shared" si="14"/>
        <v>0.99202664723638934</v>
      </c>
    </row>
    <row r="51" spans="1:26" x14ac:dyDescent="0.25">
      <c r="A51" s="6">
        <v>48</v>
      </c>
      <c r="B51" s="6">
        <v>0.81</v>
      </c>
      <c r="C51" s="6">
        <v>0.82799999999999996</v>
      </c>
      <c r="D51" s="6">
        <v>0.89200000000000002</v>
      </c>
      <c r="E51" s="6">
        <v>0.89</v>
      </c>
      <c r="F51" s="6">
        <f t="shared" si="0"/>
        <v>0.81899999999999995</v>
      </c>
      <c r="G51" s="7">
        <f t="shared" si="1"/>
        <v>2.1739130434782494E-2</v>
      </c>
      <c r="H51" s="6">
        <f t="shared" si="2"/>
        <v>0.89100000000000001</v>
      </c>
      <c r="I51" s="7">
        <f t="shared" si="3"/>
        <v>2.247191011235957E-3</v>
      </c>
      <c r="J51" s="6">
        <f t="shared" si="4"/>
        <v>7.2000000000000064E-2</v>
      </c>
      <c r="L51">
        <f t="shared" si="21"/>
        <v>48</v>
      </c>
      <c r="M51">
        <f t="shared" si="15"/>
        <v>58</v>
      </c>
      <c r="N51" s="9">
        <f t="shared" si="5"/>
        <v>5.6363636363636707E-4</v>
      </c>
      <c r="O51" s="13">
        <f t="shared" si="6"/>
        <v>11.47001147001154</v>
      </c>
      <c r="P51" s="13">
        <f t="shared" si="7"/>
        <v>0.28259245044810877</v>
      </c>
      <c r="Q51" s="8">
        <f t="shared" si="8"/>
        <v>1.3886593015020062E-5</v>
      </c>
      <c r="R51" s="11">
        <f t="shared" si="9"/>
        <v>0.99456662354462955</v>
      </c>
      <c r="T51">
        <f t="shared" si="22"/>
        <v>48</v>
      </c>
      <c r="U51">
        <f t="shared" si="16"/>
        <v>68</v>
      </c>
      <c r="V51" s="9">
        <f t="shared" si="10"/>
        <v>5.3376623376623139E-4</v>
      </c>
      <c r="W51" s="13">
        <f t="shared" si="11"/>
        <v>10.862153719296531</v>
      </c>
      <c r="X51" s="13">
        <f t="shared" si="12"/>
        <v>0.2189455475735701</v>
      </c>
      <c r="Y51" s="8">
        <f t="shared" si="13"/>
        <v>1.0758984207765231E-5</v>
      </c>
      <c r="Z51" s="11">
        <f t="shared" si="14"/>
        <v>0.99233955059480117</v>
      </c>
    </row>
    <row r="52" spans="1:26" x14ac:dyDescent="0.25">
      <c r="A52" s="6">
        <v>49</v>
      </c>
      <c r="B52" s="6">
        <v>0.80900000000000005</v>
      </c>
      <c r="C52" s="6">
        <v>0.82599999999999996</v>
      </c>
      <c r="D52" s="6">
        <v>0.89100000000000001</v>
      </c>
      <c r="E52" s="6">
        <v>0.88900000000000001</v>
      </c>
      <c r="F52" s="6">
        <f t="shared" si="0"/>
        <v>0.8175</v>
      </c>
      <c r="G52" s="7">
        <f t="shared" si="1"/>
        <v>2.058111380145267E-2</v>
      </c>
      <c r="H52" s="6">
        <f t="shared" si="2"/>
        <v>0.89</v>
      </c>
      <c r="I52" s="7">
        <f t="shared" si="3"/>
        <v>2.249718785151858E-3</v>
      </c>
      <c r="J52" s="6">
        <f t="shared" si="4"/>
        <v>7.2500000000000009E-2</v>
      </c>
      <c r="L52">
        <f t="shared" si="21"/>
        <v>49</v>
      </c>
      <c r="M52">
        <f t="shared" si="15"/>
        <v>59</v>
      </c>
      <c r="N52" s="9">
        <f t="shared" si="5"/>
        <v>5.6818181818182206E-4</v>
      </c>
      <c r="O52" s="13">
        <f t="shared" si="6"/>
        <v>11.562511562511643</v>
      </c>
      <c r="P52" s="13">
        <f t="shared" si="7"/>
        <v>0.26702476652500601</v>
      </c>
      <c r="Q52" s="8">
        <f t="shared" si="8"/>
        <v>1.3121597027038793E-5</v>
      </c>
      <c r="R52" s="11">
        <f t="shared" si="9"/>
        <v>0.99522292993630435</v>
      </c>
      <c r="T52">
        <f t="shared" si="22"/>
        <v>49</v>
      </c>
      <c r="U52">
        <f t="shared" si="16"/>
        <v>69</v>
      </c>
      <c r="V52" s="9">
        <f t="shared" si="10"/>
        <v>5.2402597402597165E-4</v>
      </c>
      <c r="W52" s="13">
        <f t="shared" si="11"/>
        <v>10.66393923536776</v>
      </c>
      <c r="X52" s="13">
        <f t="shared" si="12"/>
        <v>0.24536980979692527</v>
      </c>
      <c r="Y52" s="8">
        <f t="shared" si="13"/>
        <v>1.2057472453420905E-5</v>
      </c>
      <c r="Z52" s="11">
        <f t="shared" si="14"/>
        <v>0.99004104591061115</v>
      </c>
    </row>
    <row r="53" spans="1:26" x14ac:dyDescent="0.25">
      <c r="A53" s="6">
        <v>50</v>
      </c>
      <c r="B53" s="6">
        <v>0.80800000000000005</v>
      </c>
      <c r="C53" s="6">
        <v>0.82499999999999996</v>
      </c>
      <c r="D53" s="6">
        <v>0.89</v>
      </c>
      <c r="E53" s="6">
        <v>0.88900000000000001</v>
      </c>
      <c r="F53" s="6">
        <f t="shared" si="0"/>
        <v>0.8165</v>
      </c>
      <c r="G53" s="7">
        <f t="shared" si="1"/>
        <v>2.0606060606060492E-2</v>
      </c>
      <c r="H53" s="6">
        <f t="shared" si="2"/>
        <v>0.88949999999999996</v>
      </c>
      <c r="I53" s="7">
        <f t="shared" si="3"/>
        <v>1.124859392575929E-3</v>
      </c>
      <c r="J53" s="6">
        <f t="shared" si="4"/>
        <v>7.2999999999999954E-2</v>
      </c>
      <c r="L53">
        <f t="shared" si="21"/>
        <v>50</v>
      </c>
      <c r="M53">
        <f t="shared" si="15"/>
        <v>60</v>
      </c>
      <c r="N53" s="9">
        <f t="shared" si="5"/>
        <v>5.4545454545455307E-4</v>
      </c>
      <c r="O53" s="13">
        <f t="shared" si="6"/>
        <v>11.100011100011256</v>
      </c>
      <c r="P53" s="13">
        <f t="shared" si="7"/>
        <v>0.43604961778132917</v>
      </c>
      <c r="Q53" s="8">
        <f t="shared" si="8"/>
        <v>2.1427478217774513E-5</v>
      </c>
      <c r="R53" s="11">
        <f t="shared" si="9"/>
        <v>0.98630136986301387</v>
      </c>
      <c r="T53">
        <f t="shared" si="22"/>
        <v>50</v>
      </c>
      <c r="U53">
        <f t="shared" si="16"/>
        <v>70</v>
      </c>
      <c r="V53" s="9">
        <f t="shared" si="10"/>
        <v>5.0779220779220637E-4</v>
      </c>
      <c r="W53" s="13">
        <f t="shared" si="11"/>
        <v>10.333581762153164</v>
      </c>
      <c r="X53" s="13">
        <f t="shared" si="12"/>
        <v>0.29717615265542646</v>
      </c>
      <c r="Y53" s="8">
        <f t="shared" si="13"/>
        <v>1.4603236141487651E-5</v>
      </c>
      <c r="Z53" s="11">
        <f t="shared" si="14"/>
        <v>0.98452935494257854</v>
      </c>
    </row>
    <row r="54" spans="1:26" x14ac:dyDescent="0.25">
      <c r="A54" s="6">
        <v>51</v>
      </c>
      <c r="B54" s="6">
        <v>0.80700000000000005</v>
      </c>
      <c r="C54" s="6">
        <v>0.82399999999999995</v>
      </c>
      <c r="D54" s="6">
        <v>0.89</v>
      </c>
      <c r="E54" s="6">
        <v>0.88800000000000001</v>
      </c>
      <c r="F54" s="6">
        <f t="shared" si="0"/>
        <v>0.8155</v>
      </c>
      <c r="G54" s="7">
        <f t="shared" si="1"/>
        <v>2.0631067961164932E-2</v>
      </c>
      <c r="H54" s="6">
        <f t="shared" si="2"/>
        <v>0.88900000000000001</v>
      </c>
      <c r="I54" s="7">
        <f t="shared" si="3"/>
        <v>2.2522522522522544E-3</v>
      </c>
      <c r="J54" s="6">
        <f t="shared" si="4"/>
        <v>7.350000000000001E-2</v>
      </c>
      <c r="L54">
        <f t="shared" ref="L54:M69" si="23">L53+1</f>
        <v>51</v>
      </c>
      <c r="M54">
        <f t="shared" si="15"/>
        <v>61</v>
      </c>
      <c r="N54" s="9">
        <f t="shared" si="5"/>
        <v>5.6818181818181815E-4</v>
      </c>
      <c r="O54" s="13">
        <f t="shared" si="6"/>
        <v>11.562511562511565</v>
      </c>
      <c r="P54" s="13">
        <f t="shared" si="7"/>
        <v>0.51131349982659158</v>
      </c>
      <c r="Q54" s="8">
        <f t="shared" si="8"/>
        <v>2.5125945381478702E-5</v>
      </c>
      <c r="R54" s="11">
        <f t="shared" si="9"/>
        <v>0.98270440251572566</v>
      </c>
      <c r="T54">
        <f t="shared" ref="T54:U69" si="24">T53+1</f>
        <v>51</v>
      </c>
      <c r="U54">
        <f t="shared" si="16"/>
        <v>71</v>
      </c>
      <c r="V54" s="9">
        <f t="shared" si="10"/>
        <v>5.116883116883102E-4</v>
      </c>
      <c r="W54" s="13">
        <f t="shared" si="11"/>
        <v>10.412867555724668</v>
      </c>
      <c r="X54" s="13">
        <f t="shared" si="12"/>
        <v>0.30780992389839673</v>
      </c>
      <c r="Y54" s="8">
        <f t="shared" si="13"/>
        <v>1.512577966036721E-5</v>
      </c>
      <c r="Z54" s="11">
        <f t="shared" si="14"/>
        <v>0.98366846907739081</v>
      </c>
    </row>
    <row r="55" spans="1:26" x14ac:dyDescent="0.25">
      <c r="A55" s="6">
        <v>52</v>
      </c>
      <c r="B55" s="6">
        <v>0.80500000000000005</v>
      </c>
      <c r="C55" s="6">
        <v>0.82299999999999995</v>
      </c>
      <c r="D55" s="6">
        <v>0.88900000000000001</v>
      </c>
      <c r="E55" s="6">
        <v>0.88700000000000001</v>
      </c>
      <c r="F55" s="6">
        <f t="shared" si="0"/>
        <v>0.81400000000000006</v>
      </c>
      <c r="G55" s="7">
        <f t="shared" si="1"/>
        <v>2.1871202916160275E-2</v>
      </c>
      <c r="H55" s="6">
        <f t="shared" si="2"/>
        <v>0.88800000000000001</v>
      </c>
      <c r="I55" s="7">
        <f t="shared" si="3"/>
        <v>2.2547914317925613E-3</v>
      </c>
      <c r="J55" s="6">
        <f t="shared" si="4"/>
        <v>7.3999999999999955E-2</v>
      </c>
      <c r="L55">
        <f t="shared" si="23"/>
        <v>52</v>
      </c>
      <c r="M55">
        <f t="shared" si="15"/>
        <v>62</v>
      </c>
      <c r="N55" s="9">
        <f t="shared" si="5"/>
        <v>5.8181818181818031E-4</v>
      </c>
      <c r="O55" s="13">
        <f t="shared" si="6"/>
        <v>11.840011840011812</v>
      </c>
      <c r="P55" s="13">
        <f t="shared" si="7"/>
        <v>0.53047725527817502</v>
      </c>
      <c r="Q55" s="8">
        <f t="shared" si="8"/>
        <v>2.6067652324369515E-5</v>
      </c>
      <c r="R55" s="11">
        <f t="shared" si="9"/>
        <v>0.98225419664268843</v>
      </c>
      <c r="T55">
        <f t="shared" si="24"/>
        <v>52</v>
      </c>
      <c r="U55">
        <f t="shared" si="16"/>
        <v>72</v>
      </c>
      <c r="V55" s="9">
        <f t="shared" si="10"/>
        <v>5.077922077922055E-4</v>
      </c>
      <c r="W55" s="13">
        <f t="shared" si="11"/>
        <v>10.333581762153146</v>
      </c>
      <c r="X55" s="13">
        <f t="shared" si="12"/>
        <v>0.3039036754208046</v>
      </c>
      <c r="Y55" s="8">
        <f t="shared" si="13"/>
        <v>1.4933826610178336E-5</v>
      </c>
      <c r="Z55" s="11">
        <f t="shared" si="14"/>
        <v>0.98383242524346781</v>
      </c>
    </row>
    <row r="56" spans="1:26" x14ac:dyDescent="0.25">
      <c r="A56" s="6">
        <v>53</v>
      </c>
      <c r="B56" s="6">
        <v>0.80400000000000005</v>
      </c>
      <c r="C56" s="6">
        <v>0.82199999999999995</v>
      </c>
      <c r="D56" s="6">
        <v>0.88800000000000001</v>
      </c>
      <c r="E56" s="6">
        <v>0.88700000000000001</v>
      </c>
      <c r="F56" s="6">
        <f t="shared" si="0"/>
        <v>0.81299999999999994</v>
      </c>
      <c r="G56" s="7">
        <f t="shared" si="1"/>
        <v>2.1897810218977989E-2</v>
      </c>
      <c r="H56" s="6">
        <f t="shared" si="2"/>
        <v>0.88749999999999996</v>
      </c>
      <c r="I56" s="7">
        <f t="shared" si="3"/>
        <v>1.1273957158962806E-3</v>
      </c>
      <c r="J56" s="6">
        <f t="shared" si="4"/>
        <v>7.4500000000000011E-2</v>
      </c>
      <c r="L56">
        <f t="shared" si="23"/>
        <v>53</v>
      </c>
      <c r="M56">
        <f t="shared" si="15"/>
        <v>63</v>
      </c>
      <c r="N56" s="9">
        <f t="shared" si="5"/>
        <v>5.6363636363635807E-4</v>
      </c>
      <c r="O56" s="13">
        <f t="shared" si="6"/>
        <v>11.470011470011357</v>
      </c>
      <c r="P56" s="13">
        <f t="shared" si="7"/>
        <v>0.57187371242924268</v>
      </c>
      <c r="Q56" s="8">
        <f t="shared" si="8"/>
        <v>2.8101874228772986E-5</v>
      </c>
      <c r="R56" s="11">
        <f t="shared" si="9"/>
        <v>0.97811704834605828</v>
      </c>
      <c r="T56">
        <f t="shared" si="24"/>
        <v>53</v>
      </c>
      <c r="U56">
        <f t="shared" si="16"/>
        <v>73</v>
      </c>
      <c r="V56" s="9">
        <f t="shared" si="10"/>
        <v>4.9675324675324442E-4</v>
      </c>
      <c r="W56" s="13">
        <f t="shared" si="11"/>
        <v>10.108938680367208</v>
      </c>
      <c r="X56" s="13">
        <f t="shared" si="12"/>
        <v>0.30569773001548833</v>
      </c>
      <c r="Y56" s="8">
        <f t="shared" si="13"/>
        <v>1.5021986452961095E-5</v>
      </c>
      <c r="Z56" s="11">
        <f t="shared" si="14"/>
        <v>0.9829216540326291</v>
      </c>
    </row>
    <row r="57" spans="1:26" x14ac:dyDescent="0.25">
      <c r="A57" s="6">
        <v>54</v>
      </c>
      <c r="B57" s="6">
        <v>0.80300000000000005</v>
      </c>
      <c r="C57" s="6">
        <v>0.82099999999999995</v>
      </c>
      <c r="D57" s="6">
        <v>0.88800000000000001</v>
      </c>
      <c r="E57" s="6">
        <v>0.88600000000000001</v>
      </c>
      <c r="F57" s="6">
        <f t="shared" si="0"/>
        <v>0.81200000000000006</v>
      </c>
      <c r="G57" s="7">
        <f t="shared" si="1"/>
        <v>2.1924482338611335E-2</v>
      </c>
      <c r="H57" s="6">
        <f t="shared" si="2"/>
        <v>0.88700000000000001</v>
      </c>
      <c r="I57" s="7">
        <f t="shared" si="3"/>
        <v>2.2573363431151261E-3</v>
      </c>
      <c r="J57" s="6">
        <f t="shared" si="4"/>
        <v>7.4999999999999956E-2</v>
      </c>
      <c r="L57">
        <f t="shared" si="23"/>
        <v>54</v>
      </c>
      <c r="M57">
        <f t="shared" si="15"/>
        <v>64</v>
      </c>
      <c r="N57" s="9">
        <f t="shared" si="5"/>
        <v>5.6363636363635687E-4</v>
      </c>
      <c r="O57" s="13">
        <f t="shared" si="6"/>
        <v>11.470011470011334</v>
      </c>
      <c r="P57" s="13">
        <f t="shared" si="7"/>
        <v>0.57187371242924268</v>
      </c>
      <c r="Q57" s="8">
        <f t="shared" si="8"/>
        <v>2.8101874228772986E-5</v>
      </c>
      <c r="R57" s="11">
        <f t="shared" si="9"/>
        <v>0.9781170483460585</v>
      </c>
      <c r="T57">
        <f t="shared" si="24"/>
        <v>54</v>
      </c>
      <c r="U57">
        <f t="shared" si="16"/>
        <v>74</v>
      </c>
      <c r="V57" s="9">
        <f t="shared" si="10"/>
        <v>4.9220779220779073E-4</v>
      </c>
      <c r="W57" s="13">
        <f t="shared" si="11"/>
        <v>10.016438587867132</v>
      </c>
      <c r="X57" s="13">
        <f t="shared" si="12"/>
        <v>0.29604003558508274</v>
      </c>
      <c r="Y57" s="8">
        <f t="shared" si="13"/>
        <v>1.4547407348650963E-5</v>
      </c>
      <c r="Z57" s="11">
        <f t="shared" si="14"/>
        <v>0.9836740284197919</v>
      </c>
    </row>
    <row r="58" spans="1:26" x14ac:dyDescent="0.25">
      <c r="A58" s="6">
        <v>55</v>
      </c>
      <c r="B58" s="6">
        <v>0.80200000000000005</v>
      </c>
      <c r="C58" s="6">
        <v>0.81899999999999995</v>
      </c>
      <c r="D58" s="6">
        <v>0.88700000000000001</v>
      </c>
      <c r="E58" s="6">
        <v>0.88600000000000001</v>
      </c>
      <c r="F58" s="6">
        <f t="shared" si="0"/>
        <v>0.8105</v>
      </c>
      <c r="G58" s="7">
        <f t="shared" si="1"/>
        <v>2.0757020757020642E-2</v>
      </c>
      <c r="H58" s="6">
        <f t="shared" si="2"/>
        <v>0.88650000000000007</v>
      </c>
      <c r="I58" s="7">
        <f t="shared" si="3"/>
        <v>1.1286681715575631E-3</v>
      </c>
      <c r="J58" s="6">
        <f t="shared" si="4"/>
        <v>7.6000000000000068E-2</v>
      </c>
      <c r="L58">
        <f t="shared" si="23"/>
        <v>55</v>
      </c>
      <c r="M58">
        <f t="shared" si="15"/>
        <v>65</v>
      </c>
      <c r="N58" s="9">
        <f t="shared" si="5"/>
        <v>5.3181818181817172E-4</v>
      </c>
      <c r="O58" s="13">
        <f t="shared" si="6"/>
        <v>10.822510822510621</v>
      </c>
      <c r="P58" s="13">
        <f t="shared" si="7"/>
        <v>0.57766289251468705</v>
      </c>
      <c r="Q58" s="8">
        <f t="shared" si="8"/>
        <v>2.8386354538171718E-5</v>
      </c>
      <c r="R58" s="11">
        <f t="shared" si="9"/>
        <v>0.97500000000000386</v>
      </c>
      <c r="T58">
        <f t="shared" si="24"/>
        <v>55</v>
      </c>
      <c r="U58">
        <f t="shared" si="16"/>
        <v>75</v>
      </c>
      <c r="V58" s="9">
        <f t="shared" si="10"/>
        <v>4.805194805194775E-4</v>
      </c>
      <c r="W58" s="13">
        <f t="shared" si="11"/>
        <v>9.7785812071525768</v>
      </c>
      <c r="X58" s="13">
        <f t="shared" si="12"/>
        <v>0.28406294450790204</v>
      </c>
      <c r="Y58" s="8">
        <f t="shared" si="13"/>
        <v>1.3958853093118302E-5</v>
      </c>
      <c r="Z58" s="11">
        <f t="shared" si="14"/>
        <v>0.98421941838312088</v>
      </c>
    </row>
    <row r="59" spans="1:26" x14ac:dyDescent="0.25">
      <c r="A59" s="6">
        <v>56</v>
      </c>
      <c r="B59" s="6">
        <v>0.8</v>
      </c>
      <c r="C59" s="6">
        <v>0.81799999999999995</v>
      </c>
      <c r="D59" s="6">
        <v>0.88600000000000001</v>
      </c>
      <c r="E59" s="6">
        <v>0.88500000000000001</v>
      </c>
      <c r="F59" s="6">
        <f t="shared" si="0"/>
        <v>0.80899999999999994</v>
      </c>
      <c r="G59" s="7">
        <f t="shared" si="1"/>
        <v>2.2004889975550009E-2</v>
      </c>
      <c r="H59" s="6">
        <f t="shared" si="2"/>
        <v>0.88549999999999995</v>
      </c>
      <c r="I59" s="7">
        <f t="shared" si="3"/>
        <v>1.1299435028248597E-3</v>
      </c>
      <c r="J59" s="6">
        <f t="shared" si="4"/>
        <v>7.6500000000000012E-2</v>
      </c>
      <c r="L59">
        <f t="shared" si="23"/>
        <v>56</v>
      </c>
      <c r="M59">
        <f t="shared" si="15"/>
        <v>66</v>
      </c>
      <c r="N59" s="9">
        <f t="shared" si="5"/>
        <v>4.999999999999922E-4</v>
      </c>
      <c r="O59" s="13">
        <f t="shared" si="6"/>
        <v>10.175010175010019</v>
      </c>
      <c r="P59" s="13">
        <f t="shared" si="7"/>
        <v>0.71650263555095262</v>
      </c>
      <c r="Q59" s="8">
        <f t="shared" si="8"/>
        <v>3.5208939510973812E-5</v>
      </c>
      <c r="R59" s="11">
        <f t="shared" si="9"/>
        <v>0.95727848101266322</v>
      </c>
      <c r="T59">
        <f t="shared" si="24"/>
        <v>56</v>
      </c>
      <c r="U59">
        <f t="shared" si="16"/>
        <v>76</v>
      </c>
      <c r="V59" s="9">
        <f t="shared" si="10"/>
        <v>4.8246753246752991E-4</v>
      </c>
      <c r="W59" s="13">
        <f t="shared" si="11"/>
        <v>9.8182241039383378</v>
      </c>
      <c r="X59" s="13">
        <f t="shared" si="12"/>
        <v>0.28681582192771188</v>
      </c>
      <c r="Y59" s="8">
        <f t="shared" si="13"/>
        <v>1.4094129489527761E-5</v>
      </c>
      <c r="Z59" s="11">
        <f t="shared" si="14"/>
        <v>0.98404456327985834</v>
      </c>
    </row>
    <row r="60" spans="1:26" x14ac:dyDescent="0.25">
      <c r="A60" s="6">
        <v>57</v>
      </c>
      <c r="B60" s="6">
        <v>0.79900000000000004</v>
      </c>
      <c r="C60" s="6">
        <v>0.81699999999999995</v>
      </c>
      <c r="D60" s="6">
        <v>0.88600000000000001</v>
      </c>
      <c r="E60" s="6">
        <v>0.88400000000000001</v>
      </c>
      <c r="F60" s="6">
        <f t="shared" si="0"/>
        <v>0.80800000000000005</v>
      </c>
      <c r="G60" s="7">
        <f t="shared" si="1"/>
        <v>2.203182374540992E-2</v>
      </c>
      <c r="H60" s="6">
        <f t="shared" si="2"/>
        <v>0.88500000000000001</v>
      </c>
      <c r="I60" s="7">
        <f t="shared" si="3"/>
        <v>2.2624434389140291E-3</v>
      </c>
      <c r="J60" s="6">
        <f t="shared" si="4"/>
        <v>7.6999999999999957E-2</v>
      </c>
      <c r="L60">
        <f t="shared" si="23"/>
        <v>57</v>
      </c>
      <c r="M60">
        <f t="shared" si="15"/>
        <v>67</v>
      </c>
      <c r="N60" s="9">
        <f t="shared" si="5"/>
        <v>4.954545454545383E-4</v>
      </c>
      <c r="O60" s="13">
        <f t="shared" si="6"/>
        <v>10.082510082509941</v>
      </c>
      <c r="P60" s="13">
        <f t="shared" si="7"/>
        <v>0.71583889975721915</v>
      </c>
      <c r="Q60" s="8">
        <f t="shared" si="8"/>
        <v>3.5176323534069737E-5</v>
      </c>
      <c r="R60" s="11">
        <f t="shared" si="9"/>
        <v>0.95660225442834701</v>
      </c>
      <c r="T60">
        <f t="shared" si="24"/>
        <v>57</v>
      </c>
      <c r="U60">
        <f t="shared" si="16"/>
        <v>77</v>
      </c>
      <c r="V60" s="9">
        <f t="shared" si="10"/>
        <v>4.7792207792207627E-4</v>
      </c>
      <c r="W60" s="13">
        <f t="shared" si="11"/>
        <v>9.725724011438265</v>
      </c>
      <c r="X60" s="13">
        <f t="shared" si="12"/>
        <v>0.28819568701099035</v>
      </c>
      <c r="Y60" s="8">
        <f t="shared" si="13"/>
        <v>1.4161936059720064E-5</v>
      </c>
      <c r="Z60" s="11">
        <f t="shared" si="14"/>
        <v>0.98359036436266856</v>
      </c>
    </row>
    <row r="61" spans="1:26" x14ac:dyDescent="0.25">
      <c r="A61" s="6">
        <v>58</v>
      </c>
      <c r="B61" s="6">
        <v>0.79800000000000004</v>
      </c>
      <c r="C61" s="6">
        <v>0.81599999999999995</v>
      </c>
      <c r="D61" s="6">
        <v>0.88500000000000001</v>
      </c>
      <c r="E61" s="6">
        <v>0.88400000000000001</v>
      </c>
      <c r="F61" s="6">
        <f t="shared" si="0"/>
        <v>0.80699999999999994</v>
      </c>
      <c r="G61" s="7">
        <f t="shared" si="1"/>
        <v>2.2058823529411648E-2</v>
      </c>
      <c r="H61" s="6">
        <f t="shared" si="2"/>
        <v>0.88450000000000006</v>
      </c>
      <c r="I61" s="7">
        <f t="shared" si="3"/>
        <v>1.1312217194570145E-3</v>
      </c>
      <c r="J61" s="6">
        <f t="shared" si="4"/>
        <v>7.7500000000000124E-2</v>
      </c>
      <c r="L61">
        <f t="shared" si="23"/>
        <v>58</v>
      </c>
      <c r="M61">
        <f t="shared" si="15"/>
        <v>68</v>
      </c>
      <c r="N61" s="9">
        <f t="shared" si="5"/>
        <v>4.9090909090908417E-4</v>
      </c>
      <c r="O61" s="13">
        <f t="shared" si="6"/>
        <v>9.990009990009856</v>
      </c>
      <c r="P61" s="13">
        <f t="shared" si="7"/>
        <v>0.71384398951599204</v>
      </c>
      <c r="Q61" s="8">
        <f t="shared" si="8"/>
        <v>3.5078293644815845E-5</v>
      </c>
      <c r="R61" s="11">
        <f t="shared" si="9"/>
        <v>0.95606557377049806</v>
      </c>
      <c r="T61">
        <f t="shared" si="24"/>
        <v>58</v>
      </c>
      <c r="U61">
        <f t="shared" si="16"/>
        <v>78</v>
      </c>
      <c r="V61" s="9">
        <f t="shared" si="10"/>
        <v>4.6753246753246478E-4</v>
      </c>
      <c r="W61" s="13">
        <f t="shared" si="11"/>
        <v>9.5142952285808882</v>
      </c>
      <c r="X61" s="13">
        <f t="shared" si="12"/>
        <v>0.30376251714185376</v>
      </c>
      <c r="Y61" s="8">
        <f t="shared" si="13"/>
        <v>1.492689009235069E-5</v>
      </c>
      <c r="Z61" s="11">
        <f t="shared" si="14"/>
        <v>0.98100068125047413</v>
      </c>
    </row>
    <row r="62" spans="1:26" x14ac:dyDescent="0.25">
      <c r="A62" s="6">
        <v>59</v>
      </c>
      <c r="B62" s="6">
        <v>0.79700000000000004</v>
      </c>
      <c r="C62" s="6">
        <v>0.81499999999999995</v>
      </c>
      <c r="D62" s="6">
        <v>0.88500000000000001</v>
      </c>
      <c r="E62" s="6">
        <v>0.88300000000000001</v>
      </c>
      <c r="F62" s="6">
        <f t="shared" si="0"/>
        <v>0.80600000000000005</v>
      </c>
      <c r="G62" s="7">
        <f t="shared" si="1"/>
        <v>2.2085889570552034E-2</v>
      </c>
      <c r="H62" s="6">
        <f t="shared" si="2"/>
        <v>0.88400000000000001</v>
      </c>
      <c r="I62" s="7">
        <f t="shared" si="3"/>
        <v>2.2650056625141582E-3</v>
      </c>
      <c r="J62" s="6">
        <f t="shared" si="4"/>
        <v>7.7999999999999958E-2</v>
      </c>
      <c r="L62">
        <f t="shared" si="23"/>
        <v>59</v>
      </c>
      <c r="M62">
        <f t="shared" si="15"/>
        <v>69</v>
      </c>
      <c r="N62" s="9">
        <f t="shared" si="5"/>
        <v>4.6363636363636127E-4</v>
      </c>
      <c r="O62" s="13">
        <f t="shared" si="6"/>
        <v>9.4350094350093876</v>
      </c>
      <c r="P62" s="13">
        <f t="shared" si="7"/>
        <v>0.75273834904189163</v>
      </c>
      <c r="Q62" s="8">
        <f t="shared" si="8"/>
        <v>3.6989562471918543E-5</v>
      </c>
      <c r="R62" s="11">
        <f t="shared" si="9"/>
        <v>0.94581818181818633</v>
      </c>
      <c r="T62">
        <f t="shared" si="24"/>
        <v>59</v>
      </c>
      <c r="U62">
        <f t="shared" si="16"/>
        <v>79</v>
      </c>
      <c r="V62" s="9">
        <f t="shared" si="10"/>
        <v>4.6493506493506338E-4</v>
      </c>
      <c r="W62" s="13">
        <f t="shared" si="11"/>
        <v>9.4614380328665746</v>
      </c>
      <c r="X62" s="13">
        <f t="shared" si="12"/>
        <v>0.30190116009401941</v>
      </c>
      <c r="Y62" s="8">
        <f t="shared" si="13"/>
        <v>1.4835423007020111E-5</v>
      </c>
      <c r="Z62" s="11">
        <f t="shared" si="14"/>
        <v>0.98102212129717026</v>
      </c>
    </row>
    <row r="63" spans="1:26" x14ac:dyDescent="0.25">
      <c r="A63" s="6">
        <v>60</v>
      </c>
      <c r="B63" s="6">
        <v>0.79600000000000004</v>
      </c>
      <c r="C63" s="6">
        <v>0.81399999999999995</v>
      </c>
      <c r="D63" s="6">
        <v>0.88400000000000001</v>
      </c>
      <c r="E63" s="6">
        <v>0.88200000000000001</v>
      </c>
      <c r="F63" s="6">
        <f t="shared" si="0"/>
        <v>0.80499999999999994</v>
      </c>
      <c r="G63" s="7">
        <f t="shared" si="1"/>
        <v>2.2113022113021998E-2</v>
      </c>
      <c r="H63" s="6">
        <f t="shared" si="2"/>
        <v>0.88300000000000001</v>
      </c>
      <c r="I63" s="7">
        <f t="shared" si="3"/>
        <v>2.2675736961451265E-3</v>
      </c>
      <c r="J63" s="6">
        <f t="shared" si="4"/>
        <v>7.8000000000000069E-2</v>
      </c>
      <c r="L63">
        <f t="shared" si="23"/>
        <v>60</v>
      </c>
      <c r="M63">
        <f t="shared" si="15"/>
        <v>70</v>
      </c>
      <c r="N63" s="9">
        <f t="shared" si="5"/>
        <v>4.1818181818181765E-4</v>
      </c>
      <c r="O63" s="13">
        <f t="shared" si="6"/>
        <v>8.5100085100084986</v>
      </c>
      <c r="P63" s="13">
        <f t="shared" si="7"/>
        <v>0.83648820107359545</v>
      </c>
      <c r="Q63" s="8">
        <f t="shared" si="8"/>
        <v>4.1105030200756474E-5</v>
      </c>
      <c r="R63" s="11">
        <f t="shared" si="9"/>
        <v>0.92000000000000937</v>
      </c>
      <c r="T63">
        <f t="shared" si="24"/>
        <v>60</v>
      </c>
      <c r="U63">
        <f t="shared" si="16"/>
        <v>80</v>
      </c>
      <c r="V63" s="9">
        <f t="shared" si="10"/>
        <v>4.6298701298701299E-4</v>
      </c>
      <c r="W63" s="13">
        <f t="shared" si="11"/>
        <v>9.421795136080851</v>
      </c>
      <c r="X63" s="13">
        <f t="shared" si="12"/>
        <v>0.30017627270344249</v>
      </c>
      <c r="Y63" s="8">
        <f t="shared" si="13"/>
        <v>1.4750662040647158E-5</v>
      </c>
      <c r="Z63" s="11">
        <f t="shared" si="14"/>
        <v>0.98107904690837089</v>
      </c>
    </row>
    <row r="64" spans="1:26" x14ac:dyDescent="0.25">
      <c r="A64" s="6">
        <v>61</v>
      </c>
      <c r="B64" s="6">
        <v>0.79500000000000004</v>
      </c>
      <c r="C64" s="6">
        <v>0.81200000000000006</v>
      </c>
      <c r="D64" s="6">
        <v>0.88400000000000001</v>
      </c>
      <c r="E64" s="6">
        <v>0.88200000000000001</v>
      </c>
      <c r="F64" s="6">
        <f t="shared" si="0"/>
        <v>0.8035000000000001</v>
      </c>
      <c r="G64" s="7">
        <f t="shared" si="1"/>
        <v>2.0935960591133021E-2</v>
      </c>
      <c r="H64" s="6">
        <f t="shared" si="2"/>
        <v>0.88300000000000001</v>
      </c>
      <c r="I64" s="7">
        <f t="shared" si="3"/>
        <v>2.2675736961451265E-3</v>
      </c>
      <c r="J64" s="6">
        <f t="shared" si="4"/>
        <v>7.9499999999999904E-2</v>
      </c>
      <c r="L64">
        <f t="shared" si="23"/>
        <v>61</v>
      </c>
      <c r="M64">
        <f t="shared" si="15"/>
        <v>71</v>
      </c>
      <c r="N64" s="9">
        <f t="shared" si="5"/>
        <v>4.2272727272727958E-4</v>
      </c>
      <c r="O64" s="13">
        <f t="shared" si="6"/>
        <v>8.6025086025087436</v>
      </c>
      <c r="P64" s="13">
        <f t="shared" si="7"/>
        <v>0.87807444813818203</v>
      </c>
      <c r="Q64" s="8">
        <f t="shared" si="8"/>
        <v>4.3148578381510262E-5</v>
      </c>
      <c r="R64" s="11">
        <f t="shared" si="9"/>
        <v>0.91427061310782254</v>
      </c>
      <c r="T64">
        <f t="shared" si="24"/>
        <v>61</v>
      </c>
      <c r="U64">
        <f t="shared" si="16"/>
        <v>81</v>
      </c>
      <c r="V64" s="9">
        <f t="shared" si="10"/>
        <v>4.5454545454545514E-4</v>
      </c>
      <c r="W64" s="13">
        <f t="shared" si="11"/>
        <v>9.2500092500092634</v>
      </c>
      <c r="X64" s="13">
        <f t="shared" si="12"/>
        <v>0.27373789642123508</v>
      </c>
      <c r="Y64" s="8">
        <f t="shared" si="13"/>
        <v>1.3451480230139487E-5</v>
      </c>
      <c r="Z64" s="11">
        <f t="shared" si="14"/>
        <v>0.983632884118678</v>
      </c>
    </row>
    <row r="65" spans="1:26" x14ac:dyDescent="0.25">
      <c r="A65" s="6">
        <v>62</v>
      </c>
      <c r="B65" s="6">
        <v>0.79300000000000004</v>
      </c>
      <c r="C65" s="6">
        <v>0.81100000000000005</v>
      </c>
      <c r="D65" s="6">
        <v>0.88300000000000001</v>
      </c>
      <c r="E65" s="6">
        <v>0.88100000000000001</v>
      </c>
      <c r="F65" s="6">
        <f t="shared" si="0"/>
        <v>0.80200000000000005</v>
      </c>
      <c r="G65" s="7">
        <f t="shared" si="1"/>
        <v>2.219482120838473E-2</v>
      </c>
      <c r="H65" s="6">
        <f t="shared" si="2"/>
        <v>0.88200000000000001</v>
      </c>
      <c r="I65" s="7">
        <f t="shared" si="3"/>
        <v>2.2701475595913755E-3</v>
      </c>
      <c r="J65" s="6">
        <f t="shared" si="4"/>
        <v>7.999999999999996E-2</v>
      </c>
      <c r="L65">
        <f t="shared" si="23"/>
        <v>62</v>
      </c>
      <c r="M65">
        <f t="shared" si="15"/>
        <v>72</v>
      </c>
      <c r="N65" s="9">
        <f t="shared" si="5"/>
        <v>4.5000000000000086E-4</v>
      </c>
      <c r="O65" s="13">
        <f t="shared" si="6"/>
        <v>9.1575091575091765</v>
      </c>
      <c r="P65" s="13">
        <f t="shared" si="7"/>
        <v>0.90368587522063759</v>
      </c>
      <c r="Q65" s="8">
        <f t="shared" si="8"/>
        <v>4.4407123908342127E-5</v>
      </c>
      <c r="R65" s="11">
        <f t="shared" si="9"/>
        <v>0.91941838649155705</v>
      </c>
      <c r="T65">
        <f t="shared" si="24"/>
        <v>62</v>
      </c>
      <c r="U65">
        <f t="shared" si="16"/>
        <v>82</v>
      </c>
      <c r="V65" s="9">
        <f t="shared" si="10"/>
        <v>4.6038961038961013E-4</v>
      </c>
      <c r="W65" s="13">
        <f t="shared" si="11"/>
        <v>9.368937940366509</v>
      </c>
      <c r="X65" s="13">
        <f t="shared" si="12"/>
        <v>0.27136062504241604</v>
      </c>
      <c r="Y65" s="8">
        <f t="shared" si="13"/>
        <v>1.3334661114584323E-5</v>
      </c>
      <c r="Z65" s="11">
        <f t="shared" si="14"/>
        <v>0.98431087149496044</v>
      </c>
    </row>
    <row r="66" spans="1:26" x14ac:dyDescent="0.25">
      <c r="A66" s="6">
        <v>63</v>
      </c>
      <c r="B66" s="6">
        <v>0.79200000000000004</v>
      </c>
      <c r="C66" s="6">
        <v>0.81</v>
      </c>
      <c r="D66" s="6">
        <v>0.88200000000000001</v>
      </c>
      <c r="E66" s="6">
        <v>0.88</v>
      </c>
      <c r="F66" s="6">
        <f t="shared" si="0"/>
        <v>0.80100000000000005</v>
      </c>
      <c r="G66" s="7">
        <f t="shared" si="1"/>
        <v>2.222222222222224E-2</v>
      </c>
      <c r="H66" s="6">
        <f t="shared" si="2"/>
        <v>0.88100000000000001</v>
      </c>
      <c r="I66" s="7">
        <f t="shared" si="3"/>
        <v>2.2727272727272748E-3</v>
      </c>
      <c r="J66" s="6">
        <f t="shared" si="4"/>
        <v>7.999999999999996E-2</v>
      </c>
      <c r="L66">
        <f t="shared" si="23"/>
        <v>63</v>
      </c>
      <c r="M66">
        <f t="shared" si="15"/>
        <v>73</v>
      </c>
      <c r="N66" s="9">
        <f t="shared" si="5"/>
        <v>4.5909090909091203E-4</v>
      </c>
      <c r="O66" s="13">
        <f t="shared" si="6"/>
        <v>9.3425093425094019</v>
      </c>
      <c r="P66" s="13">
        <f t="shared" si="7"/>
        <v>0.88239464370531939</v>
      </c>
      <c r="Q66" s="8">
        <f t="shared" si="8"/>
        <v>4.3360872791679388E-5</v>
      </c>
      <c r="R66" s="11">
        <f t="shared" si="9"/>
        <v>0.92568058076225113</v>
      </c>
      <c r="T66">
        <f t="shared" si="24"/>
        <v>63</v>
      </c>
      <c r="U66">
        <f t="shared" si="16"/>
        <v>83</v>
      </c>
      <c r="V66" s="9">
        <f t="shared" si="10"/>
        <v>4.6753246753246792E-4</v>
      </c>
      <c r="W66" s="13">
        <f t="shared" si="11"/>
        <v>9.5142952285809521</v>
      </c>
      <c r="X66" s="13">
        <f t="shared" si="12"/>
        <v>0.26463349480146009</v>
      </c>
      <c r="Y66" s="8">
        <f t="shared" si="13"/>
        <v>1.3004089934543748E-5</v>
      </c>
      <c r="Z66" s="11">
        <f t="shared" si="14"/>
        <v>0.98551385878863884</v>
      </c>
    </row>
    <row r="67" spans="1:26" x14ac:dyDescent="0.25">
      <c r="A67" s="6">
        <v>64</v>
      </c>
      <c r="B67" s="6">
        <v>0.79100000000000004</v>
      </c>
      <c r="C67" s="6">
        <v>0.80900000000000005</v>
      </c>
      <c r="D67" s="6">
        <v>0.88200000000000001</v>
      </c>
      <c r="E67" s="6">
        <v>0.88</v>
      </c>
      <c r="F67" s="6">
        <f t="shared" si="0"/>
        <v>0.8</v>
      </c>
      <c r="G67" s="7">
        <f t="shared" si="1"/>
        <v>2.2249690976514233E-2</v>
      </c>
      <c r="H67" s="6">
        <f t="shared" si="2"/>
        <v>0.88100000000000001</v>
      </c>
      <c r="I67" s="7">
        <f t="shared" si="3"/>
        <v>2.2727272727272748E-3</v>
      </c>
      <c r="J67" s="6">
        <f t="shared" si="4"/>
        <v>8.0999999999999961E-2</v>
      </c>
      <c r="L67">
        <f t="shared" si="23"/>
        <v>64</v>
      </c>
      <c r="M67">
        <f t="shared" si="15"/>
        <v>74</v>
      </c>
      <c r="N67" s="9">
        <f t="shared" si="5"/>
        <v>4.7272727272727722E-4</v>
      </c>
      <c r="O67" s="13">
        <f t="shared" si="6"/>
        <v>9.6200096200097125</v>
      </c>
      <c r="P67" s="13">
        <f t="shared" si="7"/>
        <v>0.90631211114189059</v>
      </c>
      <c r="Q67" s="8">
        <f t="shared" si="8"/>
        <v>4.45361771415125E-5</v>
      </c>
      <c r="R67" s="11">
        <f t="shared" si="9"/>
        <v>0.92602739726027483</v>
      </c>
      <c r="T67">
        <f t="shared" si="24"/>
        <v>64</v>
      </c>
      <c r="U67">
        <f t="shared" si="16"/>
        <v>84</v>
      </c>
      <c r="V67" s="9">
        <f t="shared" si="10"/>
        <v>4.6233766233766188E-4</v>
      </c>
      <c r="W67" s="13">
        <f t="shared" si="11"/>
        <v>9.4085808371522575</v>
      </c>
      <c r="X67" s="13">
        <f t="shared" si="12"/>
        <v>0.26995144971509566</v>
      </c>
      <c r="Y67" s="8">
        <f t="shared" si="13"/>
        <v>1.3265414238999799E-5</v>
      </c>
      <c r="Z67" s="11">
        <f t="shared" si="14"/>
        <v>0.98459944840802227</v>
      </c>
    </row>
    <row r="68" spans="1:26" x14ac:dyDescent="0.25">
      <c r="A68" s="6">
        <v>65</v>
      </c>
      <c r="B68" s="6">
        <v>0.79</v>
      </c>
      <c r="C68" s="6">
        <v>0.80800000000000005</v>
      </c>
      <c r="D68" s="6">
        <v>0.88100000000000001</v>
      </c>
      <c r="E68" s="6">
        <v>0.879</v>
      </c>
      <c r="F68" s="6">
        <f t="shared" ref="F68:F93" si="25">AVERAGE(B68:C68)</f>
        <v>0.79900000000000004</v>
      </c>
      <c r="G68" s="7">
        <f t="shared" ref="G68:G93" si="26">ABS((C68-B68)/C68)</f>
        <v>2.2277227722772297E-2</v>
      </c>
      <c r="H68" s="6">
        <f t="shared" ref="H68:H93" si="27">AVERAGE(D68:E68)</f>
        <v>0.88</v>
      </c>
      <c r="I68" s="7">
        <f t="shared" ref="I68:I93" si="28">ABS((E68-D68)/E68)</f>
        <v>2.2753128555176357E-3</v>
      </c>
      <c r="J68" s="6">
        <f t="shared" ref="J68:J93" si="29">H68-F68</f>
        <v>8.0999999999999961E-2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4.9090909090909133E-4</v>
      </c>
      <c r="O68" s="13">
        <f t="shared" ref="O68:O83" si="31">((((N68/13650)/0.3)*0.0001)/0.0012)*1000000000</f>
        <v>9.9900099900099999</v>
      </c>
      <c r="P68" s="13">
        <f t="shared" ref="P68:P83" si="32">((((Q68/13650)/0.3)*0.0001)/0.0012)*1000000000</f>
        <v>0.83648820107366395</v>
      </c>
      <c r="Q68" s="8">
        <f t="shared" ref="Q68:Q83" si="33">(STEYX(J68:J78,A68:A78))/(STDEV(A68:A78)*SQRT(COUNT(A68:A78)-1))</f>
        <v>4.1105030200759842E-5</v>
      </c>
      <c r="R68" s="11">
        <f t="shared" ref="R68:R83" si="34">RSQ(J68:J78,A68:A78)</f>
        <v>0.94064516129032072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4.6558441558441509E-4</v>
      </c>
      <c r="W68" s="13">
        <f t="shared" ref="W68:W74" si="36">((((V68/13650)/0.3)*0.0001)/0.0012)*1000000000</f>
        <v>9.4746523317951805</v>
      </c>
      <c r="X68" s="13">
        <f t="shared" ref="X68:X74" si="37">((((Y68/13650)/0.3)*0.0001)/0.0012)*1000000000</f>
        <v>0.26050914464679492</v>
      </c>
      <c r="Y68" s="8">
        <f t="shared" ref="Y68:Y73" si="38">(STEYX(J68:J88,A68:A88))/(STDEV(A68:A88)*SQRT(COUNT(A68:A88)-1))</f>
        <v>1.2801419367943502E-5</v>
      </c>
      <c r="Z68" s="11">
        <f t="shared" ref="Z68:Z73" si="39">RSQ(J68:J88,A68:A88)</f>
        <v>0.98583948044642722</v>
      </c>
    </row>
    <row r="69" spans="1:26" x14ac:dyDescent="0.25">
      <c r="A69" s="6">
        <v>66</v>
      </c>
      <c r="B69" s="6">
        <v>0.78900000000000003</v>
      </c>
      <c r="C69" s="6">
        <v>0.80700000000000005</v>
      </c>
      <c r="D69" s="6">
        <v>0.88</v>
      </c>
      <c r="E69" s="6">
        <v>0.878</v>
      </c>
      <c r="F69" s="6">
        <f t="shared" si="25"/>
        <v>0.79800000000000004</v>
      </c>
      <c r="G69" s="7">
        <f t="shared" si="26"/>
        <v>2.2304832713754667E-2</v>
      </c>
      <c r="H69" s="6">
        <f t="shared" si="27"/>
        <v>0.879</v>
      </c>
      <c r="I69" s="7">
        <f t="shared" si="28"/>
        <v>2.2779043280182253E-3</v>
      </c>
      <c r="J69" s="6">
        <f t="shared" si="29"/>
        <v>8.0999999999999961E-2</v>
      </c>
      <c r="L69">
        <f t="shared" si="23"/>
        <v>66</v>
      </c>
      <c r="M69">
        <f t="shared" si="23"/>
        <v>76</v>
      </c>
      <c r="N69" s="9">
        <f t="shared" si="30"/>
        <v>5.1363636363636054E-4</v>
      </c>
      <c r="O69" s="13">
        <f t="shared" si="31"/>
        <v>10.45251045251039</v>
      </c>
      <c r="P69" s="13">
        <f t="shared" si="32"/>
        <v>0.83364202677544208</v>
      </c>
      <c r="Q69" s="8">
        <f t="shared" si="33"/>
        <v>4.0965169195745215E-5</v>
      </c>
      <c r="R69" s="11">
        <f t="shared" si="34"/>
        <v>0.94585185185185006</v>
      </c>
      <c r="T69">
        <f t="shared" si="24"/>
        <v>66</v>
      </c>
      <c r="U69">
        <f t="shared" si="24"/>
        <v>86</v>
      </c>
      <c r="V69" s="9">
        <f t="shared" si="35"/>
        <v>4.6363636363636382E-4</v>
      </c>
      <c r="W69" s="13">
        <f t="shared" si="36"/>
        <v>9.4350094350094391</v>
      </c>
      <c r="X69" s="13">
        <f t="shared" si="37"/>
        <v>0.26249481940905539</v>
      </c>
      <c r="Y69" s="8">
        <f t="shared" si="38"/>
        <v>1.2898995425760981E-5</v>
      </c>
      <c r="Z69" s="11">
        <f t="shared" si="39"/>
        <v>0.98550661133592676</v>
      </c>
    </row>
    <row r="70" spans="1:26" x14ac:dyDescent="0.25">
      <c r="A70" s="6">
        <v>67</v>
      </c>
      <c r="B70" s="6">
        <v>0.78800000000000003</v>
      </c>
      <c r="C70" s="6">
        <v>0.80600000000000005</v>
      </c>
      <c r="D70" s="6">
        <v>0.88</v>
      </c>
      <c r="E70" s="6">
        <v>0.878</v>
      </c>
      <c r="F70" s="6">
        <f t="shared" si="25"/>
        <v>0.79700000000000004</v>
      </c>
      <c r="G70" s="7">
        <f t="shared" si="26"/>
        <v>2.2332506203473965E-2</v>
      </c>
      <c r="H70" s="6">
        <f t="shared" si="27"/>
        <v>0.879</v>
      </c>
      <c r="I70" s="7">
        <f t="shared" si="28"/>
        <v>2.2779043280182253E-3</v>
      </c>
      <c r="J70" s="6">
        <f t="shared" si="29"/>
        <v>8.1999999999999962E-2</v>
      </c>
      <c r="L70">
        <f t="shared" ref="L70:M83" si="40">L69+1</f>
        <v>67</v>
      </c>
      <c r="M70">
        <f t="shared" si="40"/>
        <v>77</v>
      </c>
      <c r="N70" s="9">
        <f t="shared" si="30"/>
        <v>4.8636363636363531E-4</v>
      </c>
      <c r="O70" s="13">
        <f t="shared" si="31"/>
        <v>9.8975098975098774</v>
      </c>
      <c r="P70" s="13">
        <f t="shared" si="32"/>
        <v>0.83364202677543187</v>
      </c>
      <c r="Q70" s="8">
        <f t="shared" si="33"/>
        <v>4.0965169195744714E-5</v>
      </c>
      <c r="R70" s="11">
        <f t="shared" si="34"/>
        <v>0.93998357963875212</v>
      </c>
      <c r="T70">
        <f t="shared" ref="T70:U73" si="41">T69+1</f>
        <v>67</v>
      </c>
      <c r="U70">
        <f t="shared" si="41"/>
        <v>87</v>
      </c>
      <c r="V70" s="9">
        <f t="shared" si="35"/>
        <v>4.4935064935064872E-4</v>
      </c>
      <c r="W70" s="13">
        <f t="shared" si="36"/>
        <v>9.1442948585805599</v>
      </c>
      <c r="X70" s="13">
        <f t="shared" si="37"/>
        <v>0.26732861754865173</v>
      </c>
      <c r="Y70" s="8">
        <f t="shared" si="38"/>
        <v>1.3136528266340742E-5</v>
      </c>
      <c r="Z70" s="11">
        <f t="shared" si="39"/>
        <v>0.98402104224888975</v>
      </c>
    </row>
    <row r="71" spans="1:26" x14ac:dyDescent="0.25">
      <c r="A71" s="6">
        <v>68</v>
      </c>
      <c r="B71" s="6">
        <v>0.78700000000000003</v>
      </c>
      <c r="C71" s="6">
        <v>0.80500000000000005</v>
      </c>
      <c r="D71" s="6">
        <v>0.88</v>
      </c>
      <c r="E71" s="6">
        <v>0.877</v>
      </c>
      <c r="F71" s="6">
        <f t="shared" si="25"/>
        <v>0.79600000000000004</v>
      </c>
      <c r="G71" s="7">
        <f t="shared" si="26"/>
        <v>2.2360248447204988E-2</v>
      </c>
      <c r="H71" s="6">
        <f t="shared" si="27"/>
        <v>0.87850000000000006</v>
      </c>
      <c r="I71" s="7">
        <f t="shared" si="28"/>
        <v>3.4207525655644273E-3</v>
      </c>
      <c r="J71" s="6">
        <f t="shared" si="29"/>
        <v>8.2500000000000018E-2</v>
      </c>
      <c r="L71">
        <f t="shared" si="40"/>
        <v>68</v>
      </c>
      <c r="M71">
        <f t="shared" si="40"/>
        <v>78</v>
      </c>
      <c r="N71" s="9">
        <f t="shared" si="30"/>
        <v>4.6363636363635884E-4</v>
      </c>
      <c r="O71" s="13">
        <f t="shared" si="31"/>
        <v>9.4350094350093379</v>
      </c>
      <c r="P71" s="13">
        <f t="shared" si="32"/>
        <v>0.91258424211275979</v>
      </c>
      <c r="Q71" s="8">
        <f t="shared" si="33"/>
        <v>4.4844389657421007E-5</v>
      </c>
      <c r="R71" s="11">
        <f t="shared" si="34"/>
        <v>0.92234042553191153</v>
      </c>
      <c r="T71">
        <f t="shared" si="41"/>
        <v>68</v>
      </c>
      <c r="U71">
        <f t="shared" si="41"/>
        <v>88</v>
      </c>
      <c r="V71" s="9">
        <f t="shared" si="35"/>
        <v>4.435064935064927E-4</v>
      </c>
      <c r="W71" s="13">
        <f t="shared" si="36"/>
        <v>9.0253661682232966</v>
      </c>
      <c r="X71" s="13">
        <f t="shared" si="37"/>
        <v>0.27570607585989187</v>
      </c>
      <c r="Y71" s="8">
        <f t="shared" si="38"/>
        <v>1.3548196567755088E-5</v>
      </c>
      <c r="Z71" s="11">
        <f t="shared" si="39"/>
        <v>0.98257856601230031</v>
      </c>
    </row>
    <row r="72" spans="1:26" x14ac:dyDescent="0.25">
      <c r="A72" s="6">
        <v>69</v>
      </c>
      <c r="B72" s="6">
        <v>0.78600000000000003</v>
      </c>
      <c r="C72" s="6">
        <v>0.80400000000000005</v>
      </c>
      <c r="D72" s="6">
        <v>0.879</v>
      </c>
      <c r="E72" s="6">
        <v>0.876</v>
      </c>
      <c r="F72" s="6">
        <f t="shared" si="25"/>
        <v>0.79500000000000004</v>
      </c>
      <c r="G72" s="7">
        <f t="shared" si="26"/>
        <v>2.2388059701492557E-2</v>
      </c>
      <c r="H72" s="6">
        <f t="shared" si="27"/>
        <v>0.87749999999999995</v>
      </c>
      <c r="I72" s="7">
        <f t="shared" si="28"/>
        <v>3.4246575342465782E-3</v>
      </c>
      <c r="J72" s="6">
        <f t="shared" si="29"/>
        <v>8.2499999999999907E-2</v>
      </c>
      <c r="L72">
        <f t="shared" si="40"/>
        <v>69</v>
      </c>
      <c r="M72">
        <f t="shared" si="40"/>
        <v>79</v>
      </c>
      <c r="N72" s="9">
        <f t="shared" si="30"/>
        <v>4.7272727272726795E-4</v>
      </c>
      <c r="O72" s="13">
        <f t="shared" si="31"/>
        <v>9.6200096200095224</v>
      </c>
      <c r="P72" s="13">
        <f t="shared" si="32"/>
        <v>0.9063121111418968</v>
      </c>
      <c r="Q72" s="8">
        <f t="shared" si="33"/>
        <v>4.4536177141512804E-5</v>
      </c>
      <c r="R72" s="11">
        <f t="shared" si="34"/>
        <v>0.92602739726027128</v>
      </c>
      <c r="T72">
        <f t="shared" si="41"/>
        <v>69</v>
      </c>
      <c r="U72">
        <f t="shared" si="41"/>
        <v>89</v>
      </c>
      <c r="V72" s="9">
        <f t="shared" si="35"/>
        <v>4.3961038961039017E-4</v>
      </c>
      <c r="W72" s="13">
        <f t="shared" si="36"/>
        <v>8.9460803746518156</v>
      </c>
      <c r="X72" s="13">
        <f t="shared" si="37"/>
        <v>0.27967755984506987</v>
      </c>
      <c r="Y72" s="8">
        <f t="shared" si="38"/>
        <v>1.3743355290786729E-5</v>
      </c>
      <c r="Z72" s="11">
        <f t="shared" si="39"/>
        <v>0.98176891440322012</v>
      </c>
    </row>
    <row r="73" spans="1:26" x14ac:dyDescent="0.25">
      <c r="A73" s="6">
        <v>70</v>
      </c>
      <c r="B73" s="6">
        <v>0.78500000000000003</v>
      </c>
      <c r="C73" s="6">
        <v>0.80300000000000005</v>
      </c>
      <c r="D73" s="6">
        <v>0.878</v>
      </c>
      <c r="E73" s="6">
        <v>0.875</v>
      </c>
      <c r="F73" s="6">
        <f t="shared" si="25"/>
        <v>0.79400000000000004</v>
      </c>
      <c r="G73" s="7">
        <f t="shared" si="26"/>
        <v>2.2415940224159422E-2</v>
      </c>
      <c r="H73" s="6">
        <f t="shared" si="27"/>
        <v>0.87650000000000006</v>
      </c>
      <c r="I73" s="7">
        <f t="shared" si="28"/>
        <v>3.4285714285714314E-3</v>
      </c>
      <c r="J73" s="6">
        <f t="shared" si="29"/>
        <v>8.2500000000000018E-2</v>
      </c>
      <c r="L73">
        <f t="shared" si="40"/>
        <v>70</v>
      </c>
      <c r="M73">
        <f t="shared" si="40"/>
        <v>80</v>
      </c>
      <c r="N73" s="9">
        <f t="shared" si="30"/>
        <v>4.5909090909090699E-4</v>
      </c>
      <c r="O73" s="13">
        <f t="shared" si="31"/>
        <v>9.3425093425093007</v>
      </c>
      <c r="P73" s="13">
        <f t="shared" si="32"/>
        <v>0.88239464370531873</v>
      </c>
      <c r="Q73" s="8">
        <f t="shared" si="33"/>
        <v>4.3360872791679355E-5</v>
      </c>
      <c r="R73" s="11">
        <f t="shared" si="34"/>
        <v>0.92568058076224946</v>
      </c>
      <c r="T73">
        <f t="shared" si="41"/>
        <v>70</v>
      </c>
      <c r="U73">
        <f t="shared" si="41"/>
        <v>90</v>
      </c>
      <c r="V73" s="9">
        <f t="shared" si="35"/>
        <v>4.3051948051948019E-4</v>
      </c>
      <c r="W73" s="13">
        <f t="shared" si="36"/>
        <v>8.7610801896516115</v>
      </c>
      <c r="X73" s="13">
        <f t="shared" si="37"/>
        <v>0.2671279999702087</v>
      </c>
      <c r="Y73" s="8">
        <f t="shared" si="38"/>
        <v>1.3126669918536053E-5</v>
      </c>
      <c r="Z73" s="11">
        <f t="shared" si="39"/>
        <v>0.98264307004470963</v>
      </c>
    </row>
    <row r="74" spans="1:26" x14ac:dyDescent="0.25">
      <c r="A74" s="6">
        <v>71</v>
      </c>
      <c r="B74" s="6">
        <v>0.78300000000000003</v>
      </c>
      <c r="C74" s="6">
        <v>0.80100000000000005</v>
      </c>
      <c r="D74" s="6">
        <v>0.878</v>
      </c>
      <c r="E74" s="6">
        <v>0.875</v>
      </c>
      <c r="F74" s="6">
        <f t="shared" si="25"/>
        <v>0.79200000000000004</v>
      </c>
      <c r="G74" s="7">
        <f t="shared" si="26"/>
        <v>2.2471910112359571E-2</v>
      </c>
      <c r="H74" s="6">
        <f t="shared" si="27"/>
        <v>0.87650000000000006</v>
      </c>
      <c r="I74" s="7">
        <f t="shared" si="28"/>
        <v>3.4285714285714314E-3</v>
      </c>
      <c r="J74" s="6">
        <f t="shared" si="29"/>
        <v>8.450000000000002E-2</v>
      </c>
      <c r="L74">
        <f t="shared" si="40"/>
        <v>71</v>
      </c>
      <c r="M74">
        <f t="shared" si="40"/>
        <v>81</v>
      </c>
      <c r="N74" s="9">
        <f t="shared" si="30"/>
        <v>4.1818181818181554E-4</v>
      </c>
      <c r="O74" s="13">
        <f t="shared" si="31"/>
        <v>8.5100085100084577</v>
      </c>
      <c r="P74" s="13">
        <f t="shared" si="32"/>
        <v>0.61357619979196909</v>
      </c>
      <c r="Q74" s="8">
        <f t="shared" si="33"/>
        <v>3.0151134457777357E-5</v>
      </c>
      <c r="R74" s="11">
        <f t="shared" si="34"/>
        <v>0.95530474040631697</v>
      </c>
      <c r="V74" s="12"/>
      <c r="W74" s="13"/>
      <c r="X74" s="13"/>
      <c r="Z74" s="14"/>
    </row>
    <row r="75" spans="1:26" x14ac:dyDescent="0.25">
      <c r="A75" s="6">
        <v>72</v>
      </c>
      <c r="B75" s="6">
        <v>0.78200000000000003</v>
      </c>
      <c r="C75" s="6">
        <v>0.8</v>
      </c>
      <c r="D75" s="6">
        <v>0.877</v>
      </c>
      <c r="E75" s="6">
        <v>0.874</v>
      </c>
      <c r="F75" s="6">
        <f t="shared" si="25"/>
        <v>0.79100000000000004</v>
      </c>
      <c r="G75" s="7">
        <f t="shared" si="26"/>
        <v>2.250000000000002E-2</v>
      </c>
      <c r="H75" s="6">
        <f t="shared" si="27"/>
        <v>0.87549999999999994</v>
      </c>
      <c r="I75" s="7">
        <f t="shared" si="28"/>
        <v>3.4324942791762046E-3</v>
      </c>
      <c r="J75" s="6">
        <f t="shared" si="29"/>
        <v>8.4499999999999909E-2</v>
      </c>
      <c r="L75">
        <f t="shared" si="40"/>
        <v>72</v>
      </c>
      <c r="M75">
        <f t="shared" si="40"/>
        <v>82</v>
      </c>
      <c r="N75" s="9">
        <f t="shared" si="30"/>
        <v>4.5454545454545487E-4</v>
      </c>
      <c r="O75" s="13">
        <f t="shared" si="31"/>
        <v>9.2500092500092581</v>
      </c>
      <c r="P75" s="13">
        <f t="shared" si="32"/>
        <v>0.53404953304994307</v>
      </c>
      <c r="Q75" s="8">
        <f t="shared" si="33"/>
        <v>2.6243194054074194E-5</v>
      </c>
      <c r="R75" s="11">
        <f t="shared" si="34"/>
        <v>0.97087378640776656</v>
      </c>
      <c r="V75" s="12"/>
      <c r="W75" s="13"/>
      <c r="X75" s="13"/>
      <c r="Z75" s="14"/>
    </row>
    <row r="76" spans="1:26" x14ac:dyDescent="0.25">
      <c r="A76" s="6">
        <v>73</v>
      </c>
      <c r="B76" s="6">
        <v>0.78100000000000003</v>
      </c>
      <c r="C76" s="6">
        <v>0.79900000000000004</v>
      </c>
      <c r="D76" s="6">
        <v>0.876</v>
      </c>
      <c r="E76" s="6">
        <v>0.873</v>
      </c>
      <c r="F76" s="6">
        <f t="shared" si="25"/>
        <v>0.79</v>
      </c>
      <c r="G76" s="7">
        <f t="shared" si="26"/>
        <v>2.2528160200250332E-2</v>
      </c>
      <c r="H76" s="6">
        <f t="shared" si="27"/>
        <v>0.87450000000000006</v>
      </c>
      <c r="I76" s="7">
        <f t="shared" si="28"/>
        <v>3.4364261168384909E-3</v>
      </c>
      <c r="J76" s="6">
        <f t="shared" si="29"/>
        <v>8.450000000000002E-2</v>
      </c>
      <c r="L76">
        <f t="shared" si="40"/>
        <v>73</v>
      </c>
      <c r="M76">
        <f t="shared" si="40"/>
        <v>83</v>
      </c>
      <c r="N76" s="9">
        <f t="shared" si="30"/>
        <v>4.7272727272727315E-4</v>
      </c>
      <c r="O76" s="13">
        <f t="shared" si="31"/>
        <v>9.6200096200096308</v>
      </c>
      <c r="P76" s="13">
        <f t="shared" si="32"/>
        <v>0.5196130889589845</v>
      </c>
      <c r="Q76" s="8">
        <f t="shared" si="33"/>
        <v>2.5533787191444486E-5</v>
      </c>
      <c r="R76" s="11">
        <f t="shared" si="34"/>
        <v>0.97441441441441246</v>
      </c>
      <c r="V76" s="12"/>
      <c r="W76" s="13"/>
      <c r="X76" s="13"/>
      <c r="Z76" s="14"/>
    </row>
    <row r="77" spans="1:26" x14ac:dyDescent="0.25">
      <c r="A77" s="6">
        <v>74</v>
      </c>
      <c r="B77" s="6">
        <v>0.78</v>
      </c>
      <c r="C77" s="6">
        <v>0.79800000000000004</v>
      </c>
      <c r="D77" s="6">
        <v>0.876</v>
      </c>
      <c r="E77" s="6">
        <v>0.873</v>
      </c>
      <c r="F77" s="6">
        <f t="shared" si="25"/>
        <v>0.78900000000000003</v>
      </c>
      <c r="G77" s="7">
        <f t="shared" si="26"/>
        <v>2.2556390977443629E-2</v>
      </c>
      <c r="H77" s="6">
        <f t="shared" si="27"/>
        <v>0.87450000000000006</v>
      </c>
      <c r="I77" s="7">
        <f t="shared" si="28"/>
        <v>3.4364261168384909E-3</v>
      </c>
      <c r="J77" s="6">
        <f t="shared" si="29"/>
        <v>8.550000000000002E-2</v>
      </c>
      <c r="L77">
        <f t="shared" si="40"/>
        <v>74</v>
      </c>
      <c r="M77">
        <f t="shared" si="40"/>
        <v>84</v>
      </c>
      <c r="N77" s="9">
        <f t="shared" si="30"/>
        <v>4.4545454545454592E-4</v>
      </c>
      <c r="O77" s="13">
        <f t="shared" si="31"/>
        <v>9.0650090650090753</v>
      </c>
      <c r="P77" s="13">
        <f t="shared" si="32"/>
        <v>0.53047725527826184</v>
      </c>
      <c r="Q77" s="8">
        <f t="shared" si="33"/>
        <v>2.6067652324373784E-5</v>
      </c>
      <c r="R77" s="11">
        <f t="shared" si="34"/>
        <v>0.97010101010100525</v>
      </c>
      <c r="V77" s="12"/>
      <c r="W77" s="13"/>
      <c r="X77" s="13"/>
      <c r="Z77" s="14"/>
    </row>
    <row r="78" spans="1:26" x14ac:dyDescent="0.25">
      <c r="A78" s="6">
        <v>75</v>
      </c>
      <c r="B78" s="6">
        <v>0.77900000000000003</v>
      </c>
      <c r="C78" s="6">
        <v>0.79700000000000004</v>
      </c>
      <c r="D78" s="6">
        <v>0.875</v>
      </c>
      <c r="E78" s="6">
        <v>0.872</v>
      </c>
      <c r="F78" s="6">
        <f t="shared" si="25"/>
        <v>0.78800000000000003</v>
      </c>
      <c r="G78" s="7">
        <f t="shared" si="26"/>
        <v>2.2584692597239667E-2</v>
      </c>
      <c r="H78" s="6">
        <f t="shared" si="27"/>
        <v>0.87349999999999994</v>
      </c>
      <c r="I78" s="7">
        <f t="shared" si="28"/>
        <v>3.4403669724770674E-3</v>
      </c>
      <c r="J78" s="6">
        <f t="shared" si="29"/>
        <v>8.5499999999999909E-2</v>
      </c>
      <c r="L78">
        <f t="shared" si="40"/>
        <v>75</v>
      </c>
      <c r="M78">
        <f t="shared" si="40"/>
        <v>85</v>
      </c>
      <c r="N78" s="9">
        <f t="shared" si="30"/>
        <v>4.5000000000000384E-4</v>
      </c>
      <c r="O78" s="13">
        <f t="shared" si="31"/>
        <v>9.1575091575092369</v>
      </c>
      <c r="P78" s="13">
        <f t="shared" si="32"/>
        <v>0.5150187185805255</v>
      </c>
      <c r="Q78" s="8">
        <f t="shared" si="33"/>
        <v>2.5308019831047024E-5</v>
      </c>
      <c r="R78" s="11">
        <f t="shared" si="34"/>
        <v>0.97232142857142578</v>
      </c>
      <c r="V78" s="12"/>
      <c r="W78" s="13"/>
      <c r="X78" s="13"/>
      <c r="Z78" s="14"/>
    </row>
    <row r="79" spans="1:26" x14ac:dyDescent="0.25">
      <c r="A79" s="6">
        <v>76</v>
      </c>
      <c r="B79" s="6">
        <v>0.77800000000000002</v>
      </c>
      <c r="C79" s="6">
        <v>0.79600000000000004</v>
      </c>
      <c r="D79" s="6">
        <v>0.875</v>
      </c>
      <c r="E79" s="6">
        <v>0.872</v>
      </c>
      <c r="F79" s="6">
        <f t="shared" si="25"/>
        <v>0.78700000000000003</v>
      </c>
      <c r="G79" s="7">
        <f t="shared" si="26"/>
        <v>2.2613065326633184E-2</v>
      </c>
      <c r="H79" s="6">
        <f t="shared" si="27"/>
        <v>0.87349999999999994</v>
      </c>
      <c r="I79" s="7">
        <f t="shared" si="28"/>
        <v>3.4403669724770674E-3</v>
      </c>
      <c r="J79" s="6">
        <f t="shared" si="29"/>
        <v>8.649999999999991E-2</v>
      </c>
      <c r="L79">
        <f t="shared" si="40"/>
        <v>76</v>
      </c>
      <c r="M79">
        <f t="shared" si="40"/>
        <v>86</v>
      </c>
      <c r="N79" s="9">
        <f t="shared" si="30"/>
        <v>4.3636363636364071E-4</v>
      </c>
      <c r="O79" s="13">
        <f t="shared" si="31"/>
        <v>8.8800088800089689</v>
      </c>
      <c r="P79" s="13">
        <f t="shared" si="32"/>
        <v>0.50098286926877511</v>
      </c>
      <c r="Q79" s="8">
        <f t="shared" si="33"/>
        <v>2.461829819586761E-5</v>
      </c>
      <c r="R79" s="11">
        <f t="shared" si="34"/>
        <v>0.9721518987341754</v>
      </c>
      <c r="V79" s="12"/>
      <c r="W79" s="13"/>
      <c r="X79" s="13"/>
      <c r="Z79" s="14"/>
    </row>
    <row r="80" spans="1:26" x14ac:dyDescent="0.25">
      <c r="A80" s="6">
        <v>77</v>
      </c>
      <c r="B80" s="6">
        <v>0.77700000000000002</v>
      </c>
      <c r="C80" s="6">
        <v>0.79500000000000004</v>
      </c>
      <c r="D80" s="6">
        <v>0.874</v>
      </c>
      <c r="E80" s="6">
        <v>0.871</v>
      </c>
      <c r="F80" s="6">
        <f t="shared" si="25"/>
        <v>0.78600000000000003</v>
      </c>
      <c r="G80" s="7">
        <f t="shared" si="26"/>
        <v>2.2641509433962283E-2</v>
      </c>
      <c r="H80" s="6">
        <f t="shared" si="27"/>
        <v>0.87250000000000005</v>
      </c>
      <c r="I80" s="7">
        <f t="shared" si="28"/>
        <v>3.444316877152701E-3</v>
      </c>
      <c r="J80" s="6">
        <f t="shared" si="29"/>
        <v>8.6500000000000021E-2</v>
      </c>
      <c r="L80">
        <f t="shared" si="40"/>
        <v>77</v>
      </c>
      <c r="M80">
        <f t="shared" si="40"/>
        <v>87</v>
      </c>
      <c r="N80" s="9">
        <f t="shared" si="30"/>
        <v>4.3181818181818084E-4</v>
      </c>
      <c r="O80" s="13">
        <f t="shared" si="31"/>
        <v>8.7875087875087683</v>
      </c>
      <c r="P80" s="13">
        <f t="shared" si="32"/>
        <v>0.52958042073110612</v>
      </c>
      <c r="Q80" s="8">
        <f t="shared" si="33"/>
        <v>2.6023581874726551E-5</v>
      </c>
      <c r="R80" s="11">
        <f t="shared" si="34"/>
        <v>0.96834763948497182</v>
      </c>
      <c r="V80" s="12"/>
      <c r="W80" s="13"/>
      <c r="X80" s="13"/>
      <c r="Z80" s="14"/>
    </row>
    <row r="81" spans="1:26" x14ac:dyDescent="0.25">
      <c r="A81" s="6">
        <v>78</v>
      </c>
      <c r="B81" s="6">
        <v>0.77600000000000002</v>
      </c>
      <c r="C81" s="6">
        <v>0.79400000000000004</v>
      </c>
      <c r="D81" s="6">
        <v>0.873</v>
      </c>
      <c r="E81" s="6">
        <v>0.87</v>
      </c>
      <c r="F81" s="6">
        <f t="shared" si="25"/>
        <v>0.78500000000000003</v>
      </c>
      <c r="G81" s="7">
        <f t="shared" si="26"/>
        <v>2.2670025188916896E-2</v>
      </c>
      <c r="H81" s="6">
        <f t="shared" si="27"/>
        <v>0.87149999999999994</v>
      </c>
      <c r="I81" s="7">
        <f t="shared" si="28"/>
        <v>3.4482758620689685E-3</v>
      </c>
      <c r="J81" s="6">
        <f t="shared" si="29"/>
        <v>8.649999999999991E-2</v>
      </c>
      <c r="L81">
        <f t="shared" si="40"/>
        <v>78</v>
      </c>
      <c r="M81">
        <f t="shared" si="40"/>
        <v>88</v>
      </c>
      <c r="N81" s="9">
        <f t="shared" si="30"/>
        <v>4.1363636363636543E-4</v>
      </c>
      <c r="O81" s="13">
        <f t="shared" si="31"/>
        <v>8.417508417508456</v>
      </c>
      <c r="P81" s="13">
        <f t="shared" si="32"/>
        <v>0.55070149293588277</v>
      </c>
      <c r="Q81" s="8">
        <f t="shared" si="33"/>
        <v>2.7061471362869276E-5</v>
      </c>
      <c r="R81" s="11">
        <f t="shared" si="34"/>
        <v>0.96290697674417891</v>
      </c>
      <c r="V81" s="12"/>
      <c r="W81" s="13"/>
      <c r="X81" s="13"/>
      <c r="Z81" s="14"/>
    </row>
    <row r="82" spans="1:26" x14ac:dyDescent="0.25">
      <c r="A82" s="6">
        <v>79</v>
      </c>
      <c r="B82" s="6">
        <v>0.77500000000000002</v>
      </c>
      <c r="C82" s="6">
        <v>0.79300000000000004</v>
      </c>
      <c r="D82" s="6">
        <v>0.873</v>
      </c>
      <c r="E82" s="6">
        <v>0.87</v>
      </c>
      <c r="F82" s="6">
        <f t="shared" si="25"/>
        <v>0.78400000000000003</v>
      </c>
      <c r="G82" s="7">
        <f t="shared" si="26"/>
        <v>2.2698612862547308E-2</v>
      </c>
      <c r="H82" s="6">
        <f t="shared" si="27"/>
        <v>0.87149999999999994</v>
      </c>
      <c r="I82" s="7">
        <f t="shared" si="28"/>
        <v>3.4482758620689685E-3</v>
      </c>
      <c r="J82" s="6">
        <f t="shared" si="29"/>
        <v>8.7499999999999911E-2</v>
      </c>
      <c r="L82">
        <f t="shared" si="40"/>
        <v>79</v>
      </c>
      <c r="M82">
        <f t="shared" si="40"/>
        <v>89</v>
      </c>
      <c r="N82" s="9">
        <f t="shared" si="30"/>
        <v>3.7727272727272913E-4</v>
      </c>
      <c r="O82" s="13">
        <f t="shared" si="31"/>
        <v>7.6775076775077178</v>
      </c>
      <c r="P82" s="13">
        <f t="shared" si="32"/>
        <v>0.32484964889599488</v>
      </c>
      <c r="Q82" s="8">
        <f t="shared" si="33"/>
        <v>1.5963111746749186E-5</v>
      </c>
      <c r="R82" s="11">
        <f t="shared" si="34"/>
        <v>0.9841428571428521</v>
      </c>
      <c r="V82" s="12"/>
      <c r="W82" s="13"/>
      <c r="X82" s="13"/>
      <c r="Z82" s="14"/>
    </row>
    <row r="83" spans="1:26" x14ac:dyDescent="0.25">
      <c r="A83" s="6">
        <v>80</v>
      </c>
      <c r="B83" s="6">
        <v>0.77300000000000002</v>
      </c>
      <c r="C83" s="6">
        <v>0.79200000000000004</v>
      </c>
      <c r="D83" s="6">
        <v>0.872</v>
      </c>
      <c r="E83" s="6">
        <v>0.86899999999999999</v>
      </c>
      <c r="F83" s="6">
        <f t="shared" si="25"/>
        <v>0.78249999999999997</v>
      </c>
      <c r="G83" s="7">
        <f t="shared" si="26"/>
        <v>2.3989898989899009E-2</v>
      </c>
      <c r="H83" s="6">
        <f t="shared" si="27"/>
        <v>0.87050000000000005</v>
      </c>
      <c r="I83" s="7">
        <f t="shared" si="28"/>
        <v>3.4522439585730758E-3</v>
      </c>
      <c r="J83" s="6">
        <f t="shared" si="29"/>
        <v>8.8000000000000078E-2</v>
      </c>
      <c r="L83">
        <f t="shared" si="40"/>
        <v>80</v>
      </c>
      <c r="M83">
        <f t="shared" si="40"/>
        <v>90</v>
      </c>
      <c r="N83" s="9">
        <f t="shared" si="30"/>
        <v>3.7272727272727105E-4</v>
      </c>
      <c r="O83" s="13">
        <f t="shared" si="31"/>
        <v>7.5850075850075518</v>
      </c>
      <c r="P83" s="13">
        <f t="shared" si="32"/>
        <v>0.30210403704733307</v>
      </c>
      <c r="Q83" s="8">
        <f t="shared" si="33"/>
        <v>1.4845392380505945E-5</v>
      </c>
      <c r="R83" s="11">
        <f t="shared" si="34"/>
        <v>0.9859237536656853</v>
      </c>
      <c r="V83" s="12"/>
      <c r="W83" s="13"/>
      <c r="X83" s="13"/>
      <c r="Z83" s="14"/>
    </row>
    <row r="84" spans="1:26" x14ac:dyDescent="0.25">
      <c r="A84" s="6">
        <v>81</v>
      </c>
      <c r="B84" s="6">
        <v>0.77200000000000002</v>
      </c>
      <c r="C84" s="6">
        <v>0.79</v>
      </c>
      <c r="D84" s="6">
        <v>0.871</v>
      </c>
      <c r="E84" s="6">
        <v>0.86799999999999999</v>
      </c>
      <c r="F84" s="6">
        <f t="shared" si="25"/>
        <v>0.78100000000000003</v>
      </c>
      <c r="G84" s="7">
        <f t="shared" si="26"/>
        <v>2.2784810126582299E-2</v>
      </c>
      <c r="H84" s="6">
        <f t="shared" si="27"/>
        <v>0.86949999999999994</v>
      </c>
      <c r="I84" s="7">
        <f t="shared" si="28"/>
        <v>3.4562211981566853E-3</v>
      </c>
      <c r="J84" s="6">
        <f t="shared" si="29"/>
        <v>8.8499999999999912E-2</v>
      </c>
      <c r="N84" s="12"/>
      <c r="O84" s="13"/>
      <c r="P84" s="13"/>
      <c r="R84" s="14"/>
      <c r="V84" s="12"/>
      <c r="W84" s="13"/>
      <c r="X84" s="13"/>
      <c r="Z84" s="14"/>
    </row>
    <row r="85" spans="1:26" x14ac:dyDescent="0.25">
      <c r="A85" s="6">
        <v>82</v>
      </c>
      <c r="B85" s="6">
        <v>0.77100000000000002</v>
      </c>
      <c r="C85" s="6">
        <v>0.78900000000000003</v>
      </c>
      <c r="D85" s="6">
        <v>0.871</v>
      </c>
      <c r="E85" s="6">
        <v>0.86699999999999999</v>
      </c>
      <c r="F85" s="6">
        <f t="shared" si="25"/>
        <v>0.78</v>
      </c>
      <c r="G85" s="7">
        <f t="shared" si="26"/>
        <v>2.2813688212927775E-2</v>
      </c>
      <c r="H85" s="6">
        <f t="shared" si="27"/>
        <v>0.86899999999999999</v>
      </c>
      <c r="I85" s="7">
        <f t="shared" si="28"/>
        <v>4.6136101499423343E-3</v>
      </c>
      <c r="J85" s="6">
        <f t="shared" si="29"/>
        <v>8.8999999999999968E-2</v>
      </c>
    </row>
    <row r="86" spans="1:26" x14ac:dyDescent="0.25">
      <c r="A86" s="6">
        <v>83</v>
      </c>
      <c r="B86" s="6">
        <v>0.77</v>
      </c>
      <c r="C86" s="6">
        <v>0.78800000000000003</v>
      </c>
      <c r="D86" s="6">
        <v>0.87</v>
      </c>
      <c r="E86" s="6">
        <v>0.86699999999999999</v>
      </c>
      <c r="F86" s="6">
        <f t="shared" si="25"/>
        <v>0.77900000000000003</v>
      </c>
      <c r="G86" s="7">
        <f t="shared" si="26"/>
        <v>2.2842639593908649E-2</v>
      </c>
      <c r="H86" s="6">
        <f t="shared" si="27"/>
        <v>0.86850000000000005</v>
      </c>
      <c r="I86" s="7">
        <f t="shared" si="28"/>
        <v>3.4602076124567505E-3</v>
      </c>
      <c r="J86" s="6">
        <f t="shared" si="29"/>
        <v>8.9500000000000024E-2</v>
      </c>
    </row>
    <row r="87" spans="1:26" x14ac:dyDescent="0.25">
      <c r="A87" s="6">
        <v>84</v>
      </c>
      <c r="B87" s="6">
        <v>0.76900000000000002</v>
      </c>
      <c r="C87" s="6">
        <v>0.78700000000000003</v>
      </c>
      <c r="D87" s="6">
        <v>0.86899999999999999</v>
      </c>
      <c r="E87" s="6">
        <v>0.86599999999999999</v>
      </c>
      <c r="F87" s="6">
        <f t="shared" si="25"/>
        <v>0.77800000000000002</v>
      </c>
      <c r="G87" s="7">
        <f t="shared" si="26"/>
        <v>2.2871664548919968E-2</v>
      </c>
      <c r="H87" s="6">
        <f t="shared" si="27"/>
        <v>0.86749999999999994</v>
      </c>
      <c r="I87" s="7">
        <f t="shared" si="28"/>
        <v>3.4642032332563542E-3</v>
      </c>
      <c r="J87" s="6">
        <f t="shared" si="29"/>
        <v>8.9499999999999913E-2</v>
      </c>
    </row>
    <row r="88" spans="1:26" x14ac:dyDescent="0.25">
      <c r="A88" s="6">
        <v>85</v>
      </c>
      <c r="B88" s="6">
        <v>0.76800000000000002</v>
      </c>
      <c r="C88" s="6">
        <v>0.78600000000000003</v>
      </c>
      <c r="D88" s="6">
        <v>0.86899999999999999</v>
      </c>
      <c r="E88" s="6">
        <v>0.86499999999999999</v>
      </c>
      <c r="F88" s="6">
        <f t="shared" si="25"/>
        <v>0.77700000000000002</v>
      </c>
      <c r="G88" s="7">
        <f t="shared" si="26"/>
        <v>2.2900763358778647E-2</v>
      </c>
      <c r="H88" s="6">
        <f t="shared" si="27"/>
        <v>0.86699999999999999</v>
      </c>
      <c r="I88" s="7">
        <f t="shared" si="28"/>
        <v>4.6242774566474026E-3</v>
      </c>
      <c r="J88" s="6">
        <f t="shared" si="29"/>
        <v>8.9999999999999969E-2</v>
      </c>
    </row>
    <row r="89" spans="1:26" x14ac:dyDescent="0.25">
      <c r="A89" s="6">
        <v>86</v>
      </c>
      <c r="B89" s="6">
        <v>0.76700000000000002</v>
      </c>
      <c r="C89" s="6">
        <v>0.78500000000000003</v>
      </c>
      <c r="D89" s="6">
        <v>0.86799999999999999</v>
      </c>
      <c r="E89" s="6">
        <v>0.86499999999999999</v>
      </c>
      <c r="F89" s="6">
        <f t="shared" si="25"/>
        <v>0.77600000000000002</v>
      </c>
      <c r="G89" s="7">
        <f t="shared" si="26"/>
        <v>2.2929936305732503E-2</v>
      </c>
      <c r="H89" s="6">
        <f t="shared" si="27"/>
        <v>0.86650000000000005</v>
      </c>
      <c r="I89" s="7">
        <f t="shared" si="28"/>
        <v>3.4682080924855522E-3</v>
      </c>
      <c r="J89" s="6">
        <f t="shared" si="29"/>
        <v>9.0500000000000025E-2</v>
      </c>
      <c r="N89">
        <f t="array" ref="N89:O93">LINEST(J3:J12,A3:A12,TRUE,TRUE)</f>
        <v>1.4575757575757678E-3</v>
      </c>
      <c r="O89">
        <v>1.8190909090909084E-2</v>
      </c>
    </row>
    <row r="90" spans="1:26" x14ac:dyDescent="0.25">
      <c r="A90" s="6">
        <v>87</v>
      </c>
      <c r="B90" s="6">
        <v>0.76600000000000001</v>
      </c>
      <c r="C90" s="6">
        <v>0.78400000000000003</v>
      </c>
      <c r="D90" s="6">
        <v>0.86699999999999999</v>
      </c>
      <c r="E90" s="6">
        <v>0.86399999999999999</v>
      </c>
      <c r="F90" s="6">
        <f t="shared" si="25"/>
        <v>0.77500000000000002</v>
      </c>
      <c r="G90" s="7">
        <f t="shared" si="26"/>
        <v>2.2959183673469406E-2</v>
      </c>
      <c r="H90" s="6">
        <f t="shared" si="27"/>
        <v>0.86549999999999994</v>
      </c>
      <c r="I90" s="7">
        <f t="shared" si="28"/>
        <v>3.4722222222222255E-3</v>
      </c>
      <c r="J90" s="6">
        <f t="shared" si="29"/>
        <v>9.0499999999999914E-2</v>
      </c>
      <c r="N90">
        <v>3.5918998760996843E-5</v>
      </c>
      <c r="O90">
        <v>1.9175498025288947E-4</v>
      </c>
    </row>
    <row r="91" spans="1:26" x14ac:dyDescent="0.25">
      <c r="A91" s="6">
        <v>88</v>
      </c>
      <c r="B91" s="6">
        <v>0.76500000000000001</v>
      </c>
      <c r="C91" s="6">
        <v>0.78300000000000003</v>
      </c>
      <c r="D91" s="6">
        <v>0.86699999999999999</v>
      </c>
      <c r="E91" s="6">
        <v>0.86299999999999999</v>
      </c>
      <c r="F91" s="6">
        <f t="shared" si="25"/>
        <v>0.77400000000000002</v>
      </c>
      <c r="G91" s="7">
        <f t="shared" si="26"/>
        <v>2.2988505747126457E-2</v>
      </c>
      <c r="H91" s="6">
        <f t="shared" si="27"/>
        <v>0.86499999999999999</v>
      </c>
      <c r="I91" s="7">
        <f t="shared" si="28"/>
        <v>4.6349942062572464E-3</v>
      </c>
      <c r="J91" s="6">
        <f t="shared" si="29"/>
        <v>9.099999999999997E-2</v>
      </c>
      <c r="N91">
        <v>0.99516527948039724</v>
      </c>
      <c r="O91">
        <v>3.2625050795267833E-4</v>
      </c>
    </row>
    <row r="92" spans="1:26" x14ac:dyDescent="0.25">
      <c r="A92" s="6">
        <v>89</v>
      </c>
      <c r="B92" s="6">
        <v>0.76400000000000001</v>
      </c>
      <c r="C92" s="6">
        <v>0.78200000000000003</v>
      </c>
      <c r="D92" s="6">
        <v>0.86599999999999999</v>
      </c>
      <c r="E92" s="6">
        <v>0.86299999999999999</v>
      </c>
      <c r="F92" s="6">
        <f t="shared" si="25"/>
        <v>0.77300000000000002</v>
      </c>
      <c r="G92" s="7">
        <f t="shared" si="26"/>
        <v>2.3017902813299251E-2</v>
      </c>
      <c r="H92" s="6">
        <f t="shared" si="27"/>
        <v>0.86450000000000005</v>
      </c>
      <c r="I92" s="7">
        <f t="shared" si="28"/>
        <v>3.4762456546929346E-3</v>
      </c>
      <c r="J92" s="6">
        <f t="shared" si="29"/>
        <v>9.1500000000000026E-2</v>
      </c>
      <c r="N92">
        <v>1646.697508897025</v>
      </c>
      <c r="O92">
        <v>8</v>
      </c>
    </row>
    <row r="93" spans="1:26" x14ac:dyDescent="0.25">
      <c r="A93" s="6">
        <v>90</v>
      </c>
      <c r="B93" s="6">
        <v>0.76300000000000001</v>
      </c>
      <c r="C93" s="6">
        <v>0.78100000000000003</v>
      </c>
      <c r="D93" s="6">
        <v>0.86599999999999999</v>
      </c>
      <c r="E93" s="6">
        <v>0.86199999999999999</v>
      </c>
      <c r="F93" s="6">
        <f t="shared" si="25"/>
        <v>0.77200000000000002</v>
      </c>
      <c r="G93" s="7">
        <f t="shared" si="26"/>
        <v>2.3047375160051235E-2</v>
      </c>
      <c r="H93" s="6">
        <f t="shared" si="27"/>
        <v>0.86399999999999999</v>
      </c>
      <c r="I93" s="7">
        <f t="shared" si="28"/>
        <v>4.64037122969838E-3</v>
      </c>
      <c r="J93" s="6">
        <f t="shared" si="29"/>
        <v>9.1999999999999971E-2</v>
      </c>
      <c r="N93">
        <v>1.7527348484848717E-4</v>
      </c>
      <c r="O93">
        <v>8.5151515151504498E-7</v>
      </c>
    </row>
  </sheetData>
  <mergeCells count="2">
    <mergeCell ref="L1:R1"/>
    <mergeCell ref="T1:Z1"/>
  </mergeCells>
  <conditionalFormatting sqref="O84:P84">
    <cfRule type="top10" dxfId="31" priority="4" rank="1"/>
  </conditionalFormatting>
  <conditionalFormatting sqref="W84:X84">
    <cfRule type="top10" dxfId="30" priority="3" rank="1"/>
  </conditionalFormatting>
  <conditionalFormatting sqref="O3:P83">
    <cfRule type="top10" dxfId="17" priority="2" rank="1"/>
  </conditionalFormatting>
  <conditionalFormatting sqref="W10:X83 X3:X9">
    <cfRule type="top10" dxfId="16" priority="1" rank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3"/>
  <sheetViews>
    <sheetView topLeftCell="I1" zoomScale="85" zoomScaleNormal="85" workbookViewId="0">
      <selection activeCell="L1" sqref="L1:Z83"/>
    </sheetView>
  </sheetViews>
  <sheetFormatPr defaultRowHeight="15" x14ac:dyDescent="0.25"/>
  <cols>
    <col min="14" max="14" width="9.28515625" bestFit="1" customWidth="1"/>
    <col min="15" max="15" width="12.42578125" bestFit="1" customWidth="1"/>
    <col min="17" max="17" width="12.28515625" bestFit="1" customWidth="1"/>
    <col min="25" max="25" width="12.285156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7</v>
      </c>
      <c r="G2" s="2" t="s">
        <v>8</v>
      </c>
      <c r="H2" s="2" t="s">
        <v>9</v>
      </c>
      <c r="I2" s="2" t="s">
        <v>8</v>
      </c>
      <c r="J2" s="2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4" t="s">
        <v>15</v>
      </c>
      <c r="Q2" s="5" t="s">
        <v>16</v>
      </c>
      <c r="R2" s="5" t="s">
        <v>17</v>
      </c>
      <c r="T2" s="3" t="s">
        <v>11</v>
      </c>
      <c r="U2" s="3" t="s">
        <v>12</v>
      </c>
      <c r="V2" s="3" t="s">
        <v>13</v>
      </c>
      <c r="W2" s="3" t="s">
        <v>14</v>
      </c>
      <c r="X2" s="4" t="s">
        <v>15</v>
      </c>
      <c r="Y2" s="5" t="s">
        <v>16</v>
      </c>
      <c r="Z2" s="5" t="s">
        <v>17</v>
      </c>
    </row>
    <row r="3" spans="1:26" x14ac:dyDescent="0.25">
      <c r="A3" s="6">
        <v>0</v>
      </c>
      <c r="B3" s="6">
        <v>0.90700000000000003</v>
      </c>
      <c r="C3" s="6">
        <v>0.91500000000000004</v>
      </c>
      <c r="D3" s="6">
        <v>0.91300000000000003</v>
      </c>
      <c r="E3" s="6">
        <v>0.90700000000000003</v>
      </c>
      <c r="F3" s="6">
        <f>AVERAGE(B3:C3)</f>
        <v>0.91100000000000003</v>
      </c>
      <c r="G3" s="7">
        <f>ABS((C3-B3)/C3)</f>
        <v>8.7431693989071108E-3</v>
      </c>
      <c r="H3" s="6">
        <f>AVERAGE(D3:E3)</f>
        <v>0.91</v>
      </c>
      <c r="I3" s="7">
        <f>ABS((E3-D3)/E3)</f>
        <v>6.6152149944873262E-3</v>
      </c>
      <c r="J3" s="6">
        <f>H3-F3</f>
        <v>-1.0000000000000009E-3</v>
      </c>
      <c r="L3" s="8">
        <v>0</v>
      </c>
      <c r="M3" s="8">
        <v>10</v>
      </c>
      <c r="N3" s="9">
        <f>LINEST(J3:J13,A3:A13,TRUE,FALSE)</f>
        <v>1.8227272727272853E-3</v>
      </c>
      <c r="O3" s="10">
        <f>((((N3/13650)/0.3)*0.0001)/0.0012)*1000000000</f>
        <v>37.092537092537356</v>
      </c>
      <c r="P3" s="10">
        <f>((((Q3/13650)/0.3)*0.0001)/0.0012)*1000000000</f>
        <v>1.6195589579147482</v>
      </c>
      <c r="Q3" s="8">
        <f>(STEYX(J3:J13,A3:A13))/(STDEV(A3:A13)*SQRT(COUNT(A3:A13)-1))</f>
        <v>7.9585127191930726E-5</v>
      </c>
      <c r="R3" s="11">
        <f>RSQ(J3:J13,A3:A13)</f>
        <v>0.98313157251161742</v>
      </c>
      <c r="S3" s="8"/>
      <c r="T3" s="8">
        <v>0</v>
      </c>
      <c r="U3" s="8">
        <v>20</v>
      </c>
      <c r="V3" s="9">
        <f>LINEST(J3:J23,A3:A23,TRUE,FALSE)</f>
        <v>1.5681818181818258E-3</v>
      </c>
      <c r="W3" s="10">
        <f>((((V3/13650)/0.3)*0.0001)/0.0012)*1000000000</f>
        <v>31.912531912532067</v>
      </c>
      <c r="X3" s="10">
        <f>((((Y3/13650)/0.3)*0.0001)/0.0012)*1000000000</f>
        <v>0.68816150393074638</v>
      </c>
      <c r="Y3" s="8">
        <f>(STEYX(J3:J23,A3:A23))/(STDEV(A3:A23)*SQRT(COUNT(A3:A23)-1))</f>
        <v>3.3816256303156869E-5</v>
      </c>
      <c r="Z3" s="11">
        <f>RSQ(J3:J23,A3:A23)</f>
        <v>0.99124226825733697</v>
      </c>
    </row>
    <row r="4" spans="1:26" x14ac:dyDescent="0.25">
      <c r="A4" s="6">
        <v>1</v>
      </c>
      <c r="B4" s="6">
        <v>0.9</v>
      </c>
      <c r="C4" s="6">
        <v>0.91300000000000003</v>
      </c>
      <c r="D4" s="6">
        <v>0.91300000000000003</v>
      </c>
      <c r="E4" s="6">
        <v>0.90700000000000003</v>
      </c>
      <c r="F4" s="6">
        <f t="shared" ref="F4:F67" si="0">AVERAGE(B4:C4)</f>
        <v>0.90650000000000008</v>
      </c>
      <c r="G4" s="7">
        <f t="shared" ref="G4:G67" si="1">ABS((C4-B4)/C4)</f>
        <v>1.4238773274917866E-2</v>
      </c>
      <c r="H4" s="6">
        <f t="shared" ref="H4:H67" si="2">AVERAGE(D4:E4)</f>
        <v>0.91</v>
      </c>
      <c r="I4" s="7">
        <f t="shared" ref="I4:I67" si="3">ABS((E4-D4)/E4)</f>
        <v>6.6152149944873262E-3</v>
      </c>
      <c r="J4" s="6">
        <f t="shared" ref="J4:J67" si="4">H4-F4</f>
        <v>3.4999999999999476E-3</v>
      </c>
      <c r="L4" s="8">
        <f>L3+1</f>
        <v>1</v>
      </c>
      <c r="M4" s="8">
        <f>M3+1</f>
        <v>11</v>
      </c>
      <c r="N4" s="9">
        <f t="shared" ref="N4:N67" si="5">LINEST(J4:J14,A4:A14,TRUE,FALSE)</f>
        <v>1.6727272727272854E-3</v>
      </c>
      <c r="O4" s="10">
        <f t="shared" ref="O4:O67" si="6">((((N4/13650)/0.3)*0.0001)/0.0012)*1000000000</f>
        <v>34.040034040034307</v>
      </c>
      <c r="P4" s="10">
        <f t="shared" ref="P4:P67" si="7">((((Q4/13650)/0.3)*0.0001)/0.0012)*1000000000</f>
        <v>0.62887970222287737</v>
      </c>
      <c r="Q4" s="8">
        <f t="shared" ref="Q4:Q67" si="8">(STEYX(J4:J14,A4:A14))/(STDEV(A4:A14)*SQRT(COUNT(A4:A14)-1))</f>
        <v>3.0903148567232192E-5</v>
      </c>
      <c r="R4" s="11">
        <f t="shared" ref="R4:R67" si="9">RSQ(J4:J14,A4:A14)</f>
        <v>0.99693757361601809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1.5110389610389673E-3</v>
      </c>
      <c r="W4" s="10">
        <f t="shared" ref="W4:W67" si="11">((((V4/13650)/0.3)*0.0001)/0.0012)*1000000000</f>
        <v>30.7496736068166</v>
      </c>
      <c r="X4" s="10">
        <f t="shared" ref="X4:X67" si="12">((((Y4/13650)/0.3)*0.0001)/0.0012)*1000000000</f>
        <v>0.39632463071455915</v>
      </c>
      <c r="Y4" s="8">
        <f t="shared" ref="Y4:Y67" si="13">(STEYX(J4:J24,A4:A24))/(STDEV(A4:A24)*SQRT(COUNT(A4:A24)-1))</f>
        <v>1.9475392353313432E-5</v>
      </c>
      <c r="Z4" s="11">
        <f t="shared" ref="Z4:Z67" si="14">RSQ(J4:J24,A4:A24)</f>
        <v>0.99685365665074899</v>
      </c>
    </row>
    <row r="5" spans="1:26" x14ac:dyDescent="0.25">
      <c r="A5" s="6">
        <v>2</v>
      </c>
      <c r="B5" s="6">
        <v>0.89800000000000002</v>
      </c>
      <c r="C5" s="6">
        <v>0.91100000000000003</v>
      </c>
      <c r="D5" s="6">
        <v>0.91300000000000003</v>
      </c>
      <c r="E5" s="6">
        <v>0.90700000000000003</v>
      </c>
      <c r="F5" s="6">
        <f t="shared" si="0"/>
        <v>0.90450000000000008</v>
      </c>
      <c r="G5" s="7">
        <f t="shared" si="1"/>
        <v>1.4270032930845238E-2</v>
      </c>
      <c r="H5" s="6">
        <f t="shared" si="2"/>
        <v>0.91</v>
      </c>
      <c r="I5" s="7">
        <f t="shared" si="3"/>
        <v>6.6152149944873262E-3</v>
      </c>
      <c r="J5" s="6">
        <f t="shared" si="4"/>
        <v>5.4999999999999494E-3</v>
      </c>
      <c r="L5" s="8">
        <f>L4+1</f>
        <v>2</v>
      </c>
      <c r="M5" s="8">
        <f t="shared" ref="M5:M68" si="15">M4+1</f>
        <v>12</v>
      </c>
      <c r="N5" s="9">
        <f t="shared" si="5"/>
        <v>1.6227272727272874E-3</v>
      </c>
      <c r="O5" s="10">
        <f t="shared" si="6"/>
        <v>33.022533022533324</v>
      </c>
      <c r="P5" s="10">
        <f t="shared" si="7"/>
        <v>0.8105129085787639</v>
      </c>
      <c r="Q5" s="8">
        <f t="shared" si="8"/>
        <v>3.9828604327560446E-5</v>
      </c>
      <c r="R5" s="11">
        <f t="shared" si="9"/>
        <v>0.9946074605899794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1.4792207792207854E-3</v>
      </c>
      <c r="W5" s="10">
        <f t="shared" si="11"/>
        <v>30.102172959315947</v>
      </c>
      <c r="X5" s="10">
        <f t="shared" si="12"/>
        <v>0.42818506985415167</v>
      </c>
      <c r="Y5" s="8">
        <f t="shared" si="13"/>
        <v>2.1041014332633012E-5</v>
      </c>
      <c r="Z5" s="11">
        <f t="shared" si="14"/>
        <v>0.9961703897566494</v>
      </c>
    </row>
    <row r="6" spans="1:26" x14ac:dyDescent="0.25">
      <c r="A6" s="6">
        <v>3</v>
      </c>
      <c r="B6" s="6">
        <v>0.89600000000000002</v>
      </c>
      <c r="C6" s="6">
        <v>0.91</v>
      </c>
      <c r="D6" s="6">
        <v>0.91200000000000003</v>
      </c>
      <c r="E6" s="6">
        <v>0.90700000000000003</v>
      </c>
      <c r="F6" s="6">
        <f t="shared" si="0"/>
        <v>0.90300000000000002</v>
      </c>
      <c r="G6" s="7">
        <f t="shared" si="1"/>
        <v>1.5384615384615398E-2</v>
      </c>
      <c r="H6" s="6">
        <f t="shared" si="2"/>
        <v>0.90949999999999998</v>
      </c>
      <c r="I6" s="7">
        <f t="shared" si="3"/>
        <v>5.5126791620727722E-3</v>
      </c>
      <c r="J6" s="6">
        <f t="shared" si="4"/>
        <v>6.4999999999999503E-3</v>
      </c>
      <c r="L6" s="8">
        <f t="shared" ref="L6:M21" si="17">L5+1</f>
        <v>3</v>
      </c>
      <c r="M6" s="8">
        <f t="shared" si="15"/>
        <v>13</v>
      </c>
      <c r="N6" s="9">
        <f t="shared" si="5"/>
        <v>1.6136363636363798E-3</v>
      </c>
      <c r="O6" s="10">
        <f t="shared" si="6"/>
        <v>32.837532837533175</v>
      </c>
      <c r="P6" s="10">
        <f t="shared" si="7"/>
        <v>0.82446824515739692</v>
      </c>
      <c r="Q6" s="8">
        <f t="shared" si="8"/>
        <v>4.0514369567034478E-5</v>
      </c>
      <c r="R6" s="11">
        <f t="shared" si="9"/>
        <v>0.99435852927252633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1.4551948051948098E-3</v>
      </c>
      <c r="W6" s="10">
        <f t="shared" si="11"/>
        <v>29.613243898958281</v>
      </c>
      <c r="X6" s="10">
        <f t="shared" si="12"/>
        <v>0.44594974507455482</v>
      </c>
      <c r="Y6" s="8">
        <f t="shared" si="13"/>
        <v>2.191397047296362E-5</v>
      </c>
      <c r="Z6" s="11">
        <f t="shared" si="14"/>
        <v>0.99570971425852328</v>
      </c>
    </row>
    <row r="7" spans="1:26" x14ac:dyDescent="0.25">
      <c r="A7" s="6">
        <v>4</v>
      </c>
      <c r="B7" s="6">
        <v>0.89300000000000002</v>
      </c>
      <c r="C7" s="6">
        <v>0.90800000000000003</v>
      </c>
      <c r="D7" s="6">
        <v>0.91200000000000003</v>
      </c>
      <c r="E7" s="6">
        <v>0.90600000000000003</v>
      </c>
      <c r="F7" s="6">
        <f t="shared" si="0"/>
        <v>0.90050000000000008</v>
      </c>
      <c r="G7" s="7">
        <f t="shared" si="1"/>
        <v>1.6519823788546269E-2</v>
      </c>
      <c r="H7" s="6">
        <f t="shared" si="2"/>
        <v>0.90900000000000003</v>
      </c>
      <c r="I7" s="7">
        <f t="shared" si="3"/>
        <v>6.6225165562913968E-3</v>
      </c>
      <c r="J7" s="6">
        <f t="shared" si="4"/>
        <v>8.499999999999952E-3</v>
      </c>
      <c r="L7" s="8">
        <f t="shared" si="17"/>
        <v>4</v>
      </c>
      <c r="M7" s="8">
        <f t="shared" si="15"/>
        <v>14</v>
      </c>
      <c r="N7" s="9">
        <f t="shared" si="5"/>
        <v>1.5454545454545562E-3</v>
      </c>
      <c r="O7" s="10">
        <f t="shared" si="6"/>
        <v>31.450031450031677</v>
      </c>
      <c r="P7" s="10">
        <f t="shared" si="7"/>
        <v>0.78002926953750573</v>
      </c>
      <c r="Q7" s="8">
        <f t="shared" si="8"/>
        <v>3.8330638305073023E-5</v>
      </c>
      <c r="R7" s="11">
        <f t="shared" si="9"/>
        <v>0.99449415003441122</v>
      </c>
      <c r="S7" s="8"/>
      <c r="T7" s="8">
        <f t="shared" si="18"/>
        <v>4</v>
      </c>
      <c r="U7" s="8">
        <f t="shared" si="16"/>
        <v>24</v>
      </c>
      <c r="V7" s="9">
        <f t="shared" si="10"/>
        <v>1.4123376623376642E-3</v>
      </c>
      <c r="W7" s="10">
        <f t="shared" si="11"/>
        <v>28.741100169671643</v>
      </c>
      <c r="X7" s="10">
        <f t="shared" si="12"/>
        <v>0.45670148114203285</v>
      </c>
      <c r="Y7" s="8">
        <f t="shared" si="13"/>
        <v>2.2442310783319492E-5</v>
      </c>
      <c r="Z7" s="11">
        <f t="shared" si="14"/>
        <v>0.99522544242760824</v>
      </c>
    </row>
    <row r="8" spans="1:26" x14ac:dyDescent="0.25">
      <c r="A8" s="6">
        <v>5</v>
      </c>
      <c r="B8" s="6">
        <v>0.89100000000000001</v>
      </c>
      <c r="C8" s="6">
        <v>0.90500000000000003</v>
      </c>
      <c r="D8" s="6">
        <v>0.91100000000000003</v>
      </c>
      <c r="E8" s="6">
        <v>0.90600000000000003</v>
      </c>
      <c r="F8" s="6">
        <f t="shared" si="0"/>
        <v>0.89800000000000002</v>
      </c>
      <c r="G8" s="7">
        <f t="shared" si="1"/>
        <v>1.5469613259668521E-2</v>
      </c>
      <c r="H8" s="6">
        <f t="shared" si="2"/>
        <v>0.90850000000000009</v>
      </c>
      <c r="I8" s="7">
        <f t="shared" si="3"/>
        <v>5.518763796909497E-3</v>
      </c>
      <c r="J8" s="6">
        <f t="shared" si="4"/>
        <v>1.0500000000000065E-2</v>
      </c>
      <c r="L8" s="8">
        <f t="shared" si="17"/>
        <v>5</v>
      </c>
      <c r="M8" s="8">
        <f t="shared" si="15"/>
        <v>15</v>
      </c>
      <c r="N8" s="9">
        <f t="shared" si="5"/>
        <v>1.518181818181823E-3</v>
      </c>
      <c r="O8" s="10">
        <f t="shared" si="6"/>
        <v>30.895030895030999</v>
      </c>
      <c r="P8" s="10">
        <f t="shared" si="7"/>
        <v>0.67833401166735352</v>
      </c>
      <c r="Q8" s="8">
        <f t="shared" si="8"/>
        <v>3.3333333333333742E-5</v>
      </c>
      <c r="R8" s="11">
        <f t="shared" si="9"/>
        <v>0.99568011424491265</v>
      </c>
      <c r="S8" s="8"/>
      <c r="T8" s="8">
        <f t="shared" si="18"/>
        <v>5</v>
      </c>
      <c r="U8" s="8">
        <f t="shared" si="16"/>
        <v>25</v>
      </c>
      <c r="V8" s="9">
        <f t="shared" si="10"/>
        <v>1.3850649350649346E-3</v>
      </c>
      <c r="W8" s="10">
        <f t="shared" si="11"/>
        <v>28.18609961467104</v>
      </c>
      <c r="X8" s="10">
        <f t="shared" si="12"/>
        <v>0.41601023751653854</v>
      </c>
      <c r="Y8" s="8">
        <f t="shared" si="13"/>
        <v>2.0442743071562701E-5</v>
      </c>
      <c r="Z8" s="11">
        <f t="shared" si="14"/>
        <v>0.99587809618869949</v>
      </c>
    </row>
    <row r="9" spans="1:26" x14ac:dyDescent="0.25">
      <c r="A9" s="6">
        <v>6</v>
      </c>
      <c r="B9" s="6">
        <v>0.88900000000000001</v>
      </c>
      <c r="C9" s="6">
        <v>0.90400000000000003</v>
      </c>
      <c r="D9" s="6">
        <v>0.91100000000000003</v>
      </c>
      <c r="E9" s="6">
        <v>0.90600000000000003</v>
      </c>
      <c r="F9" s="6">
        <f t="shared" si="0"/>
        <v>0.89650000000000007</v>
      </c>
      <c r="G9" s="7">
        <f t="shared" si="1"/>
        <v>1.6592920353982316E-2</v>
      </c>
      <c r="H9" s="6">
        <f t="shared" si="2"/>
        <v>0.90850000000000009</v>
      </c>
      <c r="I9" s="7">
        <f t="shared" si="3"/>
        <v>5.518763796909497E-3</v>
      </c>
      <c r="J9" s="6">
        <f t="shared" si="4"/>
        <v>1.2000000000000011E-2</v>
      </c>
      <c r="L9" s="8">
        <f t="shared" si="17"/>
        <v>6</v>
      </c>
      <c r="M9" s="8">
        <f t="shared" si="15"/>
        <v>16</v>
      </c>
      <c r="N9" s="9">
        <f t="shared" si="5"/>
        <v>1.4636363636363701E-3</v>
      </c>
      <c r="O9" s="10">
        <f t="shared" si="6"/>
        <v>29.78502978502992</v>
      </c>
      <c r="P9" s="10">
        <f t="shared" si="7"/>
        <v>0.8016674683341527</v>
      </c>
      <c r="Q9" s="8">
        <f t="shared" si="8"/>
        <v>3.9393939393940254E-5</v>
      </c>
      <c r="R9" s="11">
        <f t="shared" si="9"/>
        <v>0.99352242238405497</v>
      </c>
      <c r="S9" s="8"/>
      <c r="T9" s="8">
        <f t="shared" si="18"/>
        <v>6</v>
      </c>
      <c r="U9" s="8">
        <f t="shared" si="16"/>
        <v>26</v>
      </c>
      <c r="V9" s="9">
        <f t="shared" si="10"/>
        <v>1.3538961038961051E-3</v>
      </c>
      <c r="W9" s="10">
        <f t="shared" si="11"/>
        <v>27.55181326609901</v>
      </c>
      <c r="X9" s="10">
        <f t="shared" si="12"/>
        <v>0.43569234162569337</v>
      </c>
      <c r="Y9" s="8">
        <f t="shared" si="13"/>
        <v>2.1409921667486564E-5</v>
      </c>
      <c r="Z9" s="11">
        <f t="shared" si="14"/>
        <v>0.9952711612956392</v>
      </c>
    </row>
    <row r="10" spans="1:26" x14ac:dyDescent="0.25">
      <c r="A10" s="6">
        <v>7</v>
      </c>
      <c r="B10" s="6">
        <v>0.88700000000000001</v>
      </c>
      <c r="C10" s="6">
        <v>0.90100000000000002</v>
      </c>
      <c r="D10" s="6">
        <v>0.91</v>
      </c>
      <c r="E10" s="6">
        <v>0.90500000000000003</v>
      </c>
      <c r="F10" s="6">
        <f t="shared" si="0"/>
        <v>0.89400000000000002</v>
      </c>
      <c r="G10" s="7">
        <f t="shared" si="1"/>
        <v>1.5538290788013331E-2</v>
      </c>
      <c r="H10" s="6">
        <f t="shared" si="2"/>
        <v>0.90749999999999997</v>
      </c>
      <c r="I10" s="7">
        <f t="shared" si="3"/>
        <v>5.5248618784530436E-3</v>
      </c>
      <c r="J10" s="6">
        <f t="shared" si="4"/>
        <v>1.3499999999999956E-2</v>
      </c>
      <c r="L10" s="8">
        <f t="shared" si="17"/>
        <v>7</v>
      </c>
      <c r="M10" s="8">
        <f t="shared" si="15"/>
        <v>17</v>
      </c>
      <c r="N10" s="9">
        <f t="shared" si="5"/>
        <v>1.4363636363636419E-3</v>
      </c>
      <c r="O10" s="10">
        <f t="shared" si="6"/>
        <v>29.230029230029352</v>
      </c>
      <c r="P10" s="10">
        <f t="shared" si="7"/>
        <v>0.71915145284904924</v>
      </c>
      <c r="Q10" s="8">
        <f t="shared" si="8"/>
        <v>3.5339102393002282E-5</v>
      </c>
      <c r="R10" s="11">
        <f t="shared" si="9"/>
        <v>0.99458167330677261</v>
      </c>
      <c r="S10" s="8"/>
      <c r="T10" s="8">
        <f t="shared" si="18"/>
        <v>7</v>
      </c>
      <c r="U10" s="8">
        <f t="shared" si="16"/>
        <v>27</v>
      </c>
      <c r="V10" s="9">
        <f t="shared" si="10"/>
        <v>1.313636363636363E-3</v>
      </c>
      <c r="W10" s="10">
        <f t="shared" si="11"/>
        <v>26.732526732526722</v>
      </c>
      <c r="X10" s="10">
        <f t="shared" si="12"/>
        <v>0.48205110211536062</v>
      </c>
      <c r="Y10" s="8">
        <f t="shared" si="13"/>
        <v>2.3687991157948818E-5</v>
      </c>
      <c r="Z10" s="11">
        <f t="shared" si="14"/>
        <v>0.99385976699607481</v>
      </c>
    </row>
    <row r="11" spans="1:26" x14ac:dyDescent="0.25">
      <c r="A11" s="6">
        <v>8</v>
      </c>
      <c r="B11" s="6">
        <v>0.88400000000000001</v>
      </c>
      <c r="C11" s="6">
        <v>0.89900000000000002</v>
      </c>
      <c r="D11" s="6">
        <v>0.91</v>
      </c>
      <c r="E11" s="6">
        <v>0.90500000000000003</v>
      </c>
      <c r="F11" s="6">
        <f t="shared" si="0"/>
        <v>0.89149999999999996</v>
      </c>
      <c r="G11" s="7">
        <f t="shared" si="1"/>
        <v>1.6685205784204685E-2</v>
      </c>
      <c r="H11" s="6">
        <f t="shared" si="2"/>
        <v>0.90749999999999997</v>
      </c>
      <c r="I11" s="7">
        <f t="shared" si="3"/>
        <v>5.5248618784530436E-3</v>
      </c>
      <c r="J11" s="6">
        <f t="shared" si="4"/>
        <v>1.6000000000000014E-2</v>
      </c>
      <c r="L11" s="8">
        <f t="shared" si="17"/>
        <v>8</v>
      </c>
      <c r="M11" s="8">
        <f t="shared" si="15"/>
        <v>18</v>
      </c>
      <c r="N11" s="9">
        <f t="shared" si="5"/>
        <v>1.4090909090909071E-3</v>
      </c>
      <c r="O11" s="10">
        <f t="shared" si="6"/>
        <v>28.675028675028642</v>
      </c>
      <c r="P11" s="10">
        <f t="shared" si="7"/>
        <v>0.56853914340549705</v>
      </c>
      <c r="Q11" s="8">
        <f t="shared" si="8"/>
        <v>2.7938013506946124E-5</v>
      </c>
      <c r="R11" s="11">
        <f t="shared" si="9"/>
        <v>0.99647449191207049</v>
      </c>
      <c r="S11" s="8"/>
      <c r="T11" s="8">
        <f t="shared" si="18"/>
        <v>8</v>
      </c>
      <c r="U11" s="8">
        <f t="shared" si="16"/>
        <v>28</v>
      </c>
      <c r="V11" s="9">
        <f t="shared" si="10"/>
        <v>1.2720779220779189E-3</v>
      </c>
      <c r="W11" s="10">
        <f t="shared" si="11"/>
        <v>25.886811601097257</v>
      </c>
      <c r="X11" s="10">
        <f t="shared" si="12"/>
        <v>0.49529118241456993</v>
      </c>
      <c r="Y11" s="8">
        <f t="shared" si="13"/>
        <v>2.4338608703851961E-5</v>
      </c>
      <c r="Z11" s="11">
        <f t="shared" si="14"/>
        <v>0.99309271360945095</v>
      </c>
    </row>
    <row r="12" spans="1:26" x14ac:dyDescent="0.25">
      <c r="A12" s="6">
        <v>9</v>
      </c>
      <c r="B12" s="6">
        <v>0.88200000000000001</v>
      </c>
      <c r="C12" s="6">
        <v>0.89700000000000002</v>
      </c>
      <c r="D12" s="6">
        <v>0.90900000000000003</v>
      </c>
      <c r="E12" s="6">
        <v>0.90400000000000003</v>
      </c>
      <c r="F12" s="6">
        <f t="shared" si="0"/>
        <v>0.88949999999999996</v>
      </c>
      <c r="G12" s="7">
        <f t="shared" si="1"/>
        <v>1.6722408026755866E-2</v>
      </c>
      <c r="H12" s="6">
        <f t="shared" si="2"/>
        <v>0.90650000000000008</v>
      </c>
      <c r="I12" s="7">
        <f t="shared" si="3"/>
        <v>5.5309734513274388E-3</v>
      </c>
      <c r="J12" s="6">
        <f t="shared" si="4"/>
        <v>1.7000000000000126E-2</v>
      </c>
      <c r="L12" s="8">
        <f t="shared" si="17"/>
        <v>9</v>
      </c>
      <c r="M12" s="8">
        <f t="shared" si="15"/>
        <v>19</v>
      </c>
      <c r="N12" s="9">
        <f t="shared" si="5"/>
        <v>1.4136363636363624E-3</v>
      </c>
      <c r="O12" s="10">
        <f t="shared" si="6"/>
        <v>28.767528767528745</v>
      </c>
      <c r="P12" s="10">
        <f t="shared" si="7"/>
        <v>0.55070149293575155</v>
      </c>
      <c r="Q12" s="8">
        <f t="shared" si="8"/>
        <v>2.7061471362862825E-5</v>
      </c>
      <c r="R12" s="11">
        <f t="shared" si="9"/>
        <v>0.99671269579554911</v>
      </c>
      <c r="S12" s="8"/>
      <c r="T12" s="8">
        <f t="shared" si="18"/>
        <v>9</v>
      </c>
      <c r="U12" s="8">
        <f t="shared" si="16"/>
        <v>29</v>
      </c>
      <c r="V12" s="9">
        <f t="shared" si="10"/>
        <v>1.244155844155841E-3</v>
      </c>
      <c r="W12" s="10">
        <f t="shared" si="11"/>
        <v>25.318596747168119</v>
      </c>
      <c r="X12" s="10">
        <f t="shared" si="12"/>
        <v>0.54650128706281986</v>
      </c>
      <c r="Y12" s="8">
        <f t="shared" si="13"/>
        <v>2.6855073246266965E-5</v>
      </c>
      <c r="Z12" s="11">
        <f t="shared" si="14"/>
        <v>0.99122536374976833</v>
      </c>
    </row>
    <row r="13" spans="1:26" x14ac:dyDescent="0.25">
      <c r="A13" s="6">
        <v>10</v>
      </c>
      <c r="B13" s="6">
        <v>0.88</v>
      </c>
      <c r="C13" s="6">
        <v>0.89500000000000002</v>
      </c>
      <c r="D13" s="6">
        <v>0.90900000000000003</v>
      </c>
      <c r="E13" s="6">
        <v>0.90300000000000002</v>
      </c>
      <c r="F13" s="6">
        <f t="shared" si="0"/>
        <v>0.88749999999999996</v>
      </c>
      <c r="G13" s="7">
        <f t="shared" si="1"/>
        <v>1.6759776536312863E-2</v>
      </c>
      <c r="H13" s="6">
        <f t="shared" si="2"/>
        <v>0.90600000000000003</v>
      </c>
      <c r="I13" s="7">
        <f t="shared" si="3"/>
        <v>6.6445182724252545E-3</v>
      </c>
      <c r="J13" s="6">
        <f t="shared" si="4"/>
        <v>1.8500000000000072E-2</v>
      </c>
      <c r="L13" s="8">
        <f t="shared" si="17"/>
        <v>10</v>
      </c>
      <c r="M13" s="8">
        <f t="shared" si="15"/>
        <v>20</v>
      </c>
      <c r="N13" s="9">
        <f t="shared" si="5"/>
        <v>1.4045454545454563E-3</v>
      </c>
      <c r="O13" s="10">
        <f t="shared" si="6"/>
        <v>28.582528582528621</v>
      </c>
      <c r="P13" s="10">
        <f t="shared" si="7"/>
        <v>0.55070149293579285</v>
      </c>
      <c r="Q13" s="8">
        <f t="shared" si="8"/>
        <v>2.7061471362864851E-5</v>
      </c>
      <c r="R13" s="11">
        <f t="shared" si="9"/>
        <v>0.99667014613778748</v>
      </c>
      <c r="S13" s="8"/>
      <c r="T13" s="8">
        <f t="shared" si="18"/>
        <v>10</v>
      </c>
      <c r="U13" s="8">
        <f t="shared" si="16"/>
        <v>30</v>
      </c>
      <c r="V13" s="9">
        <f t="shared" si="10"/>
        <v>1.2038961038961019E-3</v>
      </c>
      <c r="W13" s="10">
        <f t="shared" si="11"/>
        <v>24.499310213595891</v>
      </c>
      <c r="X13" s="10">
        <f t="shared" si="12"/>
        <v>0.59794942806549223</v>
      </c>
      <c r="Y13" s="8">
        <f t="shared" si="13"/>
        <v>2.9383234895138286E-5</v>
      </c>
      <c r="Z13" s="11">
        <f t="shared" si="14"/>
        <v>0.9888085334069765</v>
      </c>
    </row>
    <row r="14" spans="1:26" x14ac:dyDescent="0.25">
      <c r="A14" s="6">
        <v>11</v>
      </c>
      <c r="B14" s="6">
        <v>0.878</v>
      </c>
      <c r="C14" s="6">
        <v>0.89300000000000002</v>
      </c>
      <c r="D14" s="6">
        <v>0.90800000000000003</v>
      </c>
      <c r="E14" s="6">
        <v>0.90300000000000002</v>
      </c>
      <c r="F14" s="6">
        <f t="shared" si="0"/>
        <v>0.88549999999999995</v>
      </c>
      <c r="G14" s="7">
        <f t="shared" si="1"/>
        <v>1.6797312430011212E-2</v>
      </c>
      <c r="H14" s="6">
        <f t="shared" si="2"/>
        <v>0.90549999999999997</v>
      </c>
      <c r="I14" s="7">
        <f t="shared" si="3"/>
        <v>5.5370985603543791E-3</v>
      </c>
      <c r="J14" s="6">
        <f t="shared" si="4"/>
        <v>2.0000000000000018E-2</v>
      </c>
      <c r="L14">
        <f t="shared" si="17"/>
        <v>11</v>
      </c>
      <c r="M14">
        <f t="shared" si="15"/>
        <v>21</v>
      </c>
      <c r="N14" s="9">
        <f t="shared" si="5"/>
        <v>1.4045454545454543E-3</v>
      </c>
      <c r="O14" s="13">
        <f t="shared" si="6"/>
        <v>28.582528582528582</v>
      </c>
      <c r="P14" s="13">
        <f t="shared" si="7"/>
        <v>0.55070149293579285</v>
      </c>
      <c r="Q14" s="8">
        <f t="shared" si="8"/>
        <v>2.7061471362864851E-5</v>
      </c>
      <c r="R14" s="11">
        <f t="shared" si="9"/>
        <v>0.99667014613778748</v>
      </c>
      <c r="T14">
        <f t="shared" si="18"/>
        <v>11</v>
      </c>
      <c r="U14">
        <f t="shared" si="16"/>
        <v>31</v>
      </c>
      <c r="V14" s="9">
        <f t="shared" si="10"/>
        <v>1.1655844155844116E-3</v>
      </c>
      <c r="W14" s="13">
        <f t="shared" si="11"/>
        <v>23.71966657680936</v>
      </c>
      <c r="X14" s="13">
        <f t="shared" si="12"/>
        <v>0.62267798436682975</v>
      </c>
      <c r="Y14" s="8">
        <f t="shared" si="13"/>
        <v>3.0598396151786004E-5</v>
      </c>
      <c r="Z14" s="11">
        <f t="shared" si="14"/>
        <v>0.98707549751650114</v>
      </c>
    </row>
    <row r="15" spans="1:26" x14ac:dyDescent="0.25">
      <c r="A15" s="6">
        <v>12</v>
      </c>
      <c r="B15" s="6">
        <v>0.876</v>
      </c>
      <c r="C15" s="6">
        <v>0.89100000000000001</v>
      </c>
      <c r="D15" s="6">
        <v>0.90700000000000003</v>
      </c>
      <c r="E15" s="6">
        <v>0.90200000000000002</v>
      </c>
      <c r="F15" s="6">
        <f t="shared" si="0"/>
        <v>0.88349999999999995</v>
      </c>
      <c r="G15" s="7">
        <f t="shared" si="1"/>
        <v>1.6835016835016849E-2</v>
      </c>
      <c r="H15" s="6">
        <f t="shared" si="2"/>
        <v>0.90450000000000008</v>
      </c>
      <c r="I15" s="7">
        <f t="shared" si="3"/>
        <v>5.5432372505543285E-3</v>
      </c>
      <c r="J15" s="6">
        <f t="shared" si="4"/>
        <v>2.100000000000013E-2</v>
      </c>
      <c r="L15">
        <f t="shared" si="17"/>
        <v>12</v>
      </c>
      <c r="M15">
        <f t="shared" si="15"/>
        <v>22</v>
      </c>
      <c r="N15" s="9">
        <f t="shared" si="5"/>
        <v>1.3681818181818159E-3</v>
      </c>
      <c r="O15" s="13">
        <f t="shared" si="6"/>
        <v>27.842527842527801</v>
      </c>
      <c r="P15" s="13">
        <f t="shared" si="7"/>
        <v>0.72899880474687417</v>
      </c>
      <c r="Q15" s="8">
        <f t="shared" si="8"/>
        <v>3.5823001265261393E-5</v>
      </c>
      <c r="R15" s="11">
        <f t="shared" si="9"/>
        <v>0.99386792452830275</v>
      </c>
      <c r="T15">
        <f t="shared" si="18"/>
        <v>12</v>
      </c>
      <c r="U15">
        <f t="shared" si="16"/>
        <v>32</v>
      </c>
      <c r="V15" s="9">
        <f t="shared" si="10"/>
        <v>1.1298701298701256E-3</v>
      </c>
      <c r="W15" s="13">
        <f t="shared" si="11"/>
        <v>22.992880135737192</v>
      </c>
      <c r="X15" s="13">
        <f t="shared" si="12"/>
        <v>0.62873679420811723</v>
      </c>
      <c r="Y15" s="8">
        <f t="shared" si="13"/>
        <v>3.089612606738688E-5</v>
      </c>
      <c r="Z15" s="11">
        <f t="shared" si="14"/>
        <v>0.98599194080661345</v>
      </c>
    </row>
    <row r="16" spans="1:26" x14ac:dyDescent="0.25">
      <c r="A16" s="6">
        <v>13</v>
      </c>
      <c r="B16" s="6">
        <v>0.874</v>
      </c>
      <c r="C16" s="6">
        <v>0.88900000000000001</v>
      </c>
      <c r="D16" s="6">
        <v>0.90700000000000003</v>
      </c>
      <c r="E16" s="6">
        <v>0.90200000000000002</v>
      </c>
      <c r="F16" s="6">
        <f t="shared" si="0"/>
        <v>0.88149999999999995</v>
      </c>
      <c r="G16" s="7">
        <f t="shared" si="1"/>
        <v>1.6872890888638935E-2</v>
      </c>
      <c r="H16" s="6">
        <f t="shared" si="2"/>
        <v>0.90450000000000008</v>
      </c>
      <c r="I16" s="7">
        <f t="shared" si="3"/>
        <v>5.5432372505543285E-3</v>
      </c>
      <c r="J16" s="6">
        <f t="shared" si="4"/>
        <v>2.3000000000000131E-2</v>
      </c>
      <c r="L16">
        <f t="shared" si="17"/>
        <v>13</v>
      </c>
      <c r="M16">
        <f t="shared" si="15"/>
        <v>23</v>
      </c>
      <c r="N16" s="9">
        <f t="shared" si="5"/>
        <v>1.3227272727272716E-3</v>
      </c>
      <c r="O16" s="13">
        <f t="shared" si="6"/>
        <v>26.917526917526903</v>
      </c>
      <c r="P16" s="13">
        <f t="shared" si="7"/>
        <v>0.67482112419183893</v>
      </c>
      <c r="Q16" s="8">
        <f t="shared" si="8"/>
        <v>3.3160710042786965E-5</v>
      </c>
      <c r="R16" s="11">
        <f t="shared" si="9"/>
        <v>0.99437529356505383</v>
      </c>
      <c r="T16">
        <f t="shared" si="18"/>
        <v>13</v>
      </c>
      <c r="U16">
        <f t="shared" si="16"/>
        <v>33</v>
      </c>
      <c r="V16" s="9">
        <f t="shared" si="10"/>
        <v>1.0902597402597377E-3</v>
      </c>
      <c r="W16" s="13">
        <f t="shared" si="11"/>
        <v>22.186807901093569</v>
      </c>
      <c r="X16" s="13">
        <f t="shared" si="12"/>
        <v>0.58196896034529577</v>
      </c>
      <c r="Y16" s="8">
        <f t="shared" si="13"/>
        <v>2.8597954711367834E-5</v>
      </c>
      <c r="Z16" s="11">
        <f t="shared" si="14"/>
        <v>0.98709604000149487</v>
      </c>
    </row>
    <row r="17" spans="1:26" x14ac:dyDescent="0.25">
      <c r="A17" s="6">
        <v>14</v>
      </c>
      <c r="B17" s="6">
        <v>0.872</v>
      </c>
      <c r="C17" s="6">
        <v>0.88700000000000001</v>
      </c>
      <c r="D17" s="6">
        <v>0.90600000000000003</v>
      </c>
      <c r="E17" s="6">
        <v>0.90100000000000002</v>
      </c>
      <c r="F17" s="6">
        <f t="shared" si="0"/>
        <v>0.87949999999999995</v>
      </c>
      <c r="G17" s="7">
        <f t="shared" si="1"/>
        <v>1.6910935738444207E-2</v>
      </c>
      <c r="H17" s="6">
        <f t="shared" si="2"/>
        <v>0.90349999999999997</v>
      </c>
      <c r="I17" s="7">
        <f t="shared" si="3"/>
        <v>5.5493895671476189E-3</v>
      </c>
      <c r="J17" s="6">
        <f t="shared" si="4"/>
        <v>2.4000000000000021E-2</v>
      </c>
      <c r="L17">
        <f t="shared" si="17"/>
        <v>14</v>
      </c>
      <c r="M17">
        <f t="shared" si="15"/>
        <v>24</v>
      </c>
      <c r="N17" s="9">
        <f t="shared" si="5"/>
        <v>1.2727272727272704E-3</v>
      </c>
      <c r="O17" s="13">
        <f t="shared" si="6"/>
        <v>25.900025900025859</v>
      </c>
      <c r="P17" s="13">
        <f t="shared" si="7"/>
        <v>0.88293318183524683</v>
      </c>
      <c r="Q17" s="8">
        <f t="shared" si="8"/>
        <v>4.3387336555384022E-5</v>
      </c>
      <c r="R17" s="11">
        <f t="shared" si="9"/>
        <v>0.98964907851552575</v>
      </c>
      <c r="T17">
        <f t="shared" si="18"/>
        <v>14</v>
      </c>
      <c r="U17">
        <f t="shared" si="16"/>
        <v>34</v>
      </c>
      <c r="V17" s="9">
        <f t="shared" si="10"/>
        <v>1.054545454545453E-3</v>
      </c>
      <c r="W17" s="13">
        <f t="shared" si="11"/>
        <v>21.460021460021434</v>
      </c>
      <c r="X17" s="13">
        <f t="shared" si="12"/>
        <v>0.58327033838571951</v>
      </c>
      <c r="Y17" s="8">
        <f t="shared" si="13"/>
        <v>2.8661904428274256E-5</v>
      </c>
      <c r="Z17" s="11">
        <f t="shared" si="14"/>
        <v>0.98615860544073553</v>
      </c>
    </row>
    <row r="18" spans="1:26" x14ac:dyDescent="0.25">
      <c r="A18" s="6">
        <v>15</v>
      </c>
      <c r="B18" s="6">
        <v>0.87</v>
      </c>
      <c r="C18" s="6">
        <v>0.88500000000000001</v>
      </c>
      <c r="D18" s="6">
        <v>0.90600000000000003</v>
      </c>
      <c r="E18" s="6">
        <v>0.90100000000000002</v>
      </c>
      <c r="F18" s="6">
        <f t="shared" si="0"/>
        <v>0.87749999999999995</v>
      </c>
      <c r="G18" s="7">
        <f t="shared" si="1"/>
        <v>1.6949152542372895E-2</v>
      </c>
      <c r="H18" s="6">
        <f t="shared" si="2"/>
        <v>0.90349999999999997</v>
      </c>
      <c r="I18" s="7">
        <f t="shared" si="3"/>
        <v>5.5493895671476189E-3</v>
      </c>
      <c r="J18" s="6">
        <f t="shared" si="4"/>
        <v>2.6000000000000023E-2</v>
      </c>
      <c r="L18">
        <f t="shared" si="17"/>
        <v>15</v>
      </c>
      <c r="M18">
        <f t="shared" si="15"/>
        <v>25</v>
      </c>
      <c r="N18" s="9">
        <f t="shared" si="5"/>
        <v>1.2454545454545383E-3</v>
      </c>
      <c r="O18" s="13">
        <f t="shared" si="6"/>
        <v>25.345025345025199</v>
      </c>
      <c r="P18" s="13">
        <f t="shared" si="7"/>
        <v>0.79452021600159606</v>
      </c>
      <c r="Q18" s="8">
        <f t="shared" si="8"/>
        <v>3.9042723414318429E-5</v>
      </c>
      <c r="R18" s="11">
        <f t="shared" si="9"/>
        <v>0.99123316609453405</v>
      </c>
      <c r="T18">
        <f t="shared" si="18"/>
        <v>15</v>
      </c>
      <c r="U18">
        <f t="shared" si="16"/>
        <v>35</v>
      </c>
      <c r="V18" s="9">
        <f t="shared" si="10"/>
        <v>1.0103896103896082E-3</v>
      </c>
      <c r="W18" s="13">
        <f t="shared" si="11"/>
        <v>20.561449132877666</v>
      </c>
      <c r="X18" s="13">
        <f t="shared" si="12"/>
        <v>0.5577096636344</v>
      </c>
      <c r="Y18" s="8">
        <f t="shared" si="13"/>
        <v>2.7405852870994408E-5</v>
      </c>
      <c r="Z18" s="11">
        <f t="shared" si="14"/>
        <v>0.98621414431074772</v>
      </c>
    </row>
    <row r="19" spans="1:26" x14ac:dyDescent="0.25">
      <c r="A19" s="6">
        <v>16</v>
      </c>
      <c r="B19" s="6">
        <v>0.86899999999999999</v>
      </c>
      <c r="C19" s="6">
        <v>0.88300000000000001</v>
      </c>
      <c r="D19" s="6">
        <v>0.90500000000000003</v>
      </c>
      <c r="E19" s="6">
        <v>0.9</v>
      </c>
      <c r="F19" s="6">
        <f t="shared" si="0"/>
        <v>0.876</v>
      </c>
      <c r="G19" s="7">
        <f t="shared" si="1"/>
        <v>1.5855039637599107E-2</v>
      </c>
      <c r="H19" s="6">
        <f t="shared" si="2"/>
        <v>0.90250000000000008</v>
      </c>
      <c r="I19" s="7">
        <f t="shared" si="3"/>
        <v>5.5555555555555601E-3</v>
      </c>
      <c r="J19" s="6">
        <f t="shared" si="4"/>
        <v>2.6500000000000079E-2</v>
      </c>
      <c r="L19">
        <f t="shared" si="17"/>
        <v>16</v>
      </c>
      <c r="M19">
        <f t="shared" si="15"/>
        <v>26</v>
      </c>
      <c r="N19" s="9">
        <f t="shared" si="5"/>
        <v>1.2181818181818142E-3</v>
      </c>
      <c r="O19" s="13">
        <f t="shared" si="6"/>
        <v>24.790024790024713</v>
      </c>
      <c r="P19" s="13">
        <f t="shared" si="7"/>
        <v>0.86991625532897132</v>
      </c>
      <c r="Q19" s="8">
        <f t="shared" si="8"/>
        <v>4.2747684786865643E-5</v>
      </c>
      <c r="R19" s="11">
        <f t="shared" si="9"/>
        <v>0.98903883227760991</v>
      </c>
      <c r="T19">
        <f t="shared" si="18"/>
        <v>16</v>
      </c>
      <c r="U19">
        <f t="shared" si="16"/>
        <v>36</v>
      </c>
      <c r="V19" s="9">
        <f t="shared" si="10"/>
        <v>9.8571428571428399E-4</v>
      </c>
      <c r="W19" s="13">
        <f t="shared" si="11"/>
        <v>20.059305773591458</v>
      </c>
      <c r="X19" s="13">
        <f t="shared" si="12"/>
        <v>0.53229133105682025</v>
      </c>
      <c r="Y19" s="8">
        <f t="shared" si="13"/>
        <v>2.6156796008132146E-5</v>
      </c>
      <c r="Z19" s="11">
        <f t="shared" si="14"/>
        <v>0.98679772634488017</v>
      </c>
    </row>
    <row r="20" spans="1:26" x14ac:dyDescent="0.25">
      <c r="A20" s="6">
        <v>17</v>
      </c>
      <c r="B20" s="6">
        <v>0.86599999999999999</v>
      </c>
      <c r="C20" s="6">
        <v>0.88100000000000001</v>
      </c>
      <c r="D20" s="6">
        <v>0.90500000000000003</v>
      </c>
      <c r="E20" s="6">
        <v>0.89900000000000002</v>
      </c>
      <c r="F20" s="6">
        <f t="shared" si="0"/>
        <v>0.87349999999999994</v>
      </c>
      <c r="G20" s="7">
        <f t="shared" si="1"/>
        <v>1.7026106696935314E-2</v>
      </c>
      <c r="H20" s="6">
        <f t="shared" si="2"/>
        <v>0.90200000000000002</v>
      </c>
      <c r="I20" s="7">
        <f t="shared" si="3"/>
        <v>6.6740823136818743E-3</v>
      </c>
      <c r="J20" s="6">
        <f t="shared" si="4"/>
        <v>2.8500000000000081E-2</v>
      </c>
      <c r="L20">
        <f t="shared" si="17"/>
        <v>17</v>
      </c>
      <c r="M20">
        <f t="shared" si="15"/>
        <v>27</v>
      </c>
      <c r="N20" s="9">
        <f t="shared" si="5"/>
        <v>1.1227272727272661E-3</v>
      </c>
      <c r="O20" s="13">
        <f t="shared" si="6"/>
        <v>22.847522847522722</v>
      </c>
      <c r="P20" s="13">
        <f t="shared" si="7"/>
        <v>0.8105129085787639</v>
      </c>
      <c r="Q20" s="8">
        <f t="shared" si="8"/>
        <v>3.9828604327560446E-5</v>
      </c>
      <c r="R20" s="11">
        <f t="shared" si="9"/>
        <v>0.98880064829821701</v>
      </c>
      <c r="T20">
        <f t="shared" si="18"/>
        <v>17</v>
      </c>
      <c r="U20">
        <f t="shared" si="16"/>
        <v>37</v>
      </c>
      <c r="V20" s="9">
        <f t="shared" si="10"/>
        <v>9.4025974025973853E-4</v>
      </c>
      <c r="W20" s="13">
        <f t="shared" si="11"/>
        <v>19.134304848590531</v>
      </c>
      <c r="X20" s="13">
        <f t="shared" si="12"/>
        <v>0.45825170891678552</v>
      </c>
      <c r="Y20" s="8">
        <f t="shared" si="13"/>
        <v>2.2518488976170833E-5</v>
      </c>
      <c r="Z20" s="11">
        <f t="shared" si="14"/>
        <v>0.98921974126624268</v>
      </c>
    </row>
    <row r="21" spans="1:26" x14ac:dyDescent="0.25">
      <c r="A21" s="6">
        <v>18</v>
      </c>
      <c r="B21" s="6">
        <v>0.86399999999999999</v>
      </c>
      <c r="C21" s="6">
        <v>0.879</v>
      </c>
      <c r="D21" s="6">
        <v>0.90400000000000003</v>
      </c>
      <c r="E21" s="6">
        <v>0.89900000000000002</v>
      </c>
      <c r="F21" s="6">
        <f t="shared" si="0"/>
        <v>0.87149999999999994</v>
      </c>
      <c r="G21" s="7">
        <f t="shared" si="1"/>
        <v>1.7064846416382267E-2</v>
      </c>
      <c r="H21" s="6">
        <f t="shared" si="2"/>
        <v>0.90149999999999997</v>
      </c>
      <c r="I21" s="7">
        <f t="shared" si="3"/>
        <v>5.5617352614015618E-3</v>
      </c>
      <c r="J21" s="6">
        <f t="shared" si="4"/>
        <v>3.0000000000000027E-2</v>
      </c>
      <c r="L21">
        <f t="shared" si="17"/>
        <v>18</v>
      </c>
      <c r="M21">
        <f t="shared" si="15"/>
        <v>28</v>
      </c>
      <c r="N21" s="9">
        <f t="shared" si="5"/>
        <v>1.0636363636363556E-3</v>
      </c>
      <c r="O21" s="13">
        <f t="shared" si="6"/>
        <v>21.645021645021487</v>
      </c>
      <c r="P21" s="13">
        <f t="shared" si="7"/>
        <v>0.81810159972260144</v>
      </c>
      <c r="Q21" s="8">
        <f t="shared" si="8"/>
        <v>4.0201512610368632E-5</v>
      </c>
      <c r="R21" s="11">
        <f t="shared" si="9"/>
        <v>0.9873061666065629</v>
      </c>
      <c r="T21">
        <f t="shared" si="18"/>
        <v>18</v>
      </c>
      <c r="U21">
        <f t="shared" si="16"/>
        <v>38</v>
      </c>
      <c r="V21" s="9">
        <f t="shared" si="10"/>
        <v>8.9610389610389582E-4</v>
      </c>
      <c r="W21" s="13">
        <f t="shared" si="11"/>
        <v>18.235732521446806</v>
      </c>
      <c r="X21" s="13">
        <f t="shared" si="12"/>
        <v>0.48561898015368027</v>
      </c>
      <c r="Y21" s="8">
        <f t="shared" si="13"/>
        <v>2.3863316684751846E-5</v>
      </c>
      <c r="Z21" s="11">
        <f t="shared" si="14"/>
        <v>0.9867050765261185</v>
      </c>
    </row>
    <row r="22" spans="1:26" x14ac:dyDescent="0.25">
      <c r="A22" s="6">
        <v>19</v>
      </c>
      <c r="B22" s="6">
        <v>0.86199999999999999</v>
      </c>
      <c r="C22" s="6">
        <v>0.877</v>
      </c>
      <c r="D22" s="6">
        <v>0.90300000000000002</v>
      </c>
      <c r="E22" s="6">
        <v>0.89800000000000002</v>
      </c>
      <c r="F22" s="6">
        <f t="shared" si="0"/>
        <v>0.86949999999999994</v>
      </c>
      <c r="G22" s="7">
        <f t="shared" si="1"/>
        <v>1.7103762827822135E-2</v>
      </c>
      <c r="H22" s="6">
        <f t="shared" si="2"/>
        <v>0.90050000000000008</v>
      </c>
      <c r="I22" s="7">
        <f t="shared" si="3"/>
        <v>5.5679287305122546E-3</v>
      </c>
      <c r="J22" s="6">
        <f t="shared" si="4"/>
        <v>3.1000000000000139E-2</v>
      </c>
      <c r="L22">
        <f t="shared" ref="L22:M37" si="19">L21+1</f>
        <v>19</v>
      </c>
      <c r="M22">
        <f t="shared" si="15"/>
        <v>29</v>
      </c>
      <c r="N22" s="9">
        <f t="shared" si="5"/>
        <v>1.0227272727272661E-3</v>
      </c>
      <c r="O22" s="13">
        <f t="shared" si="6"/>
        <v>20.812520812520681</v>
      </c>
      <c r="P22" s="13">
        <f t="shared" si="7"/>
        <v>0.81285543632068946</v>
      </c>
      <c r="Q22" s="8">
        <f t="shared" si="8"/>
        <v>3.9943716140798674E-5</v>
      </c>
      <c r="R22" s="11">
        <f t="shared" si="9"/>
        <v>0.98645752143413967</v>
      </c>
      <c r="T22">
        <f t="shared" ref="T22:U37" si="20">T21+1</f>
        <v>19</v>
      </c>
      <c r="U22">
        <f t="shared" si="16"/>
        <v>39</v>
      </c>
      <c r="V22" s="9">
        <f t="shared" si="10"/>
        <v>8.6818181818181742E-4</v>
      </c>
      <c r="W22" s="13">
        <f t="shared" si="11"/>
        <v>17.667517667517654</v>
      </c>
      <c r="X22" s="13">
        <f t="shared" si="12"/>
        <v>0.45639281741580551</v>
      </c>
      <c r="Y22" s="8">
        <f t="shared" si="13"/>
        <v>2.2427143047812681E-5</v>
      </c>
      <c r="Z22" s="11">
        <f t="shared" si="14"/>
        <v>0.98747988288802591</v>
      </c>
    </row>
    <row r="23" spans="1:26" x14ac:dyDescent="0.25">
      <c r="A23" s="6">
        <v>20</v>
      </c>
      <c r="B23" s="6">
        <v>0.86</v>
      </c>
      <c r="C23" s="6">
        <v>0.875</v>
      </c>
      <c r="D23" s="6">
        <v>0.90300000000000002</v>
      </c>
      <c r="E23" s="6">
        <v>0.89700000000000002</v>
      </c>
      <c r="F23" s="6">
        <f t="shared" si="0"/>
        <v>0.86749999999999994</v>
      </c>
      <c r="G23" s="7">
        <f t="shared" si="1"/>
        <v>1.7142857142857158E-2</v>
      </c>
      <c r="H23" s="6">
        <f t="shared" si="2"/>
        <v>0.9</v>
      </c>
      <c r="I23" s="7">
        <f t="shared" si="3"/>
        <v>6.6889632107023471E-3</v>
      </c>
      <c r="J23" s="6">
        <f t="shared" si="4"/>
        <v>3.2500000000000084E-2</v>
      </c>
      <c r="L23">
        <f t="shared" si="19"/>
        <v>20</v>
      </c>
      <c r="M23">
        <f t="shared" si="15"/>
        <v>30</v>
      </c>
      <c r="N23" s="9">
        <f t="shared" si="5"/>
        <v>9.5454545454545217E-4</v>
      </c>
      <c r="O23" s="13">
        <f t="shared" si="6"/>
        <v>19.425019425019382</v>
      </c>
      <c r="P23" s="13">
        <f t="shared" si="7"/>
        <v>0.76774457628720039</v>
      </c>
      <c r="Q23" s="8">
        <f t="shared" si="8"/>
        <v>3.7726968478753022E-5</v>
      </c>
      <c r="R23" s="11">
        <f t="shared" si="9"/>
        <v>0.98613595706619017</v>
      </c>
      <c r="T23">
        <f t="shared" si="20"/>
        <v>20</v>
      </c>
      <c r="U23">
        <f t="shared" si="16"/>
        <v>40</v>
      </c>
      <c r="V23" s="9">
        <f t="shared" si="10"/>
        <v>8.2337662337662453E-4</v>
      </c>
      <c r="W23" s="13">
        <f t="shared" si="11"/>
        <v>16.755731041445355</v>
      </c>
      <c r="X23" s="13">
        <f t="shared" si="12"/>
        <v>0.4822893583494916</v>
      </c>
      <c r="Y23" s="8">
        <f t="shared" si="13"/>
        <v>2.3699699069294014E-5</v>
      </c>
      <c r="Z23" s="11">
        <f t="shared" si="14"/>
        <v>0.98450259215414226</v>
      </c>
    </row>
    <row r="24" spans="1:26" x14ac:dyDescent="0.25">
      <c r="A24" s="6">
        <v>21</v>
      </c>
      <c r="B24" s="6">
        <v>0.85799999999999998</v>
      </c>
      <c r="C24" s="6">
        <v>0.873</v>
      </c>
      <c r="D24" s="6">
        <v>0.90200000000000002</v>
      </c>
      <c r="E24" s="6">
        <v>0.89700000000000002</v>
      </c>
      <c r="F24" s="6">
        <f t="shared" si="0"/>
        <v>0.86549999999999994</v>
      </c>
      <c r="G24" s="7">
        <f t="shared" si="1"/>
        <v>1.7182130584192455E-2</v>
      </c>
      <c r="H24" s="6">
        <f t="shared" si="2"/>
        <v>0.89949999999999997</v>
      </c>
      <c r="I24" s="7">
        <f t="shared" si="3"/>
        <v>5.5741360089186223E-3</v>
      </c>
      <c r="J24" s="6">
        <f t="shared" si="4"/>
        <v>3.400000000000003E-2</v>
      </c>
      <c r="L24">
        <f t="shared" si="19"/>
        <v>21</v>
      </c>
      <c r="M24">
        <f t="shared" si="15"/>
        <v>31</v>
      </c>
      <c r="N24" s="9">
        <f t="shared" si="5"/>
        <v>9.1363636363635877E-4</v>
      </c>
      <c r="O24" s="13">
        <f t="shared" si="6"/>
        <v>18.592518592518498</v>
      </c>
      <c r="P24" s="13">
        <f t="shared" si="7"/>
        <v>0.71583889975727844</v>
      </c>
      <c r="Q24" s="8">
        <f t="shared" si="8"/>
        <v>3.5176323534072657E-5</v>
      </c>
      <c r="R24" s="11">
        <f t="shared" si="9"/>
        <v>0.98683439179286725</v>
      </c>
      <c r="T24">
        <f t="shared" si="20"/>
        <v>21</v>
      </c>
      <c r="U24">
        <f t="shared" si="16"/>
        <v>41</v>
      </c>
      <c r="V24" s="9">
        <f t="shared" si="10"/>
        <v>7.8376623376623421E-4</v>
      </c>
      <c r="W24" s="13">
        <f t="shared" si="11"/>
        <v>15.949658806801672</v>
      </c>
      <c r="X24" s="13">
        <f t="shared" si="12"/>
        <v>0.51326098055422487</v>
      </c>
      <c r="Y24" s="8">
        <f t="shared" si="13"/>
        <v>2.5221644584434607E-5</v>
      </c>
      <c r="Z24" s="11">
        <f t="shared" si="14"/>
        <v>0.98070408882226978</v>
      </c>
    </row>
    <row r="25" spans="1:26" x14ac:dyDescent="0.25">
      <c r="A25" s="6">
        <v>22</v>
      </c>
      <c r="B25" s="6">
        <v>0.85599999999999998</v>
      </c>
      <c r="C25" s="6">
        <v>0.872</v>
      </c>
      <c r="D25" s="6">
        <v>0.90100000000000002</v>
      </c>
      <c r="E25" s="6">
        <v>0.89600000000000002</v>
      </c>
      <c r="F25" s="6">
        <f t="shared" si="0"/>
        <v>0.86399999999999999</v>
      </c>
      <c r="G25" s="7">
        <f t="shared" si="1"/>
        <v>1.8348623853211024E-2</v>
      </c>
      <c r="H25" s="6">
        <f t="shared" si="2"/>
        <v>0.89850000000000008</v>
      </c>
      <c r="I25" s="7">
        <f t="shared" si="3"/>
        <v>5.5803571428571473E-3</v>
      </c>
      <c r="J25" s="6">
        <f t="shared" si="4"/>
        <v>3.4500000000000086E-2</v>
      </c>
      <c r="L25">
        <f t="shared" si="19"/>
        <v>22</v>
      </c>
      <c r="M25">
        <f t="shared" si="15"/>
        <v>32</v>
      </c>
      <c r="N25" s="9">
        <f t="shared" si="5"/>
        <v>9.0454545454545063E-4</v>
      </c>
      <c r="O25" s="13">
        <f t="shared" si="6"/>
        <v>18.407518407518332</v>
      </c>
      <c r="P25" s="13">
        <f t="shared" si="7"/>
        <v>0.71583889975728254</v>
      </c>
      <c r="Q25" s="8">
        <f t="shared" si="8"/>
        <v>3.5176323534072854E-5</v>
      </c>
      <c r="R25" s="11">
        <f t="shared" si="9"/>
        <v>0.98657199800697537</v>
      </c>
      <c r="T25">
        <f t="shared" si="20"/>
        <v>22</v>
      </c>
      <c r="U25">
        <f t="shared" si="16"/>
        <v>42</v>
      </c>
      <c r="V25" s="9">
        <f t="shared" si="10"/>
        <v>7.506493506493515E-4</v>
      </c>
      <c r="W25" s="13">
        <f t="shared" si="11"/>
        <v>15.275729561443868</v>
      </c>
      <c r="X25" s="13">
        <f t="shared" si="12"/>
        <v>0.55268848052681319</v>
      </c>
      <c r="Y25" s="8">
        <f t="shared" si="13"/>
        <v>2.7159111933087594E-5</v>
      </c>
      <c r="Z25" s="11">
        <f t="shared" si="14"/>
        <v>0.97573161471212466</v>
      </c>
    </row>
    <row r="26" spans="1:26" x14ac:dyDescent="0.25">
      <c r="A26" s="6">
        <v>23</v>
      </c>
      <c r="B26" s="6">
        <v>0.85399999999999998</v>
      </c>
      <c r="C26" s="6">
        <v>0.87</v>
      </c>
      <c r="D26" s="6">
        <v>0.9</v>
      </c>
      <c r="E26" s="6">
        <v>0.89600000000000002</v>
      </c>
      <c r="F26" s="6">
        <f t="shared" si="0"/>
        <v>0.86199999999999999</v>
      </c>
      <c r="G26" s="7">
        <f t="shared" si="1"/>
        <v>1.8390804597701167E-2</v>
      </c>
      <c r="H26" s="6">
        <f t="shared" si="2"/>
        <v>0.89800000000000002</v>
      </c>
      <c r="I26" s="7">
        <f t="shared" si="3"/>
        <v>4.4642857142857184E-3</v>
      </c>
      <c r="J26" s="6">
        <f t="shared" si="4"/>
        <v>3.6000000000000032E-2</v>
      </c>
      <c r="L26">
        <f t="shared" si="19"/>
        <v>23</v>
      </c>
      <c r="M26">
        <f t="shared" si="15"/>
        <v>33</v>
      </c>
      <c r="N26" s="9">
        <f t="shared" si="5"/>
        <v>8.772727272727325E-4</v>
      </c>
      <c r="O26" s="13">
        <f t="shared" si="6"/>
        <v>17.852517852517959</v>
      </c>
      <c r="P26" s="13">
        <f t="shared" si="7"/>
        <v>0.59389253599054859</v>
      </c>
      <c r="Q26" s="8">
        <f t="shared" si="8"/>
        <v>2.9183879218575554E-5</v>
      </c>
      <c r="R26" s="11">
        <f t="shared" si="9"/>
        <v>0.99013822434874899</v>
      </c>
      <c r="T26">
        <f t="shared" si="20"/>
        <v>23</v>
      </c>
      <c r="U26">
        <f t="shared" si="16"/>
        <v>43</v>
      </c>
      <c r="V26" s="9">
        <f t="shared" si="10"/>
        <v>6.9805194805194987E-4</v>
      </c>
      <c r="W26" s="13">
        <f t="shared" si="11"/>
        <v>14.20537134822853</v>
      </c>
      <c r="X26" s="13">
        <f t="shared" si="12"/>
        <v>0.61897711563856128</v>
      </c>
      <c r="Y26" s="8">
        <f t="shared" si="13"/>
        <v>3.0416535462478893E-5</v>
      </c>
      <c r="Z26" s="11">
        <f t="shared" si="14"/>
        <v>0.9651817680696213</v>
      </c>
    </row>
    <row r="27" spans="1:26" x14ac:dyDescent="0.25">
      <c r="A27" s="6">
        <v>24</v>
      </c>
      <c r="B27" s="6">
        <v>0.85299999999999998</v>
      </c>
      <c r="C27" s="6">
        <v>0.86899999999999999</v>
      </c>
      <c r="D27" s="6">
        <v>0.9</v>
      </c>
      <c r="E27" s="6">
        <v>0.89500000000000002</v>
      </c>
      <c r="F27" s="6">
        <f t="shared" si="0"/>
        <v>0.86099999999999999</v>
      </c>
      <c r="G27" s="7">
        <f t="shared" si="1"/>
        <v>1.8411967779056404E-2</v>
      </c>
      <c r="H27" s="6">
        <f t="shared" si="2"/>
        <v>0.89749999999999996</v>
      </c>
      <c r="I27" s="7">
        <f t="shared" si="3"/>
        <v>5.5865921787709542E-3</v>
      </c>
      <c r="J27" s="6">
        <f t="shared" si="4"/>
        <v>3.6499999999999977E-2</v>
      </c>
      <c r="L27">
        <f t="shared" si="19"/>
        <v>24</v>
      </c>
      <c r="M27">
        <f t="shared" si="15"/>
        <v>34</v>
      </c>
      <c r="N27" s="9">
        <f t="shared" si="5"/>
        <v>8.5909090909091232E-4</v>
      </c>
      <c r="O27" s="13">
        <f t="shared" si="6"/>
        <v>17.482517482517554</v>
      </c>
      <c r="P27" s="13">
        <f t="shared" si="7"/>
        <v>0.60026153889115752</v>
      </c>
      <c r="Q27" s="8">
        <f t="shared" si="8"/>
        <v>2.9496852021111484E-5</v>
      </c>
      <c r="R27" s="11">
        <f t="shared" si="9"/>
        <v>0.9895013850415495</v>
      </c>
      <c r="T27">
        <f t="shared" si="20"/>
        <v>24</v>
      </c>
      <c r="U27">
        <f t="shared" si="16"/>
        <v>44</v>
      </c>
      <c r="V27" s="9">
        <f t="shared" si="10"/>
        <v>6.5454545454545583E-4</v>
      </c>
      <c r="W27" s="13">
        <f t="shared" si="11"/>
        <v>13.320013320013349</v>
      </c>
      <c r="X27" s="13">
        <f t="shared" si="12"/>
        <v>0.66824819866247398</v>
      </c>
      <c r="Y27" s="8">
        <f t="shared" si="13"/>
        <v>3.2837716482273966E-5</v>
      </c>
      <c r="Z27" s="11">
        <f t="shared" si="14"/>
        <v>0.95436135706145186</v>
      </c>
    </row>
    <row r="28" spans="1:26" x14ac:dyDescent="0.25">
      <c r="A28" s="6">
        <v>25</v>
      </c>
      <c r="B28" s="6">
        <v>0.85099999999999998</v>
      </c>
      <c r="C28" s="6">
        <v>0.86699999999999999</v>
      </c>
      <c r="D28" s="6">
        <v>0.9</v>
      </c>
      <c r="E28" s="6">
        <v>0.89500000000000002</v>
      </c>
      <c r="F28" s="6">
        <f t="shared" si="0"/>
        <v>0.85899999999999999</v>
      </c>
      <c r="G28" s="7">
        <f t="shared" si="1"/>
        <v>1.8454440599769337E-2</v>
      </c>
      <c r="H28" s="6">
        <f t="shared" si="2"/>
        <v>0.89749999999999996</v>
      </c>
      <c r="I28" s="7">
        <f t="shared" si="3"/>
        <v>5.5865921787709542E-3</v>
      </c>
      <c r="J28" s="6">
        <f t="shared" si="4"/>
        <v>3.8499999999999979E-2</v>
      </c>
      <c r="L28">
        <f t="shared" si="19"/>
        <v>25</v>
      </c>
      <c r="M28">
        <f t="shared" si="15"/>
        <v>35</v>
      </c>
      <c r="N28" s="9">
        <f t="shared" si="5"/>
        <v>8.0454545454545568E-4</v>
      </c>
      <c r="O28" s="13">
        <f t="shared" si="6"/>
        <v>16.372516372516397</v>
      </c>
      <c r="P28" s="13">
        <f t="shared" si="7"/>
        <v>0.44788048514250028</v>
      </c>
      <c r="Q28" s="8">
        <f t="shared" si="8"/>
        <v>2.2008847039902455E-5</v>
      </c>
      <c r="R28" s="11">
        <f t="shared" si="9"/>
        <v>0.99331008243500196</v>
      </c>
      <c r="T28">
        <f t="shared" si="20"/>
        <v>25</v>
      </c>
      <c r="U28">
        <f t="shared" si="16"/>
        <v>45</v>
      </c>
      <c r="V28" s="9">
        <f t="shared" si="10"/>
        <v>6.0714285714285742E-4</v>
      </c>
      <c r="W28" s="13">
        <f t="shared" si="11"/>
        <v>12.355369498226647</v>
      </c>
      <c r="X28" s="13">
        <f t="shared" si="12"/>
        <v>0.64940924765800989</v>
      </c>
      <c r="Y28" s="8">
        <f t="shared" si="13"/>
        <v>3.1911970429914608E-5</v>
      </c>
      <c r="Z28" s="11">
        <f t="shared" si="14"/>
        <v>0.950127520522833</v>
      </c>
    </row>
    <row r="29" spans="1:26" x14ac:dyDescent="0.25">
      <c r="A29" s="6">
        <v>26</v>
      </c>
      <c r="B29" s="6">
        <v>0.84899999999999998</v>
      </c>
      <c r="C29" s="6">
        <v>0.86599999999999999</v>
      </c>
      <c r="D29" s="6">
        <v>0.89900000000000002</v>
      </c>
      <c r="E29" s="6">
        <v>0.89400000000000002</v>
      </c>
      <c r="F29" s="6">
        <f t="shared" si="0"/>
        <v>0.85749999999999993</v>
      </c>
      <c r="G29" s="7">
        <f t="shared" si="1"/>
        <v>1.9630484988452674E-2</v>
      </c>
      <c r="H29" s="6">
        <f t="shared" si="2"/>
        <v>0.89650000000000007</v>
      </c>
      <c r="I29" s="7">
        <f t="shared" si="3"/>
        <v>5.5928411633109666E-3</v>
      </c>
      <c r="J29" s="6">
        <f t="shared" si="4"/>
        <v>3.9000000000000146E-2</v>
      </c>
      <c r="L29">
        <f t="shared" si="19"/>
        <v>26</v>
      </c>
      <c r="M29">
        <f t="shared" si="15"/>
        <v>36</v>
      </c>
      <c r="N29" s="9">
        <f t="shared" si="5"/>
        <v>8.4090909090909225E-4</v>
      </c>
      <c r="O29" s="13">
        <f t="shared" si="6"/>
        <v>17.112517112517143</v>
      </c>
      <c r="P29" s="13">
        <f t="shared" si="7"/>
        <v>0.43056449858079249</v>
      </c>
      <c r="Q29" s="8">
        <f t="shared" si="8"/>
        <v>2.1157939460260139E-5</v>
      </c>
      <c r="R29" s="11">
        <f t="shared" si="9"/>
        <v>0.99433468913422196</v>
      </c>
      <c r="T29">
        <f t="shared" si="20"/>
        <v>26</v>
      </c>
      <c r="U29">
        <f t="shared" si="16"/>
        <v>46</v>
      </c>
      <c r="V29" s="9">
        <f t="shared" si="10"/>
        <v>5.772727272727277E-4</v>
      </c>
      <c r="W29" s="13">
        <f t="shared" si="11"/>
        <v>11.747511747511759</v>
      </c>
      <c r="X29" s="13">
        <f t="shared" si="12"/>
        <v>0.66991710192055987</v>
      </c>
      <c r="Y29" s="8">
        <f t="shared" si="13"/>
        <v>3.2919726388376309E-5</v>
      </c>
      <c r="Z29" s="11">
        <f t="shared" si="14"/>
        <v>0.94180761561256177</v>
      </c>
    </row>
    <row r="30" spans="1:26" x14ac:dyDescent="0.25">
      <c r="A30" s="6">
        <v>27</v>
      </c>
      <c r="B30" s="6">
        <v>0.84799999999999998</v>
      </c>
      <c r="C30" s="6">
        <v>0.86499999999999999</v>
      </c>
      <c r="D30" s="6">
        <v>0.89800000000000002</v>
      </c>
      <c r="E30" s="6">
        <v>0.89400000000000002</v>
      </c>
      <c r="F30" s="6">
        <f t="shared" si="0"/>
        <v>0.85650000000000004</v>
      </c>
      <c r="G30" s="7">
        <f t="shared" si="1"/>
        <v>1.9653179190751463E-2</v>
      </c>
      <c r="H30" s="6">
        <f t="shared" si="2"/>
        <v>0.89600000000000002</v>
      </c>
      <c r="I30" s="7">
        <f t="shared" si="3"/>
        <v>4.4742729306487738E-3</v>
      </c>
      <c r="J30" s="6">
        <f t="shared" si="4"/>
        <v>3.949999999999998E-2</v>
      </c>
      <c r="L30">
        <f t="shared" si="19"/>
        <v>27</v>
      </c>
      <c r="M30">
        <f t="shared" si="15"/>
        <v>37</v>
      </c>
      <c r="N30" s="9">
        <f t="shared" si="5"/>
        <v>8.2272727272727684E-4</v>
      </c>
      <c r="O30" s="13">
        <f t="shared" si="6"/>
        <v>16.742516742516827</v>
      </c>
      <c r="P30" s="13">
        <f t="shared" si="7"/>
        <v>0.53315870752067163</v>
      </c>
      <c r="Q30" s="8">
        <f t="shared" si="8"/>
        <v>2.6199418887565799E-5</v>
      </c>
      <c r="R30" s="11">
        <f t="shared" si="9"/>
        <v>0.99095583787053576</v>
      </c>
      <c r="T30">
        <f t="shared" si="20"/>
        <v>27</v>
      </c>
      <c r="U30">
        <f t="shared" si="16"/>
        <v>47</v>
      </c>
      <c r="V30" s="9">
        <f t="shared" si="10"/>
        <v>5.4545454545454743E-4</v>
      </c>
      <c r="W30" s="13">
        <f t="shared" si="11"/>
        <v>11.100011100011143</v>
      </c>
      <c r="X30" s="13">
        <f t="shared" si="12"/>
        <v>0.65941542153394939</v>
      </c>
      <c r="Y30" s="8">
        <f t="shared" si="13"/>
        <v>3.2403673814178269E-5</v>
      </c>
      <c r="Z30" s="11">
        <f t="shared" si="14"/>
        <v>0.93715965538308821</v>
      </c>
    </row>
    <row r="31" spans="1:26" x14ac:dyDescent="0.25">
      <c r="A31" s="6">
        <v>28</v>
      </c>
      <c r="B31" s="6">
        <v>0.84599999999999997</v>
      </c>
      <c r="C31" s="6">
        <v>0.86399999999999999</v>
      </c>
      <c r="D31" s="6">
        <v>0.89800000000000002</v>
      </c>
      <c r="E31" s="6">
        <v>0.89300000000000002</v>
      </c>
      <c r="F31" s="6">
        <f t="shared" si="0"/>
        <v>0.85499999999999998</v>
      </c>
      <c r="G31" s="7">
        <f t="shared" si="1"/>
        <v>2.0833333333333353E-2</v>
      </c>
      <c r="H31" s="6">
        <f t="shared" si="2"/>
        <v>0.89549999999999996</v>
      </c>
      <c r="I31" s="7">
        <f t="shared" si="3"/>
        <v>5.5991041433370711E-3</v>
      </c>
      <c r="J31" s="6">
        <f t="shared" si="4"/>
        <v>4.049999999999998E-2</v>
      </c>
      <c r="L31">
        <f t="shared" si="19"/>
        <v>28</v>
      </c>
      <c r="M31">
        <f t="shared" si="15"/>
        <v>38</v>
      </c>
      <c r="N31" s="9">
        <f t="shared" si="5"/>
        <v>7.5454545454545924E-4</v>
      </c>
      <c r="O31" s="13">
        <f t="shared" si="6"/>
        <v>15.355015355015452</v>
      </c>
      <c r="P31" s="13">
        <f t="shared" si="7"/>
        <v>0.81810159972262586</v>
      </c>
      <c r="Q31" s="8">
        <f t="shared" si="8"/>
        <v>4.0201512610369825E-5</v>
      </c>
      <c r="R31" s="11">
        <f t="shared" si="9"/>
        <v>0.97508846426043772</v>
      </c>
      <c r="T31">
        <f t="shared" si="20"/>
        <v>28</v>
      </c>
      <c r="U31">
        <f t="shared" si="16"/>
        <v>48</v>
      </c>
      <c r="V31" s="9">
        <f t="shared" si="10"/>
        <v>5.0519480519480627E-4</v>
      </c>
      <c r="W31" s="13">
        <f t="shared" si="11"/>
        <v>10.280724566438877</v>
      </c>
      <c r="X31" s="13">
        <f t="shared" si="12"/>
        <v>0.62904855165591411</v>
      </c>
      <c r="Y31" s="8">
        <f t="shared" si="13"/>
        <v>3.0911445828371612E-5</v>
      </c>
      <c r="Z31" s="11">
        <f t="shared" si="14"/>
        <v>0.93359040009871197</v>
      </c>
    </row>
    <row r="32" spans="1:26" x14ac:dyDescent="0.25">
      <c r="A32" s="6">
        <v>29</v>
      </c>
      <c r="B32" s="6">
        <v>0.84399999999999997</v>
      </c>
      <c r="C32" s="6">
        <v>0.86199999999999999</v>
      </c>
      <c r="D32" s="6">
        <v>0.89700000000000002</v>
      </c>
      <c r="E32" s="6">
        <v>0.89200000000000002</v>
      </c>
      <c r="F32" s="6">
        <f t="shared" si="0"/>
        <v>0.85299999999999998</v>
      </c>
      <c r="G32" s="7">
        <f t="shared" si="1"/>
        <v>2.0881670533642711E-2</v>
      </c>
      <c r="H32" s="6">
        <f t="shared" si="2"/>
        <v>0.89450000000000007</v>
      </c>
      <c r="I32" s="7">
        <f t="shared" si="3"/>
        <v>5.6053811659192874E-3</v>
      </c>
      <c r="J32" s="6">
        <f t="shared" si="4"/>
        <v>4.1500000000000092E-2</v>
      </c>
      <c r="L32">
        <f t="shared" si="19"/>
        <v>29</v>
      </c>
      <c r="M32">
        <f t="shared" si="15"/>
        <v>39</v>
      </c>
      <c r="N32" s="9">
        <f t="shared" si="5"/>
        <v>7.3636363636363808E-4</v>
      </c>
      <c r="O32" s="13">
        <f t="shared" si="6"/>
        <v>14.98501498501502</v>
      </c>
      <c r="P32" s="13">
        <f t="shared" si="7"/>
        <v>0.78971944566951935</v>
      </c>
      <c r="Q32" s="8">
        <f t="shared" si="8"/>
        <v>3.8806813560200166E-5</v>
      </c>
      <c r="R32" s="11">
        <f t="shared" si="9"/>
        <v>0.97561338289962685</v>
      </c>
      <c r="T32">
        <f t="shared" si="20"/>
        <v>29</v>
      </c>
      <c r="U32">
        <f t="shared" si="16"/>
        <v>49</v>
      </c>
      <c r="V32" s="9">
        <f t="shared" si="10"/>
        <v>4.6428571428571601E-4</v>
      </c>
      <c r="W32" s="13">
        <f t="shared" si="11"/>
        <v>9.4482237339380575</v>
      </c>
      <c r="X32" s="13">
        <f t="shared" si="12"/>
        <v>0.60703318768616887</v>
      </c>
      <c r="Y32" s="8">
        <f t="shared" si="13"/>
        <v>2.9829610842898333E-5</v>
      </c>
      <c r="Z32" s="11">
        <f t="shared" si="14"/>
        <v>0.92727454110135799</v>
      </c>
    </row>
    <row r="33" spans="1:26" x14ac:dyDescent="0.25">
      <c r="A33" s="6">
        <v>30</v>
      </c>
      <c r="B33" s="6">
        <v>0.84299999999999997</v>
      </c>
      <c r="C33" s="6">
        <v>0.86099999999999999</v>
      </c>
      <c r="D33" s="6">
        <v>0.89600000000000002</v>
      </c>
      <c r="E33" s="6">
        <v>0.89200000000000002</v>
      </c>
      <c r="F33" s="6">
        <f t="shared" si="0"/>
        <v>0.85199999999999998</v>
      </c>
      <c r="G33" s="7">
        <f t="shared" si="1"/>
        <v>2.0905923344947754E-2</v>
      </c>
      <c r="H33" s="6">
        <f t="shared" si="2"/>
        <v>0.89400000000000002</v>
      </c>
      <c r="I33" s="7">
        <f t="shared" si="3"/>
        <v>4.4843049327354303E-3</v>
      </c>
      <c r="J33" s="6">
        <f t="shared" si="4"/>
        <v>4.2000000000000037E-2</v>
      </c>
      <c r="L33">
        <f t="shared" si="19"/>
        <v>30</v>
      </c>
      <c r="M33">
        <f t="shared" si="15"/>
        <v>40</v>
      </c>
      <c r="N33" s="9">
        <f t="shared" si="5"/>
        <v>6.7272727272727926E-4</v>
      </c>
      <c r="O33" s="13">
        <f t="shared" si="6"/>
        <v>13.690013690013826</v>
      </c>
      <c r="P33" s="13">
        <f t="shared" si="7"/>
        <v>1.0114095451990566</v>
      </c>
      <c r="Q33" s="8">
        <f t="shared" si="8"/>
        <v>4.9700665051081624E-5</v>
      </c>
      <c r="R33" s="11">
        <f t="shared" si="9"/>
        <v>0.95317667536988648</v>
      </c>
      <c r="T33">
        <f t="shared" si="20"/>
        <v>30</v>
      </c>
      <c r="U33">
        <f t="shared" si="16"/>
        <v>50</v>
      </c>
      <c r="V33" s="9">
        <f t="shared" si="10"/>
        <v>4.3051948051948204E-4</v>
      </c>
      <c r="W33" s="13">
        <f t="shared" si="11"/>
        <v>8.7610801896516524</v>
      </c>
      <c r="X33" s="13">
        <f t="shared" si="12"/>
        <v>0.57106514223938021</v>
      </c>
      <c r="Y33" s="8">
        <f t="shared" si="13"/>
        <v>2.8062141089643142E-5</v>
      </c>
      <c r="Z33" s="11">
        <f t="shared" si="14"/>
        <v>0.92530452721097955</v>
      </c>
    </row>
    <row r="34" spans="1:26" x14ac:dyDescent="0.25">
      <c r="A34" s="6">
        <v>31</v>
      </c>
      <c r="B34" s="6">
        <v>0.84199999999999997</v>
      </c>
      <c r="C34" s="6">
        <v>0.85899999999999999</v>
      </c>
      <c r="D34" s="6">
        <v>0.89600000000000002</v>
      </c>
      <c r="E34" s="6">
        <v>0.89100000000000001</v>
      </c>
      <c r="F34" s="6">
        <f t="shared" si="0"/>
        <v>0.85050000000000003</v>
      </c>
      <c r="G34" s="7">
        <f t="shared" si="1"/>
        <v>1.9790454016298038E-2</v>
      </c>
      <c r="H34" s="6">
        <f t="shared" si="2"/>
        <v>0.89349999999999996</v>
      </c>
      <c r="I34" s="7">
        <f t="shared" si="3"/>
        <v>5.6116722783389498E-3</v>
      </c>
      <c r="J34" s="6">
        <f t="shared" si="4"/>
        <v>4.2999999999999927E-2</v>
      </c>
      <c r="L34">
        <f t="shared" si="19"/>
        <v>31</v>
      </c>
      <c r="M34">
        <f t="shared" si="15"/>
        <v>41</v>
      </c>
      <c r="N34" s="9">
        <f t="shared" si="5"/>
        <v>5.9545454545454626E-4</v>
      </c>
      <c r="O34" s="13">
        <f t="shared" si="6"/>
        <v>12.117512117512137</v>
      </c>
      <c r="P34" s="13">
        <f t="shared" si="7"/>
        <v>1.0033879759298696</v>
      </c>
      <c r="Q34" s="8">
        <f t="shared" si="8"/>
        <v>4.9306485137193796E-5</v>
      </c>
      <c r="R34" s="11">
        <f t="shared" si="9"/>
        <v>0.94187705817782041</v>
      </c>
      <c r="T34">
        <f t="shared" si="20"/>
        <v>31</v>
      </c>
      <c r="U34">
        <f t="shared" si="16"/>
        <v>51</v>
      </c>
      <c r="V34" s="9">
        <f t="shared" si="10"/>
        <v>3.9090909090909302E-4</v>
      </c>
      <c r="W34" s="13">
        <f t="shared" si="11"/>
        <v>7.9550079550079991</v>
      </c>
      <c r="X34" s="13">
        <f t="shared" si="12"/>
        <v>0.50415259831607395</v>
      </c>
      <c r="Y34" s="8">
        <f t="shared" si="13"/>
        <v>2.4774058681251868E-5</v>
      </c>
      <c r="Z34" s="11">
        <f t="shared" si="14"/>
        <v>0.92909808747372069</v>
      </c>
    </row>
    <row r="35" spans="1:26" x14ac:dyDescent="0.25">
      <c r="A35" s="6">
        <v>32</v>
      </c>
      <c r="B35" s="6">
        <v>0.84</v>
      </c>
      <c r="C35" s="6">
        <v>0.85799999999999998</v>
      </c>
      <c r="D35" s="6">
        <v>0.89500000000000002</v>
      </c>
      <c r="E35" s="6">
        <v>0.89100000000000001</v>
      </c>
      <c r="F35" s="6">
        <f t="shared" si="0"/>
        <v>0.84899999999999998</v>
      </c>
      <c r="G35" s="7">
        <f t="shared" si="1"/>
        <v>2.0979020979020997E-2</v>
      </c>
      <c r="H35" s="6">
        <f t="shared" si="2"/>
        <v>0.89300000000000002</v>
      </c>
      <c r="I35" s="7">
        <f t="shared" si="3"/>
        <v>4.4893378226711599E-3</v>
      </c>
      <c r="J35" s="6">
        <f t="shared" si="4"/>
        <v>4.4000000000000039E-2</v>
      </c>
      <c r="L35">
        <f t="shared" si="19"/>
        <v>32</v>
      </c>
      <c r="M35">
        <f t="shared" si="15"/>
        <v>42</v>
      </c>
      <c r="N35" s="9">
        <f t="shared" si="5"/>
        <v>5.3181818181817974E-4</v>
      </c>
      <c r="O35" s="13">
        <f t="shared" si="6"/>
        <v>10.822510822510782</v>
      </c>
      <c r="P35" s="13">
        <f t="shared" si="7"/>
        <v>0.92036429968793299</v>
      </c>
      <c r="Q35" s="8">
        <f t="shared" si="8"/>
        <v>4.5226701686665021E-5</v>
      </c>
      <c r="R35" s="11">
        <f t="shared" si="9"/>
        <v>0.93888888888888755</v>
      </c>
      <c r="T35">
        <f t="shared" si="20"/>
        <v>32</v>
      </c>
      <c r="U35">
        <f t="shared" si="16"/>
        <v>52</v>
      </c>
      <c r="V35" s="9">
        <f t="shared" si="10"/>
        <v>3.3376623376623422E-4</v>
      </c>
      <c r="W35" s="13">
        <f t="shared" si="11"/>
        <v>6.7921496492925177</v>
      </c>
      <c r="X35" s="13">
        <f t="shared" si="12"/>
        <v>0.57133062236144405</v>
      </c>
      <c r="Y35" s="8">
        <f t="shared" si="13"/>
        <v>2.8075186782841355E-5</v>
      </c>
      <c r="Z35" s="11">
        <f t="shared" si="14"/>
        <v>0.88149565140022823</v>
      </c>
    </row>
    <row r="36" spans="1:26" x14ac:dyDescent="0.25">
      <c r="A36" s="6">
        <v>33</v>
      </c>
      <c r="B36" s="6">
        <v>0.83899999999999997</v>
      </c>
      <c r="C36" s="6">
        <v>0.85599999999999998</v>
      </c>
      <c r="D36" s="6">
        <v>0.89500000000000002</v>
      </c>
      <c r="E36" s="6">
        <v>0.89</v>
      </c>
      <c r="F36" s="6">
        <f t="shared" si="0"/>
        <v>0.84749999999999992</v>
      </c>
      <c r="G36" s="7">
        <f t="shared" si="1"/>
        <v>1.9859813084112169E-2</v>
      </c>
      <c r="H36" s="6">
        <f t="shared" si="2"/>
        <v>0.89250000000000007</v>
      </c>
      <c r="I36" s="7">
        <f t="shared" si="3"/>
        <v>5.6179775280898927E-3</v>
      </c>
      <c r="J36" s="6">
        <f t="shared" si="4"/>
        <v>4.5000000000000151E-2</v>
      </c>
      <c r="L36">
        <f t="shared" si="19"/>
        <v>33</v>
      </c>
      <c r="M36">
        <f t="shared" si="15"/>
        <v>43</v>
      </c>
      <c r="N36" s="9">
        <f t="shared" si="5"/>
        <v>4.4090909090908773E-4</v>
      </c>
      <c r="O36" s="13">
        <f t="shared" si="6"/>
        <v>8.9725089725089102</v>
      </c>
      <c r="P36" s="13">
        <f t="shared" si="7"/>
        <v>1.0551139374371696</v>
      </c>
      <c r="Q36" s="8">
        <f t="shared" si="8"/>
        <v>5.1848298885662506E-5</v>
      </c>
      <c r="R36" s="11">
        <f t="shared" si="9"/>
        <v>0.88931947069943207</v>
      </c>
      <c r="T36">
        <f t="shared" si="20"/>
        <v>33</v>
      </c>
      <c r="U36">
        <f t="shared" si="16"/>
        <v>53</v>
      </c>
      <c r="V36" s="9">
        <f t="shared" si="10"/>
        <v>2.6233766233766168E-4</v>
      </c>
      <c r="W36" s="13">
        <f t="shared" si="11"/>
        <v>5.338576767148183</v>
      </c>
      <c r="X36" s="13">
        <f t="shared" si="12"/>
        <v>0.76631741184805602</v>
      </c>
      <c r="Y36" s="8">
        <f t="shared" si="13"/>
        <v>3.7656837618213471E-5</v>
      </c>
      <c r="Z36" s="11">
        <f t="shared" si="14"/>
        <v>0.71865441629729199</v>
      </c>
    </row>
    <row r="37" spans="1:26" x14ac:dyDescent="0.25">
      <c r="A37" s="6">
        <v>34</v>
      </c>
      <c r="B37" s="6">
        <v>0.83699999999999997</v>
      </c>
      <c r="C37" s="6">
        <v>0.85599999999999998</v>
      </c>
      <c r="D37" s="6">
        <v>0.89400000000000002</v>
      </c>
      <c r="E37" s="6">
        <v>0.89</v>
      </c>
      <c r="F37" s="6">
        <f t="shared" si="0"/>
        <v>0.84650000000000003</v>
      </c>
      <c r="G37" s="7">
        <f t="shared" si="1"/>
        <v>2.219626168224301E-2</v>
      </c>
      <c r="H37" s="6">
        <f t="shared" si="2"/>
        <v>0.89200000000000002</v>
      </c>
      <c r="I37" s="7">
        <f t="shared" si="3"/>
        <v>4.494382022471914E-3</v>
      </c>
      <c r="J37" s="6">
        <f t="shared" si="4"/>
        <v>4.5499999999999985E-2</v>
      </c>
      <c r="L37">
        <f t="shared" si="19"/>
        <v>34</v>
      </c>
      <c r="M37">
        <f t="shared" si="15"/>
        <v>44</v>
      </c>
      <c r="N37" s="9">
        <f t="shared" si="5"/>
        <v>3.8181818181818114E-4</v>
      </c>
      <c r="O37" s="13">
        <f t="shared" si="6"/>
        <v>7.7700077700077568</v>
      </c>
      <c r="P37" s="13">
        <f t="shared" si="7"/>
        <v>1.0609545105564635</v>
      </c>
      <c r="Q37" s="8">
        <f t="shared" si="8"/>
        <v>5.2135304648744608E-5</v>
      </c>
      <c r="R37" s="11">
        <f t="shared" si="9"/>
        <v>0.85631067961164331</v>
      </c>
      <c r="T37">
        <f t="shared" si="20"/>
        <v>34</v>
      </c>
      <c r="U37">
        <f t="shared" si="16"/>
        <v>54</v>
      </c>
      <c r="V37" s="9">
        <f t="shared" si="10"/>
        <v>1.7337662337662326E-4</v>
      </c>
      <c r="W37" s="13">
        <f t="shared" si="11"/>
        <v>3.5282178139320979</v>
      </c>
      <c r="X37" s="13">
        <f t="shared" si="12"/>
        <v>1.0747511029323449</v>
      </c>
      <c r="Y37" s="8">
        <f t="shared" si="13"/>
        <v>5.2813269198095426E-5</v>
      </c>
      <c r="Z37" s="11">
        <f t="shared" si="14"/>
        <v>0.36192208759222194</v>
      </c>
    </row>
    <row r="38" spans="1:26" x14ac:dyDescent="0.25">
      <c r="A38" s="6">
        <v>35</v>
      </c>
      <c r="B38" s="6">
        <v>0.83599999999999997</v>
      </c>
      <c r="C38" s="6">
        <v>0.85399999999999998</v>
      </c>
      <c r="D38" s="6">
        <v>0.89300000000000002</v>
      </c>
      <c r="E38" s="6">
        <v>0.88900000000000001</v>
      </c>
      <c r="F38" s="6">
        <f t="shared" si="0"/>
        <v>0.84499999999999997</v>
      </c>
      <c r="G38" s="7">
        <f t="shared" si="1"/>
        <v>2.107728337236536E-2</v>
      </c>
      <c r="H38" s="6">
        <f t="shared" si="2"/>
        <v>0.89100000000000001</v>
      </c>
      <c r="I38" s="7">
        <f t="shared" si="3"/>
        <v>4.4994375703037159E-3</v>
      </c>
      <c r="J38" s="6">
        <f t="shared" si="4"/>
        <v>4.6000000000000041E-2</v>
      </c>
      <c r="L38">
        <f t="shared" ref="L38:M53" si="21">L37+1</f>
        <v>35</v>
      </c>
      <c r="M38">
        <f t="shared" si="15"/>
        <v>45</v>
      </c>
      <c r="N38" s="9">
        <f t="shared" si="5"/>
        <v>3.3181818181817868E-4</v>
      </c>
      <c r="O38" s="13">
        <f t="shared" si="6"/>
        <v>6.7525067525066902</v>
      </c>
      <c r="P38" s="13">
        <f t="shared" si="7"/>
        <v>0.94079662944416753</v>
      </c>
      <c r="Q38" s="8">
        <f t="shared" si="8"/>
        <v>4.6230746370886376E-5</v>
      </c>
      <c r="R38" s="11">
        <f t="shared" si="9"/>
        <v>0.85127795527156058</v>
      </c>
      <c r="T38">
        <f t="shared" ref="T38:U53" si="22">T37+1</f>
        <v>35</v>
      </c>
      <c r="U38">
        <f t="shared" si="16"/>
        <v>55</v>
      </c>
      <c r="V38" s="9">
        <f t="shared" si="10"/>
        <v>7.6623376623376462E-5</v>
      </c>
      <c r="W38" s="13">
        <f t="shared" si="11"/>
        <v>1.5592872735729848</v>
      </c>
      <c r="X38" s="13">
        <f t="shared" si="12"/>
        <v>1.2970341243096897</v>
      </c>
      <c r="Y38" s="8">
        <f t="shared" si="13"/>
        <v>6.373625686857814E-5</v>
      </c>
      <c r="Z38" s="11">
        <f t="shared" si="14"/>
        <v>7.0689771881133609E-2</v>
      </c>
    </row>
    <row r="39" spans="1:26" x14ac:dyDescent="0.25">
      <c r="A39" s="6">
        <v>36</v>
      </c>
      <c r="B39" s="6">
        <v>0.83499999999999996</v>
      </c>
      <c r="C39" s="6">
        <v>0.85199999999999998</v>
      </c>
      <c r="D39" s="6">
        <v>0.89300000000000002</v>
      </c>
      <c r="E39" s="6">
        <v>0.88900000000000001</v>
      </c>
      <c r="F39" s="6">
        <f t="shared" si="0"/>
        <v>0.84349999999999992</v>
      </c>
      <c r="G39" s="7">
        <f t="shared" si="1"/>
        <v>1.9953051643192506E-2</v>
      </c>
      <c r="H39" s="6">
        <f t="shared" si="2"/>
        <v>0.89100000000000001</v>
      </c>
      <c r="I39" s="7">
        <f t="shared" si="3"/>
        <v>4.4994375703037159E-3</v>
      </c>
      <c r="J39" s="6">
        <f t="shared" si="4"/>
        <v>4.7500000000000098E-2</v>
      </c>
      <c r="L39">
        <f t="shared" si="21"/>
        <v>36</v>
      </c>
      <c r="M39">
        <f t="shared" si="15"/>
        <v>46</v>
      </c>
      <c r="N39" s="9">
        <f t="shared" si="5"/>
        <v>2.9090909090909015E-4</v>
      </c>
      <c r="O39" s="13">
        <f t="shared" si="6"/>
        <v>5.9200059200059059</v>
      </c>
      <c r="P39" s="13">
        <f t="shared" si="7"/>
        <v>0.71915145284904791</v>
      </c>
      <c r="Q39" s="8">
        <f t="shared" si="8"/>
        <v>3.5339102393002214E-5</v>
      </c>
      <c r="R39" s="11">
        <f t="shared" si="9"/>
        <v>0.88275862068965261</v>
      </c>
      <c r="T39">
        <f t="shared" si="22"/>
        <v>36</v>
      </c>
      <c r="U39">
        <f t="shared" si="16"/>
        <v>56</v>
      </c>
      <c r="V39" s="9">
        <f t="shared" si="10"/>
        <v>-1.9480519480519934E-5</v>
      </c>
      <c r="W39" s="13">
        <f t="shared" si="11"/>
        <v>-0.39642896785754855</v>
      </c>
      <c r="X39" s="13">
        <f t="shared" si="12"/>
        <v>1.4147389916010822</v>
      </c>
      <c r="Y39" s="8">
        <f t="shared" si="13"/>
        <v>6.9520274047277166E-5</v>
      </c>
      <c r="Z39" s="11">
        <f t="shared" si="14"/>
        <v>4.1156027071521609E-3</v>
      </c>
    </row>
    <row r="40" spans="1:26" x14ac:dyDescent="0.25">
      <c r="A40" s="6">
        <v>37</v>
      </c>
      <c r="B40" s="6">
        <v>0.83399999999999996</v>
      </c>
      <c r="C40" s="6">
        <v>0.85099999999999998</v>
      </c>
      <c r="D40" s="6">
        <v>0.89200000000000002</v>
      </c>
      <c r="E40" s="6">
        <v>0.88800000000000001</v>
      </c>
      <c r="F40" s="6">
        <f t="shared" si="0"/>
        <v>0.84250000000000003</v>
      </c>
      <c r="G40" s="7">
        <f t="shared" si="1"/>
        <v>1.9976498237367822E-2</v>
      </c>
      <c r="H40" s="6">
        <f t="shared" si="2"/>
        <v>0.89</v>
      </c>
      <c r="I40" s="7">
        <f t="shared" si="3"/>
        <v>4.5045045045045088E-3</v>
      </c>
      <c r="J40" s="6">
        <f t="shared" si="4"/>
        <v>4.7499999999999987E-2</v>
      </c>
      <c r="L40">
        <f t="shared" si="21"/>
        <v>37</v>
      </c>
      <c r="M40">
        <f t="shared" si="15"/>
        <v>47</v>
      </c>
      <c r="N40" s="9">
        <f t="shared" si="5"/>
        <v>3.1363636363636533E-4</v>
      </c>
      <c r="O40" s="13">
        <f t="shared" si="6"/>
        <v>6.3825063825064188</v>
      </c>
      <c r="P40" s="13">
        <f t="shared" si="7"/>
        <v>0.74192532254880927</v>
      </c>
      <c r="Q40" s="8">
        <f t="shared" si="8"/>
        <v>3.6458210350048485E-5</v>
      </c>
      <c r="R40" s="11">
        <f t="shared" si="9"/>
        <v>0.89157303370786589</v>
      </c>
      <c r="T40">
        <f t="shared" si="22"/>
        <v>37</v>
      </c>
      <c r="U40">
        <f t="shared" si="16"/>
        <v>57</v>
      </c>
      <c r="V40" s="9">
        <f t="shared" si="10"/>
        <v>-7.9870129870129712E-5</v>
      </c>
      <c r="W40" s="13">
        <f t="shared" si="11"/>
        <v>-1.6253587682159081</v>
      </c>
      <c r="X40" s="13">
        <f t="shared" si="12"/>
        <v>1.4348351223386124</v>
      </c>
      <c r="Y40" s="8">
        <f t="shared" si="13"/>
        <v>7.0507797911719411E-5</v>
      </c>
      <c r="Z40" s="11">
        <f t="shared" si="14"/>
        <v>6.3264196704858305E-2</v>
      </c>
    </row>
    <row r="41" spans="1:26" x14ac:dyDescent="0.25">
      <c r="A41" s="6">
        <v>38</v>
      </c>
      <c r="B41" s="6">
        <v>0.83299999999999996</v>
      </c>
      <c r="C41" s="6">
        <v>0.85</v>
      </c>
      <c r="D41" s="6">
        <v>0.89100000000000001</v>
      </c>
      <c r="E41" s="6">
        <v>0.88700000000000001</v>
      </c>
      <c r="F41" s="6">
        <f t="shared" si="0"/>
        <v>0.84149999999999991</v>
      </c>
      <c r="G41" s="7">
        <f t="shared" si="1"/>
        <v>2.0000000000000018E-2</v>
      </c>
      <c r="H41" s="6">
        <f t="shared" si="2"/>
        <v>0.88900000000000001</v>
      </c>
      <c r="I41" s="7">
        <f t="shared" si="3"/>
        <v>4.5095828635851225E-3</v>
      </c>
      <c r="J41" s="6">
        <f t="shared" si="4"/>
        <v>4.7500000000000098E-2</v>
      </c>
      <c r="L41">
        <f t="shared" si="21"/>
        <v>38</v>
      </c>
      <c r="M41">
        <f t="shared" si="15"/>
        <v>48</v>
      </c>
      <c r="N41" s="9">
        <f t="shared" si="5"/>
        <v>3.0454545454545334E-4</v>
      </c>
      <c r="O41" s="13">
        <f t="shared" si="6"/>
        <v>6.1975061975061738</v>
      </c>
      <c r="P41" s="13">
        <f t="shared" si="7"/>
        <v>0.73678193074508747</v>
      </c>
      <c r="Q41" s="8">
        <f t="shared" si="8"/>
        <v>3.6205464076813588E-5</v>
      </c>
      <c r="R41" s="11">
        <f t="shared" si="9"/>
        <v>0.88715415019762811</v>
      </c>
      <c r="T41">
        <f t="shared" si="22"/>
        <v>38</v>
      </c>
      <c r="U41">
        <f t="shared" si="16"/>
        <v>58</v>
      </c>
      <c r="V41" s="9">
        <f t="shared" si="10"/>
        <v>-1.123376623376631E-4</v>
      </c>
      <c r="W41" s="13">
        <f t="shared" si="11"/>
        <v>-2.2860737146451586</v>
      </c>
      <c r="X41" s="13">
        <f t="shared" si="12"/>
        <v>1.3744219444874801</v>
      </c>
      <c r="Y41" s="8">
        <f t="shared" si="13"/>
        <v>6.7539094352114763E-5</v>
      </c>
      <c r="Z41" s="11">
        <f t="shared" si="14"/>
        <v>0.12710144106905333</v>
      </c>
    </row>
    <row r="42" spans="1:26" x14ac:dyDescent="0.25">
      <c r="A42" s="6">
        <v>39</v>
      </c>
      <c r="B42" s="6">
        <v>0.83199999999999996</v>
      </c>
      <c r="C42" s="6">
        <v>0.84799999999999998</v>
      </c>
      <c r="D42" s="6">
        <v>0.89100000000000001</v>
      </c>
      <c r="E42" s="6">
        <v>0.88700000000000001</v>
      </c>
      <c r="F42" s="6">
        <f t="shared" si="0"/>
        <v>0.84</v>
      </c>
      <c r="G42" s="7">
        <f t="shared" si="1"/>
        <v>1.8867924528301903E-2</v>
      </c>
      <c r="H42" s="6">
        <f t="shared" si="2"/>
        <v>0.88900000000000001</v>
      </c>
      <c r="I42" s="7">
        <f t="shared" si="3"/>
        <v>4.5095828635851225E-3</v>
      </c>
      <c r="J42" s="6">
        <f t="shared" si="4"/>
        <v>4.9000000000000044E-2</v>
      </c>
      <c r="L42">
        <f t="shared" si="21"/>
        <v>39</v>
      </c>
      <c r="M42">
        <f t="shared" si="15"/>
        <v>49</v>
      </c>
      <c r="N42" s="9">
        <f t="shared" si="5"/>
        <v>2.6363636363636991E-4</v>
      </c>
      <c r="O42" s="13">
        <f t="shared" si="6"/>
        <v>5.3650053650054934</v>
      </c>
      <c r="P42" s="13">
        <f t="shared" si="7"/>
        <v>0.64381954520237028</v>
      </c>
      <c r="Q42" s="8">
        <f t="shared" si="8"/>
        <v>3.1637292451244464E-5</v>
      </c>
      <c r="R42" s="11">
        <f t="shared" si="9"/>
        <v>0.88526315789473942</v>
      </c>
      <c r="T42">
        <f t="shared" si="22"/>
        <v>39</v>
      </c>
      <c r="U42">
        <f t="shared" si="16"/>
        <v>59</v>
      </c>
      <c r="V42" s="9">
        <f t="shared" si="10"/>
        <v>-1.2597402597402683E-4</v>
      </c>
      <c r="W42" s="13">
        <f t="shared" si="11"/>
        <v>-2.5635739921454386</v>
      </c>
      <c r="X42" s="13">
        <f t="shared" si="12"/>
        <v>1.3272499141069547</v>
      </c>
      <c r="Y42" s="8">
        <f t="shared" si="13"/>
        <v>6.5221060779215731E-5</v>
      </c>
      <c r="Z42" s="11">
        <f t="shared" si="14"/>
        <v>0.16412477832369196</v>
      </c>
    </row>
    <row r="43" spans="1:26" x14ac:dyDescent="0.25">
      <c r="A43" s="6">
        <v>40</v>
      </c>
      <c r="B43" s="6">
        <v>0.83099999999999996</v>
      </c>
      <c r="C43" s="6">
        <v>0.84799999999999998</v>
      </c>
      <c r="D43" s="6">
        <v>0.89</v>
      </c>
      <c r="E43" s="6">
        <v>0.88600000000000001</v>
      </c>
      <c r="F43" s="6">
        <f t="shared" si="0"/>
        <v>0.83949999999999991</v>
      </c>
      <c r="G43" s="7">
        <f t="shared" si="1"/>
        <v>2.0047169811320775E-2</v>
      </c>
      <c r="H43" s="6">
        <f t="shared" si="2"/>
        <v>0.88800000000000001</v>
      </c>
      <c r="I43" s="7">
        <f t="shared" si="3"/>
        <v>4.5146726862302523E-3</v>
      </c>
      <c r="J43" s="6">
        <f t="shared" si="4"/>
        <v>4.8500000000000099E-2</v>
      </c>
      <c r="L43">
        <f t="shared" si="21"/>
        <v>40</v>
      </c>
      <c r="M43">
        <f t="shared" si="15"/>
        <v>50</v>
      </c>
      <c r="N43" s="9">
        <f t="shared" si="5"/>
        <v>2.9545454545454829E-4</v>
      </c>
      <c r="O43" s="13">
        <f t="shared" si="6"/>
        <v>6.012506012506071</v>
      </c>
      <c r="P43" s="13">
        <f t="shared" si="7"/>
        <v>0.51131349982662333</v>
      </c>
      <c r="Q43" s="8">
        <f t="shared" si="8"/>
        <v>2.5125945381480267E-5</v>
      </c>
      <c r="R43" s="11">
        <f t="shared" si="9"/>
        <v>0.93888888888889011</v>
      </c>
      <c r="T43">
        <f t="shared" si="22"/>
        <v>40</v>
      </c>
      <c r="U43">
        <f t="shared" si="16"/>
        <v>60</v>
      </c>
      <c r="V43" s="9">
        <f t="shared" si="10"/>
        <v>-1.012987012987021E-4</v>
      </c>
      <c r="W43" s="13">
        <f t="shared" si="11"/>
        <v>-2.0614306328592211</v>
      </c>
      <c r="X43" s="13">
        <f t="shared" si="12"/>
        <v>1.4093498868535539</v>
      </c>
      <c r="Y43" s="8">
        <f t="shared" si="13"/>
        <v>6.9255453439983627E-5</v>
      </c>
      <c r="Z43" s="11">
        <f t="shared" si="14"/>
        <v>0.10120602179156699</v>
      </c>
    </row>
    <row r="44" spans="1:26" x14ac:dyDescent="0.25">
      <c r="A44" s="6">
        <v>41</v>
      </c>
      <c r="B44" s="6">
        <v>0.83</v>
      </c>
      <c r="C44" s="6">
        <v>0.84699999999999998</v>
      </c>
      <c r="D44" s="6">
        <v>0.88900000000000001</v>
      </c>
      <c r="E44" s="6">
        <v>0.88600000000000001</v>
      </c>
      <c r="F44" s="6">
        <f t="shared" si="0"/>
        <v>0.83850000000000002</v>
      </c>
      <c r="G44" s="7">
        <f t="shared" si="1"/>
        <v>2.0070838252656452E-2</v>
      </c>
      <c r="H44" s="6">
        <f t="shared" si="2"/>
        <v>0.88749999999999996</v>
      </c>
      <c r="I44" s="7">
        <f t="shared" si="3"/>
        <v>3.3860045146726892E-3</v>
      </c>
      <c r="J44" s="6">
        <f t="shared" si="4"/>
        <v>4.8999999999999932E-2</v>
      </c>
      <c r="L44">
        <f t="shared" si="21"/>
        <v>41</v>
      </c>
      <c r="M44">
        <f t="shared" si="15"/>
        <v>51</v>
      </c>
      <c r="N44" s="9">
        <f t="shared" si="5"/>
        <v>2.7727272727273499E-4</v>
      </c>
      <c r="O44" s="13">
        <f t="shared" si="6"/>
        <v>5.6425056425057996</v>
      </c>
      <c r="P44" s="13">
        <f t="shared" si="7"/>
        <v>0.53315870752058514</v>
      </c>
      <c r="Q44" s="8">
        <f t="shared" si="8"/>
        <v>2.619941888756155E-5</v>
      </c>
      <c r="R44" s="11">
        <f t="shared" si="9"/>
        <v>0.92562189054726729</v>
      </c>
      <c r="T44">
        <f t="shared" si="22"/>
        <v>41</v>
      </c>
      <c r="U44">
        <f t="shared" si="16"/>
        <v>61</v>
      </c>
      <c r="V44" s="9">
        <f t="shared" si="10"/>
        <v>-6.6883116883116145E-5</v>
      </c>
      <c r="W44" s="13">
        <f t="shared" si="11"/>
        <v>-1.3610727896442034</v>
      </c>
      <c r="X44" s="13">
        <f t="shared" si="12"/>
        <v>1.5486071554503054</v>
      </c>
      <c r="Y44" s="8">
        <f t="shared" si="13"/>
        <v>7.6098555618827981E-5</v>
      </c>
      <c r="Z44" s="11">
        <f t="shared" si="14"/>
        <v>3.9067831978983746E-2</v>
      </c>
    </row>
    <row r="45" spans="1:26" x14ac:dyDescent="0.25">
      <c r="A45" s="6">
        <v>42</v>
      </c>
      <c r="B45" s="6">
        <v>0.82899999999999996</v>
      </c>
      <c r="C45" s="6">
        <v>0.84599999999999997</v>
      </c>
      <c r="D45" s="6">
        <v>0.88900000000000001</v>
      </c>
      <c r="E45" s="6">
        <v>0.88500000000000001</v>
      </c>
      <c r="F45" s="6">
        <f t="shared" si="0"/>
        <v>0.83749999999999991</v>
      </c>
      <c r="G45" s="7">
        <f t="shared" si="1"/>
        <v>2.0094562647754156E-2</v>
      </c>
      <c r="H45" s="6">
        <f t="shared" si="2"/>
        <v>0.88700000000000001</v>
      </c>
      <c r="I45" s="7">
        <f t="shared" si="3"/>
        <v>4.5197740112994387E-3</v>
      </c>
      <c r="J45" s="6">
        <f t="shared" si="4"/>
        <v>4.9500000000000099E-2</v>
      </c>
      <c r="L45">
        <f t="shared" si="21"/>
        <v>42</v>
      </c>
      <c r="M45">
        <f t="shared" si="15"/>
        <v>52</v>
      </c>
      <c r="N45" s="9">
        <f t="shared" si="5"/>
        <v>1.9090909090909201E-4</v>
      </c>
      <c r="O45" s="13">
        <f t="shared" si="6"/>
        <v>3.8850038850039081</v>
      </c>
      <c r="P45" s="13">
        <f t="shared" si="7"/>
        <v>1.1925777682696328</v>
      </c>
      <c r="Q45" s="8">
        <f t="shared" si="8"/>
        <v>5.860327153276974E-5</v>
      </c>
      <c r="R45" s="11">
        <f t="shared" si="9"/>
        <v>0.54110429447852304</v>
      </c>
      <c r="T45">
        <f t="shared" si="22"/>
        <v>42</v>
      </c>
      <c r="U45">
        <f t="shared" si="16"/>
        <v>62</v>
      </c>
      <c r="V45" s="9">
        <f t="shared" si="10"/>
        <v>1.9480519480496948E-6</v>
      </c>
      <c r="W45" s="13">
        <f t="shared" si="11"/>
        <v>3.9642896785708086E-2</v>
      </c>
      <c r="X45" s="13">
        <f t="shared" si="12"/>
        <v>1.8310880371327047</v>
      </c>
      <c r="Y45" s="8">
        <f t="shared" si="13"/>
        <v>8.99796661447011E-5</v>
      </c>
      <c r="Z45" s="11">
        <f t="shared" si="14"/>
        <v>2.4668798538088757E-5</v>
      </c>
    </row>
    <row r="46" spans="1:26" x14ac:dyDescent="0.25">
      <c r="A46" s="6">
        <v>43</v>
      </c>
      <c r="B46" s="6">
        <v>0.82799999999999996</v>
      </c>
      <c r="C46" s="6">
        <v>0.84599999999999997</v>
      </c>
      <c r="D46" s="6">
        <v>0.88800000000000001</v>
      </c>
      <c r="E46" s="6">
        <v>0.88400000000000001</v>
      </c>
      <c r="F46" s="6">
        <f t="shared" si="0"/>
        <v>0.83699999999999997</v>
      </c>
      <c r="G46" s="7">
        <f t="shared" si="1"/>
        <v>2.1276595744680871E-2</v>
      </c>
      <c r="H46" s="6">
        <f t="shared" si="2"/>
        <v>0.88600000000000001</v>
      </c>
      <c r="I46" s="7">
        <f t="shared" si="3"/>
        <v>4.5248868778280582E-3</v>
      </c>
      <c r="J46" s="6">
        <f t="shared" si="4"/>
        <v>4.9000000000000044E-2</v>
      </c>
      <c r="L46">
        <f t="shared" si="21"/>
        <v>43</v>
      </c>
      <c r="M46">
        <f t="shared" si="15"/>
        <v>53</v>
      </c>
      <c r="N46" s="9">
        <f t="shared" si="5"/>
        <v>5.454545454545458E-5</v>
      </c>
      <c r="O46" s="13">
        <f t="shared" si="6"/>
        <v>1.1100011100011107</v>
      </c>
      <c r="P46" s="13">
        <f t="shared" si="7"/>
        <v>2.025637042668103</v>
      </c>
      <c r="Q46" s="8">
        <f t="shared" si="8"/>
        <v>9.9539804276710576E-5</v>
      </c>
      <c r="R46" s="11">
        <f t="shared" si="9"/>
        <v>3.2286995515693577E-2</v>
      </c>
      <c r="T46">
        <f t="shared" si="22"/>
        <v>43</v>
      </c>
      <c r="U46">
        <f t="shared" si="16"/>
        <v>63</v>
      </c>
      <c r="V46" s="9">
        <f t="shared" si="10"/>
        <v>9.6103896103893316E-5</v>
      </c>
      <c r="W46" s="13">
        <f t="shared" si="11"/>
        <v>1.955716241430471</v>
      </c>
      <c r="X46" s="13">
        <f t="shared" si="12"/>
        <v>2.1488436630564736</v>
      </c>
      <c r="Y46" s="8">
        <f t="shared" si="13"/>
        <v>1.055941776025951E-4</v>
      </c>
      <c r="Z46" s="11">
        <f t="shared" si="14"/>
        <v>4.1774952320404839E-2</v>
      </c>
    </row>
    <row r="47" spans="1:26" x14ac:dyDescent="0.25">
      <c r="A47" s="6">
        <v>44</v>
      </c>
      <c r="B47" s="6">
        <v>0.82699999999999996</v>
      </c>
      <c r="C47" s="6">
        <v>0.84499999999999997</v>
      </c>
      <c r="D47" s="6">
        <v>0.88700000000000001</v>
      </c>
      <c r="E47" s="6">
        <v>0.88400000000000001</v>
      </c>
      <c r="F47" s="6">
        <f t="shared" si="0"/>
        <v>0.83599999999999997</v>
      </c>
      <c r="G47" s="7">
        <f t="shared" si="1"/>
        <v>2.1301775147929015E-2</v>
      </c>
      <c r="H47" s="6">
        <f t="shared" si="2"/>
        <v>0.88549999999999995</v>
      </c>
      <c r="I47" s="7">
        <f t="shared" si="3"/>
        <v>3.3936651583710438E-3</v>
      </c>
      <c r="J47" s="6">
        <f t="shared" si="4"/>
        <v>4.9499999999999988E-2</v>
      </c>
      <c r="L47">
        <f t="shared" si="21"/>
        <v>44</v>
      </c>
      <c r="M47">
        <f t="shared" si="15"/>
        <v>54</v>
      </c>
      <c r="N47" s="9">
        <f t="shared" si="5"/>
        <v>-1.9090909090909412E-4</v>
      </c>
      <c r="O47" s="13">
        <f t="shared" si="6"/>
        <v>-3.8850038850039508</v>
      </c>
      <c r="P47" s="13">
        <f t="shared" si="7"/>
        <v>2.7743175045207229</v>
      </c>
      <c r="Q47" s="8">
        <f t="shared" si="8"/>
        <v>1.363299621721483E-4</v>
      </c>
      <c r="R47" s="11">
        <f t="shared" si="9"/>
        <v>0.17890466531440016</v>
      </c>
      <c r="T47">
        <f t="shared" si="22"/>
        <v>44</v>
      </c>
      <c r="U47">
        <f t="shared" si="16"/>
        <v>64</v>
      </c>
      <c r="V47" s="9">
        <f t="shared" si="10"/>
        <v>1.8636363636363382E-4</v>
      </c>
      <c r="W47" s="13">
        <f t="shared" si="11"/>
        <v>3.7925037925037413</v>
      </c>
      <c r="X47" s="13">
        <f t="shared" si="12"/>
        <v>2.3975167917939526</v>
      </c>
      <c r="Y47" s="8">
        <f t="shared" si="13"/>
        <v>1.1781397514875481E-4</v>
      </c>
      <c r="Z47" s="11">
        <f t="shared" si="14"/>
        <v>0.11637107712014225</v>
      </c>
    </row>
    <row r="48" spans="1:26" x14ac:dyDescent="0.25">
      <c r="A48" s="6">
        <v>45</v>
      </c>
      <c r="B48" s="6">
        <v>0.82599999999999996</v>
      </c>
      <c r="C48" s="6">
        <v>0.84399999999999997</v>
      </c>
      <c r="D48" s="6">
        <v>0.88700000000000001</v>
      </c>
      <c r="E48" s="6">
        <v>0.88300000000000001</v>
      </c>
      <c r="F48" s="6">
        <f t="shared" si="0"/>
        <v>0.83499999999999996</v>
      </c>
      <c r="G48" s="7">
        <f t="shared" si="1"/>
        <v>2.1327014218009498E-2</v>
      </c>
      <c r="H48" s="6">
        <f t="shared" si="2"/>
        <v>0.88500000000000001</v>
      </c>
      <c r="I48" s="7">
        <f t="shared" si="3"/>
        <v>4.5300113250283163E-3</v>
      </c>
      <c r="J48" s="6">
        <f t="shared" si="4"/>
        <v>5.0000000000000044E-2</v>
      </c>
      <c r="L48">
        <f t="shared" si="21"/>
        <v>45</v>
      </c>
      <c r="M48">
        <f t="shared" si="15"/>
        <v>55</v>
      </c>
      <c r="N48" s="9">
        <f t="shared" si="5"/>
        <v>-4.3181818181818572E-4</v>
      </c>
      <c r="O48" s="13">
        <f t="shared" si="6"/>
        <v>-8.7875087875088678</v>
      </c>
      <c r="P48" s="13">
        <f t="shared" si="7"/>
        <v>2.9758589451558537</v>
      </c>
      <c r="Q48" s="8">
        <f t="shared" si="8"/>
        <v>1.4623370856495864E-4</v>
      </c>
      <c r="R48" s="11">
        <f t="shared" si="9"/>
        <v>0.49209378407852039</v>
      </c>
      <c r="T48">
        <f t="shared" si="22"/>
        <v>45</v>
      </c>
      <c r="U48">
        <f t="shared" si="16"/>
        <v>65</v>
      </c>
      <c r="V48" s="9">
        <f t="shared" si="10"/>
        <v>2.8506493506493062E-4</v>
      </c>
      <c r="W48" s="13">
        <f t="shared" si="11"/>
        <v>5.8010772296485689</v>
      </c>
      <c r="X48" s="13">
        <f t="shared" si="12"/>
        <v>2.5846300394656452</v>
      </c>
      <c r="Y48" s="8">
        <f t="shared" si="13"/>
        <v>1.2700872013934178E-4</v>
      </c>
      <c r="Z48" s="11">
        <f t="shared" si="14"/>
        <v>0.20957046541974333</v>
      </c>
    </row>
    <row r="49" spans="1:26" x14ac:dyDescent="0.25">
      <c r="A49" s="6">
        <v>46</v>
      </c>
      <c r="B49" s="6">
        <v>0.82599999999999996</v>
      </c>
      <c r="C49" s="6">
        <v>0.84199999999999997</v>
      </c>
      <c r="D49" s="6">
        <v>0.88600000000000001</v>
      </c>
      <c r="E49" s="6">
        <v>0.88300000000000001</v>
      </c>
      <c r="F49" s="6">
        <f t="shared" si="0"/>
        <v>0.83399999999999996</v>
      </c>
      <c r="G49" s="7">
        <f t="shared" si="1"/>
        <v>1.9002375296912132E-2</v>
      </c>
      <c r="H49" s="6">
        <f t="shared" si="2"/>
        <v>0.88450000000000006</v>
      </c>
      <c r="I49" s="7">
        <f t="shared" si="3"/>
        <v>3.3975084937712375E-3</v>
      </c>
      <c r="J49" s="6">
        <f t="shared" si="4"/>
        <v>5.05000000000001E-2</v>
      </c>
      <c r="L49">
        <f t="shared" si="21"/>
        <v>46</v>
      </c>
      <c r="M49">
        <f t="shared" si="15"/>
        <v>56</v>
      </c>
      <c r="N49" s="9">
        <f t="shared" si="5"/>
        <v>-6.3181818181818694E-4</v>
      </c>
      <c r="O49" s="13">
        <f t="shared" si="6"/>
        <v>-12.857512857512965</v>
      </c>
      <c r="P49" s="13">
        <f t="shared" si="7"/>
        <v>2.7264436044219016</v>
      </c>
      <c r="Q49" s="8">
        <f t="shared" si="8"/>
        <v>1.3397743872129223E-4</v>
      </c>
      <c r="R49" s="11">
        <f t="shared" si="9"/>
        <v>0.7119012527634534</v>
      </c>
      <c r="T49">
        <f t="shared" si="22"/>
        <v>46</v>
      </c>
      <c r="U49">
        <f t="shared" si="16"/>
        <v>66</v>
      </c>
      <c r="V49" s="9">
        <f t="shared" si="10"/>
        <v>3.9155844155843746E-4</v>
      </c>
      <c r="W49" s="13">
        <f t="shared" si="11"/>
        <v>7.9682222539364576</v>
      </c>
      <c r="X49" s="13">
        <f t="shared" si="12"/>
        <v>2.7056203105581651</v>
      </c>
      <c r="Y49" s="8">
        <f t="shared" si="13"/>
        <v>1.3295418206082821E-4</v>
      </c>
      <c r="Z49" s="11">
        <f t="shared" si="14"/>
        <v>0.31342000919434121</v>
      </c>
    </row>
    <row r="50" spans="1:26" x14ac:dyDescent="0.25">
      <c r="A50" s="6">
        <v>47</v>
      </c>
      <c r="B50" s="6">
        <v>0.82499999999999996</v>
      </c>
      <c r="C50" s="6">
        <v>0.84099999999999997</v>
      </c>
      <c r="D50" s="6">
        <v>0.88600000000000001</v>
      </c>
      <c r="E50" s="6">
        <v>0.88200000000000001</v>
      </c>
      <c r="F50" s="6">
        <f t="shared" si="0"/>
        <v>0.83299999999999996</v>
      </c>
      <c r="G50" s="7">
        <f t="shared" si="1"/>
        <v>1.9024970273483967E-2</v>
      </c>
      <c r="H50" s="6">
        <f t="shared" si="2"/>
        <v>0.88400000000000001</v>
      </c>
      <c r="I50" s="7">
        <f t="shared" si="3"/>
        <v>4.535147392290253E-3</v>
      </c>
      <c r="J50" s="6">
        <f t="shared" si="4"/>
        <v>5.1000000000000045E-2</v>
      </c>
      <c r="L50">
        <f t="shared" si="21"/>
        <v>47</v>
      </c>
      <c r="M50">
        <f t="shared" si="15"/>
        <v>57</v>
      </c>
      <c r="N50" s="9">
        <f t="shared" si="5"/>
        <v>-7.1363636363636681E-4</v>
      </c>
      <c r="O50" s="13">
        <f t="shared" si="6"/>
        <v>-14.522514522514591</v>
      </c>
      <c r="P50" s="13">
        <f t="shared" si="7"/>
        <v>2.3341895291486501</v>
      </c>
      <c r="Q50" s="8">
        <f t="shared" si="8"/>
        <v>1.1470207346236465E-4</v>
      </c>
      <c r="R50" s="11">
        <f t="shared" si="9"/>
        <v>0.81135615536537253</v>
      </c>
      <c r="T50">
        <f t="shared" si="22"/>
        <v>47</v>
      </c>
      <c r="U50">
        <f t="shared" si="16"/>
        <v>67</v>
      </c>
      <c r="V50" s="9">
        <f t="shared" si="10"/>
        <v>4.9870129870129508E-4</v>
      </c>
      <c r="W50" s="13">
        <f t="shared" si="11"/>
        <v>10.148581577152935</v>
      </c>
      <c r="X50" s="13">
        <f t="shared" si="12"/>
        <v>2.7322978989863462</v>
      </c>
      <c r="Y50" s="8">
        <f t="shared" si="13"/>
        <v>1.3426511875618902E-4</v>
      </c>
      <c r="Z50" s="11">
        <f t="shared" si="14"/>
        <v>0.4206618486116363</v>
      </c>
    </row>
    <row r="51" spans="1:26" x14ac:dyDescent="0.25">
      <c r="A51" s="6">
        <v>48</v>
      </c>
      <c r="B51" s="6">
        <v>0.82499999999999996</v>
      </c>
      <c r="C51" s="6">
        <v>0.83899999999999997</v>
      </c>
      <c r="D51" s="6">
        <v>0.88500000000000001</v>
      </c>
      <c r="E51" s="6">
        <v>0.88100000000000001</v>
      </c>
      <c r="F51" s="6">
        <f t="shared" si="0"/>
        <v>0.83199999999999996</v>
      </c>
      <c r="G51" s="7">
        <f t="shared" si="1"/>
        <v>1.6686531585220515E-2</v>
      </c>
      <c r="H51" s="6">
        <f t="shared" si="2"/>
        <v>0.88300000000000001</v>
      </c>
      <c r="I51" s="7">
        <f t="shared" si="3"/>
        <v>4.5402951191827511E-3</v>
      </c>
      <c r="J51" s="6">
        <f t="shared" si="4"/>
        <v>5.1000000000000045E-2</v>
      </c>
      <c r="L51">
        <f t="shared" si="21"/>
        <v>48</v>
      </c>
      <c r="M51">
        <f t="shared" si="15"/>
        <v>58</v>
      </c>
      <c r="N51" s="9">
        <f t="shared" si="5"/>
        <v>-6.3636363636363998E-4</v>
      </c>
      <c r="O51" s="13">
        <f t="shared" si="6"/>
        <v>-12.950012950013026</v>
      </c>
      <c r="P51" s="13">
        <f t="shared" si="7"/>
        <v>2.8825485360368659</v>
      </c>
      <c r="Q51" s="8">
        <f t="shared" si="8"/>
        <v>1.4164843506085157E-4</v>
      </c>
      <c r="R51" s="11">
        <f t="shared" si="9"/>
        <v>0.69160197600564777</v>
      </c>
      <c r="T51">
        <f t="shared" si="22"/>
        <v>48</v>
      </c>
      <c r="U51">
        <f t="shared" si="16"/>
        <v>68</v>
      </c>
      <c r="V51" s="9">
        <f t="shared" si="10"/>
        <v>5.9999999999999615E-4</v>
      </c>
      <c r="W51" s="13">
        <f t="shared" si="11"/>
        <v>12.210012210012135</v>
      </c>
      <c r="X51" s="13">
        <f t="shared" si="12"/>
        <v>2.6527820219849065</v>
      </c>
      <c r="Y51" s="8">
        <f t="shared" si="13"/>
        <v>1.303577085603383E-4</v>
      </c>
      <c r="Z51" s="11">
        <f t="shared" si="14"/>
        <v>0.52718710378554301</v>
      </c>
    </row>
    <row r="52" spans="1:26" x14ac:dyDescent="0.25">
      <c r="A52" s="6">
        <v>49</v>
      </c>
      <c r="B52" s="6">
        <v>0.82399999999999995</v>
      </c>
      <c r="C52" s="6">
        <v>0.83899999999999997</v>
      </c>
      <c r="D52" s="6">
        <v>0.88400000000000001</v>
      </c>
      <c r="E52" s="6">
        <v>0.88100000000000001</v>
      </c>
      <c r="F52" s="6">
        <f t="shared" si="0"/>
        <v>0.83149999999999991</v>
      </c>
      <c r="G52" s="7">
        <f t="shared" si="1"/>
        <v>1.7878426698450554E-2</v>
      </c>
      <c r="H52" s="6">
        <f t="shared" si="2"/>
        <v>0.88250000000000006</v>
      </c>
      <c r="I52" s="7">
        <f t="shared" si="3"/>
        <v>3.4052213393870631E-3</v>
      </c>
      <c r="J52" s="6">
        <f t="shared" si="4"/>
        <v>5.1000000000000156E-2</v>
      </c>
      <c r="L52">
        <f t="shared" si="21"/>
        <v>49</v>
      </c>
      <c r="M52">
        <f t="shared" si="15"/>
        <v>59</v>
      </c>
      <c r="N52" s="9">
        <f t="shared" si="5"/>
        <v>-4.6363636363636984E-4</v>
      </c>
      <c r="O52" s="13">
        <f t="shared" si="6"/>
        <v>-9.4350094350095617</v>
      </c>
      <c r="P52" s="13">
        <f t="shared" si="7"/>
        <v>3.8579919634974922</v>
      </c>
      <c r="Q52" s="8">
        <f t="shared" si="8"/>
        <v>1.8958172508626674E-4</v>
      </c>
      <c r="R52" s="11">
        <f t="shared" si="9"/>
        <v>0.39923254029164285</v>
      </c>
      <c r="T52">
        <f t="shared" si="22"/>
        <v>49</v>
      </c>
      <c r="U52">
        <f t="shared" si="16"/>
        <v>69</v>
      </c>
      <c r="V52" s="9">
        <f t="shared" si="10"/>
        <v>6.9545454545454088E-4</v>
      </c>
      <c r="W52" s="13">
        <f t="shared" si="11"/>
        <v>14.152514152514062</v>
      </c>
      <c r="X52" s="13">
        <f t="shared" si="12"/>
        <v>2.5146529874005439</v>
      </c>
      <c r="Y52" s="8">
        <f t="shared" si="13"/>
        <v>1.235700478008627E-4</v>
      </c>
      <c r="Z52" s="11">
        <f t="shared" si="14"/>
        <v>0.62505867094861334</v>
      </c>
    </row>
    <row r="53" spans="1:26" x14ac:dyDescent="0.25">
      <c r="A53" s="6">
        <v>50</v>
      </c>
      <c r="B53" s="6">
        <v>0.82399999999999995</v>
      </c>
      <c r="C53" s="6">
        <v>0.83699999999999997</v>
      </c>
      <c r="D53" s="6">
        <v>0.88400000000000001</v>
      </c>
      <c r="E53" s="6">
        <v>0.88</v>
      </c>
      <c r="F53" s="6">
        <f t="shared" si="0"/>
        <v>0.83050000000000002</v>
      </c>
      <c r="G53" s="7">
        <f t="shared" si="1"/>
        <v>1.5531660692951029E-2</v>
      </c>
      <c r="H53" s="6">
        <f t="shared" si="2"/>
        <v>0.88200000000000001</v>
      </c>
      <c r="I53" s="7">
        <f t="shared" si="3"/>
        <v>4.5454545454545496E-3</v>
      </c>
      <c r="J53" s="6">
        <f t="shared" si="4"/>
        <v>5.149999999999999E-2</v>
      </c>
      <c r="L53">
        <f t="shared" si="21"/>
        <v>50</v>
      </c>
      <c r="M53">
        <f t="shared" si="15"/>
        <v>60</v>
      </c>
      <c r="N53" s="9">
        <f t="shared" si="5"/>
        <v>-2.0909090909090923E-4</v>
      </c>
      <c r="O53" s="13">
        <f t="shared" si="6"/>
        <v>-4.2550042550042582</v>
      </c>
      <c r="P53" s="13">
        <f t="shared" si="7"/>
        <v>4.7711081841330722</v>
      </c>
      <c r="Q53" s="8">
        <f t="shared" si="8"/>
        <v>2.344522561682991E-4</v>
      </c>
      <c r="R53" s="11">
        <f t="shared" si="9"/>
        <v>8.1197237145050213E-2</v>
      </c>
      <c r="T53">
        <f t="shared" si="22"/>
        <v>50</v>
      </c>
      <c r="U53">
        <f t="shared" si="16"/>
        <v>70</v>
      </c>
      <c r="V53" s="9">
        <f t="shared" si="10"/>
        <v>7.8441558441558125E-4</v>
      </c>
      <c r="W53" s="13">
        <f t="shared" si="11"/>
        <v>15.962873105730187</v>
      </c>
      <c r="X53" s="13">
        <f t="shared" si="12"/>
        <v>2.3222866893154546</v>
      </c>
      <c r="Y53" s="8">
        <f t="shared" si="13"/>
        <v>1.1411716791296141E-4</v>
      </c>
      <c r="Z53" s="11">
        <f t="shared" si="14"/>
        <v>0.71320219868300538</v>
      </c>
    </row>
    <row r="54" spans="1:26" x14ac:dyDescent="0.25">
      <c r="A54" s="6">
        <v>51</v>
      </c>
      <c r="B54" s="6">
        <v>0.82299999999999995</v>
      </c>
      <c r="C54" s="6">
        <v>0.83599999999999997</v>
      </c>
      <c r="D54" s="6">
        <v>0.88300000000000001</v>
      </c>
      <c r="E54" s="6">
        <v>0.879</v>
      </c>
      <c r="F54" s="6">
        <f t="shared" si="0"/>
        <v>0.8294999999999999</v>
      </c>
      <c r="G54" s="7">
        <f t="shared" si="1"/>
        <v>1.5550239234449776E-2</v>
      </c>
      <c r="H54" s="6">
        <f t="shared" si="2"/>
        <v>0.88100000000000001</v>
      </c>
      <c r="I54" s="7">
        <f t="shared" si="3"/>
        <v>4.5506257110352714E-3</v>
      </c>
      <c r="J54" s="6">
        <f t="shared" si="4"/>
        <v>5.1500000000000101E-2</v>
      </c>
      <c r="L54">
        <f t="shared" ref="L54:M69" si="23">L53+1</f>
        <v>51</v>
      </c>
      <c r="M54">
        <f t="shared" si="15"/>
        <v>61</v>
      </c>
      <c r="N54" s="9">
        <f t="shared" si="5"/>
        <v>1.4090909090909152E-4</v>
      </c>
      <c r="O54" s="13">
        <f t="shared" si="6"/>
        <v>2.8675028675028806</v>
      </c>
      <c r="P54" s="13">
        <f t="shared" si="7"/>
        <v>5.1758740642830707</v>
      </c>
      <c r="Q54" s="8">
        <f t="shared" si="8"/>
        <v>2.5434245151887005E-4</v>
      </c>
      <c r="R54" s="11">
        <f t="shared" si="9"/>
        <v>3.2978723404255277E-2</v>
      </c>
      <c r="T54">
        <f t="shared" ref="T54:U69" si="24">T53+1</f>
        <v>51</v>
      </c>
      <c r="U54">
        <f t="shared" si="16"/>
        <v>71</v>
      </c>
      <c r="V54" s="9">
        <f t="shared" si="10"/>
        <v>8.7337662337661902E-4</v>
      </c>
      <c r="W54" s="13">
        <f t="shared" si="11"/>
        <v>17.77323205894626</v>
      </c>
      <c r="X54" s="13">
        <f t="shared" si="12"/>
        <v>2.0291776320696036</v>
      </c>
      <c r="Y54" s="8">
        <f t="shared" si="13"/>
        <v>9.9713788839900301E-5</v>
      </c>
      <c r="Z54" s="11">
        <f t="shared" si="14"/>
        <v>0.80149856154632171</v>
      </c>
    </row>
    <row r="55" spans="1:26" x14ac:dyDescent="0.25">
      <c r="A55" s="6">
        <v>52</v>
      </c>
      <c r="B55" s="6">
        <v>0.82499999999999996</v>
      </c>
      <c r="C55" s="6">
        <v>0.83499999999999996</v>
      </c>
      <c r="D55" s="6">
        <v>0.88200000000000001</v>
      </c>
      <c r="E55" s="6">
        <v>0.878</v>
      </c>
      <c r="F55" s="6">
        <f t="shared" si="0"/>
        <v>0.83</v>
      </c>
      <c r="G55" s="7">
        <f t="shared" si="1"/>
        <v>1.1976047904191628E-2</v>
      </c>
      <c r="H55" s="6">
        <f t="shared" si="2"/>
        <v>0.88</v>
      </c>
      <c r="I55" s="7">
        <f t="shared" si="3"/>
        <v>4.5558086560364506E-3</v>
      </c>
      <c r="J55" s="6">
        <f t="shared" si="4"/>
        <v>5.0000000000000044E-2</v>
      </c>
      <c r="L55">
        <f t="shared" si="23"/>
        <v>52</v>
      </c>
      <c r="M55">
        <f t="shared" si="15"/>
        <v>62</v>
      </c>
      <c r="N55" s="9">
        <f t="shared" si="5"/>
        <v>5.9545454545454441E-4</v>
      </c>
      <c r="O55" s="13">
        <f t="shared" si="6"/>
        <v>12.117512117512097</v>
      </c>
      <c r="P55" s="13">
        <f t="shared" si="7"/>
        <v>4.9697223633194989</v>
      </c>
      <c r="Q55" s="8">
        <f t="shared" si="8"/>
        <v>2.4421215693352011E-4</v>
      </c>
      <c r="R55" s="11">
        <f t="shared" si="9"/>
        <v>0.39779786740844009</v>
      </c>
      <c r="T55">
        <f t="shared" si="24"/>
        <v>52</v>
      </c>
      <c r="U55">
        <f t="shared" si="16"/>
        <v>72</v>
      </c>
      <c r="V55" s="9">
        <f t="shared" si="10"/>
        <v>9.551948051948016E-4</v>
      </c>
      <c r="W55" s="13">
        <f t="shared" si="11"/>
        <v>19.438233723947938</v>
      </c>
      <c r="X55" s="13">
        <f t="shared" si="12"/>
        <v>1.6507224603331396</v>
      </c>
      <c r="Y55" s="8">
        <f t="shared" si="13"/>
        <v>8.111650170077046E-5</v>
      </c>
      <c r="Z55" s="11">
        <f t="shared" si="14"/>
        <v>0.87949099038070755</v>
      </c>
    </row>
    <row r="56" spans="1:26" x14ac:dyDescent="0.25">
      <c r="A56" s="6">
        <v>53</v>
      </c>
      <c r="B56" s="6">
        <v>0.82899999999999996</v>
      </c>
      <c r="C56" s="6">
        <v>0.83299999999999996</v>
      </c>
      <c r="D56" s="6">
        <v>0.88100000000000001</v>
      </c>
      <c r="E56" s="6">
        <v>0.878</v>
      </c>
      <c r="F56" s="6">
        <f t="shared" si="0"/>
        <v>0.83099999999999996</v>
      </c>
      <c r="G56" s="7">
        <f t="shared" si="1"/>
        <v>4.8019207683073278E-3</v>
      </c>
      <c r="H56" s="6">
        <f t="shared" si="2"/>
        <v>0.87949999999999995</v>
      </c>
      <c r="I56" s="7">
        <f t="shared" si="3"/>
        <v>3.4168564920273379E-3</v>
      </c>
      <c r="J56" s="6">
        <f t="shared" si="4"/>
        <v>4.8499999999999988E-2</v>
      </c>
      <c r="L56">
        <f t="shared" si="23"/>
        <v>53</v>
      </c>
      <c r="M56">
        <f t="shared" si="15"/>
        <v>63</v>
      </c>
      <c r="N56" s="9">
        <f t="shared" si="5"/>
        <v>1.0272727272727235E-3</v>
      </c>
      <c r="O56" s="13">
        <f t="shared" si="6"/>
        <v>20.905020905020834</v>
      </c>
      <c r="P56" s="13">
        <f t="shared" si="7"/>
        <v>4.2123386139632695</v>
      </c>
      <c r="Q56" s="8">
        <f t="shared" si="8"/>
        <v>2.0699431949015507E-4</v>
      </c>
      <c r="R56" s="11">
        <f t="shared" si="9"/>
        <v>0.73237740177803712</v>
      </c>
      <c r="T56">
        <f t="shared" si="24"/>
        <v>53</v>
      </c>
      <c r="U56">
        <f t="shared" si="16"/>
        <v>73</v>
      </c>
      <c r="V56" s="9">
        <f t="shared" si="10"/>
        <v>1.0142857142857113E-3</v>
      </c>
      <c r="W56" s="13">
        <f t="shared" si="11"/>
        <v>20.640734926449156</v>
      </c>
      <c r="X56" s="13">
        <f t="shared" si="12"/>
        <v>1.3580252047780592</v>
      </c>
      <c r="Y56" s="8">
        <f t="shared" si="13"/>
        <v>6.6733358562793809E-5</v>
      </c>
      <c r="Z56" s="11">
        <f t="shared" si="14"/>
        <v>0.92400366595384287</v>
      </c>
    </row>
    <row r="57" spans="1:26" x14ac:dyDescent="0.25">
      <c r="A57" s="6">
        <v>54</v>
      </c>
      <c r="B57" s="6">
        <v>0.83299999999999996</v>
      </c>
      <c r="C57" s="6">
        <v>0.83199999999999996</v>
      </c>
      <c r="D57" s="6">
        <v>0.88100000000000001</v>
      </c>
      <c r="E57" s="6">
        <v>0.877</v>
      </c>
      <c r="F57" s="6">
        <f t="shared" si="0"/>
        <v>0.83250000000000002</v>
      </c>
      <c r="G57" s="7">
        <f t="shared" si="1"/>
        <v>1.2019230769230781E-3</v>
      </c>
      <c r="H57" s="6">
        <f t="shared" si="2"/>
        <v>0.879</v>
      </c>
      <c r="I57" s="7">
        <f t="shared" si="3"/>
        <v>4.5610034207525692E-3</v>
      </c>
      <c r="J57" s="6">
        <f t="shared" si="4"/>
        <v>4.6499999999999986E-2</v>
      </c>
      <c r="L57">
        <f t="shared" si="23"/>
        <v>54</v>
      </c>
      <c r="M57">
        <f t="shared" si="15"/>
        <v>64</v>
      </c>
      <c r="N57" s="9">
        <f t="shared" si="5"/>
        <v>1.3590909090909044E-3</v>
      </c>
      <c r="O57" s="13">
        <f t="shared" si="6"/>
        <v>27.65752765752757</v>
      </c>
      <c r="P57" s="13">
        <f t="shared" si="7"/>
        <v>2.7714032146207623</v>
      </c>
      <c r="Q57" s="8">
        <f t="shared" si="8"/>
        <v>1.3618675396646424E-4</v>
      </c>
      <c r="R57" s="11">
        <f t="shared" si="9"/>
        <v>0.91712146081247636</v>
      </c>
      <c r="T57">
        <f t="shared" si="24"/>
        <v>54</v>
      </c>
      <c r="U57">
        <f t="shared" si="16"/>
        <v>74</v>
      </c>
      <c r="V57" s="9">
        <f t="shared" si="10"/>
        <v>1.0344155844155798E-3</v>
      </c>
      <c r="W57" s="13">
        <f t="shared" si="11"/>
        <v>21.050378193235247</v>
      </c>
      <c r="X57" s="13">
        <f t="shared" si="12"/>
        <v>1.2538542638433847</v>
      </c>
      <c r="Y57" s="8">
        <f t="shared" si="13"/>
        <v>6.161439852526392E-5</v>
      </c>
      <c r="Z57" s="11">
        <f t="shared" si="14"/>
        <v>0.93684664551681363</v>
      </c>
    </row>
    <row r="58" spans="1:26" x14ac:dyDescent="0.25">
      <c r="A58" s="6">
        <v>55</v>
      </c>
      <c r="B58" s="6">
        <v>0.83499999999999996</v>
      </c>
      <c r="C58" s="6">
        <v>0.83099999999999996</v>
      </c>
      <c r="D58" s="6">
        <v>0.88</v>
      </c>
      <c r="E58" s="6">
        <v>0.877</v>
      </c>
      <c r="F58" s="6">
        <f t="shared" si="0"/>
        <v>0.83299999999999996</v>
      </c>
      <c r="G58" s="7">
        <f t="shared" si="1"/>
        <v>4.8134777376654678E-3</v>
      </c>
      <c r="H58" s="6">
        <f t="shared" si="2"/>
        <v>0.87850000000000006</v>
      </c>
      <c r="I58" s="7">
        <f t="shared" si="3"/>
        <v>3.4207525655644273E-3</v>
      </c>
      <c r="J58" s="6">
        <f t="shared" si="4"/>
        <v>4.5500000000000096E-2</v>
      </c>
      <c r="L58">
        <f t="shared" si="23"/>
        <v>55</v>
      </c>
      <c r="M58">
        <f t="shared" si="15"/>
        <v>65</v>
      </c>
      <c r="N58" s="9">
        <f t="shared" si="5"/>
        <v>1.5409090909090804E-3</v>
      </c>
      <c r="O58" s="13">
        <f t="shared" si="6"/>
        <v>31.357531357531148</v>
      </c>
      <c r="P58" s="13">
        <f t="shared" si="7"/>
        <v>1.5597538103799524</v>
      </c>
      <c r="Q58" s="8">
        <f t="shared" si="8"/>
        <v>7.664630224207086E-5</v>
      </c>
      <c r="R58" s="11">
        <f t="shared" si="9"/>
        <v>0.97821756894790612</v>
      </c>
      <c r="T58">
        <f t="shared" si="24"/>
        <v>55</v>
      </c>
      <c r="U58">
        <f t="shared" si="16"/>
        <v>75</v>
      </c>
      <c r="V58" s="9">
        <f t="shared" si="10"/>
        <v>1.0064935064935028E-3</v>
      </c>
      <c r="W58" s="13">
        <f t="shared" si="11"/>
        <v>20.482163339306123</v>
      </c>
      <c r="X58" s="13">
        <f t="shared" si="12"/>
        <v>1.3523648203410219</v>
      </c>
      <c r="Y58" s="8">
        <f t="shared" si="13"/>
        <v>6.64552072715578E-5</v>
      </c>
      <c r="Z58" s="11">
        <f t="shared" si="14"/>
        <v>0.92350566980588167</v>
      </c>
    </row>
    <row r="59" spans="1:26" x14ac:dyDescent="0.25">
      <c r="A59" s="6">
        <v>56</v>
      </c>
      <c r="B59" s="6">
        <v>0.83599999999999997</v>
      </c>
      <c r="C59" s="6">
        <v>0.83</v>
      </c>
      <c r="D59" s="6">
        <v>0.88</v>
      </c>
      <c r="E59" s="6">
        <v>0.876</v>
      </c>
      <c r="F59" s="6">
        <f t="shared" si="0"/>
        <v>0.83299999999999996</v>
      </c>
      <c r="G59" s="7">
        <f t="shared" si="1"/>
        <v>7.2289156626506096E-3</v>
      </c>
      <c r="H59" s="6">
        <f t="shared" si="2"/>
        <v>0.878</v>
      </c>
      <c r="I59" s="7">
        <f t="shared" si="3"/>
        <v>4.5662100456621045E-3</v>
      </c>
      <c r="J59" s="6">
        <f t="shared" si="4"/>
        <v>4.500000000000004E-2</v>
      </c>
      <c r="L59">
        <f t="shared" si="23"/>
        <v>56</v>
      </c>
      <c r="M59">
        <f t="shared" si="15"/>
        <v>66</v>
      </c>
      <c r="N59" s="9">
        <f t="shared" si="5"/>
        <v>1.5999999999999951E-3</v>
      </c>
      <c r="O59" s="13">
        <f t="shared" si="6"/>
        <v>32.560032560032461</v>
      </c>
      <c r="P59" s="13">
        <f t="shared" si="7"/>
        <v>1.0300374371609331</v>
      </c>
      <c r="Q59" s="8">
        <f t="shared" si="8"/>
        <v>5.0616039662088241E-5</v>
      </c>
      <c r="R59" s="11">
        <f t="shared" si="9"/>
        <v>0.99107342825148081</v>
      </c>
      <c r="T59">
        <f t="shared" si="24"/>
        <v>56</v>
      </c>
      <c r="U59">
        <f t="shared" si="16"/>
        <v>76</v>
      </c>
      <c r="V59" s="9">
        <f t="shared" si="10"/>
        <v>9.616883116883104E-4</v>
      </c>
      <c r="W59" s="13">
        <f t="shared" si="11"/>
        <v>19.570376713233838</v>
      </c>
      <c r="X59" s="13">
        <f t="shared" si="12"/>
        <v>1.3918793757434755</v>
      </c>
      <c r="Y59" s="8">
        <f t="shared" si="13"/>
        <v>6.8396952524034366E-5</v>
      </c>
      <c r="Z59" s="11">
        <f t="shared" si="14"/>
        <v>0.91231906362305448</v>
      </c>
    </row>
    <row r="60" spans="1:26" x14ac:dyDescent="0.25">
      <c r="A60" s="6">
        <v>57</v>
      </c>
      <c r="B60" s="6">
        <v>0.83299999999999996</v>
      </c>
      <c r="C60" s="6">
        <v>0.82899999999999996</v>
      </c>
      <c r="D60" s="6">
        <v>0.879</v>
      </c>
      <c r="E60" s="6">
        <v>0.875</v>
      </c>
      <c r="F60" s="6">
        <f t="shared" si="0"/>
        <v>0.83099999999999996</v>
      </c>
      <c r="G60" s="7">
        <f t="shared" si="1"/>
        <v>4.8250904704463258E-3</v>
      </c>
      <c r="H60" s="6">
        <f t="shared" si="2"/>
        <v>0.877</v>
      </c>
      <c r="I60" s="7">
        <f t="shared" si="3"/>
        <v>4.5714285714285752E-3</v>
      </c>
      <c r="J60" s="6">
        <f t="shared" si="4"/>
        <v>4.6000000000000041E-2</v>
      </c>
      <c r="L60">
        <f t="shared" si="23"/>
        <v>57</v>
      </c>
      <c r="M60">
        <f t="shared" si="15"/>
        <v>67</v>
      </c>
      <c r="N60" s="9">
        <f t="shared" si="5"/>
        <v>1.5227272727272683E-3</v>
      </c>
      <c r="O60" s="13">
        <f t="shared" si="6"/>
        <v>30.987530987530899</v>
      </c>
      <c r="P60" s="13">
        <f t="shared" si="7"/>
        <v>1.4641790395509726</v>
      </c>
      <c r="Q60" s="8">
        <f t="shared" si="8"/>
        <v>7.1949758003534762E-5</v>
      </c>
      <c r="R60" s="11">
        <f t="shared" si="9"/>
        <v>0.98030223619846424</v>
      </c>
      <c r="T60">
        <f t="shared" si="24"/>
        <v>57</v>
      </c>
      <c r="U60">
        <f t="shared" si="16"/>
        <v>77</v>
      </c>
      <c r="V60" s="9">
        <f t="shared" si="10"/>
        <v>8.7792207792207672E-4</v>
      </c>
      <c r="W60" s="13">
        <f t="shared" si="11"/>
        <v>17.865732151446412</v>
      </c>
      <c r="X60" s="13">
        <f t="shared" si="12"/>
        <v>1.3803325743420778</v>
      </c>
      <c r="Y60" s="8">
        <f t="shared" si="13"/>
        <v>6.7829542703169693E-5</v>
      </c>
      <c r="Z60" s="11">
        <f t="shared" si="14"/>
        <v>0.89813582806772907</v>
      </c>
    </row>
    <row r="61" spans="1:26" x14ac:dyDescent="0.25">
      <c r="A61" s="6">
        <v>58</v>
      </c>
      <c r="B61" s="6">
        <v>0.82899999999999996</v>
      </c>
      <c r="C61" s="6">
        <v>0.82799999999999996</v>
      </c>
      <c r="D61" s="6">
        <v>0.878</v>
      </c>
      <c r="E61" s="6">
        <v>0.875</v>
      </c>
      <c r="F61" s="6">
        <f t="shared" si="0"/>
        <v>0.82850000000000001</v>
      </c>
      <c r="G61" s="7">
        <f t="shared" si="1"/>
        <v>1.2077294685990348E-3</v>
      </c>
      <c r="H61" s="6">
        <f t="shared" si="2"/>
        <v>0.87650000000000006</v>
      </c>
      <c r="I61" s="7">
        <f t="shared" si="3"/>
        <v>3.4285714285714314E-3</v>
      </c>
      <c r="J61" s="6">
        <f t="shared" si="4"/>
        <v>4.8000000000000043E-2</v>
      </c>
      <c r="L61">
        <f t="shared" si="23"/>
        <v>58</v>
      </c>
      <c r="M61">
        <f t="shared" si="15"/>
        <v>68</v>
      </c>
      <c r="N61" s="9">
        <f t="shared" si="5"/>
        <v>1.3590909090909057E-3</v>
      </c>
      <c r="O61" s="13">
        <f t="shared" si="6"/>
        <v>27.657527657527595</v>
      </c>
      <c r="P61" s="13">
        <f t="shared" si="7"/>
        <v>1.9979924815088841</v>
      </c>
      <c r="Q61" s="8">
        <f t="shared" si="8"/>
        <v>9.8181350541346534E-5</v>
      </c>
      <c r="R61" s="11">
        <f t="shared" si="9"/>
        <v>0.95513888888889009</v>
      </c>
      <c r="T61">
        <f t="shared" si="24"/>
        <v>58</v>
      </c>
      <c r="U61">
        <f t="shared" si="16"/>
        <v>78</v>
      </c>
      <c r="V61" s="9">
        <f t="shared" si="10"/>
        <v>7.9610389610389534E-4</v>
      </c>
      <c r="W61" s="13">
        <f t="shared" si="11"/>
        <v>16.200730486444762</v>
      </c>
      <c r="X61" s="13">
        <f t="shared" si="12"/>
        <v>1.256488974537519</v>
      </c>
      <c r="Y61" s="8">
        <f t="shared" si="13"/>
        <v>6.1743868208773682E-5</v>
      </c>
      <c r="Z61" s="11">
        <f t="shared" si="14"/>
        <v>0.89743381536367428</v>
      </c>
    </row>
    <row r="62" spans="1:26" x14ac:dyDescent="0.25">
      <c r="A62" s="6">
        <v>59</v>
      </c>
      <c r="B62" s="6">
        <v>0.82599999999999996</v>
      </c>
      <c r="C62" s="6">
        <v>0.82699999999999996</v>
      </c>
      <c r="D62" s="6">
        <v>0.878</v>
      </c>
      <c r="E62" s="6">
        <v>0.874</v>
      </c>
      <c r="F62" s="6">
        <f t="shared" si="0"/>
        <v>0.82650000000000001</v>
      </c>
      <c r="G62" s="7">
        <f t="shared" si="1"/>
        <v>1.2091898428053217E-3</v>
      </c>
      <c r="H62" s="6">
        <f t="shared" si="2"/>
        <v>0.876</v>
      </c>
      <c r="I62" s="7">
        <f t="shared" si="3"/>
        <v>4.5766590389016062E-3</v>
      </c>
      <c r="J62" s="6">
        <f t="shared" si="4"/>
        <v>4.9499999999999988E-2</v>
      </c>
      <c r="L62">
        <f t="shared" si="23"/>
        <v>59</v>
      </c>
      <c r="M62">
        <f t="shared" si="15"/>
        <v>69</v>
      </c>
      <c r="N62" s="9">
        <f t="shared" si="5"/>
        <v>1.195454545454541E-3</v>
      </c>
      <c r="O62" s="13">
        <f t="shared" si="6"/>
        <v>24.327524327524241</v>
      </c>
      <c r="P62" s="13">
        <f t="shared" si="7"/>
        <v>2.3301130511351635</v>
      </c>
      <c r="Q62" s="8">
        <f t="shared" si="8"/>
        <v>1.1450175533278191E-4</v>
      </c>
      <c r="R62" s="11">
        <f t="shared" si="9"/>
        <v>0.92373130341880305</v>
      </c>
      <c r="T62">
        <f t="shared" si="24"/>
        <v>59</v>
      </c>
      <c r="U62">
        <f t="shared" si="16"/>
        <v>79</v>
      </c>
      <c r="V62" s="9">
        <f t="shared" si="10"/>
        <v>7.2402597402597326E-4</v>
      </c>
      <c r="W62" s="13">
        <f t="shared" si="11"/>
        <v>14.733943305371865</v>
      </c>
      <c r="X62" s="13">
        <f t="shared" si="12"/>
        <v>1.128602759848935</v>
      </c>
      <c r="Y62" s="8">
        <f t="shared" si="13"/>
        <v>5.5459539618976665E-5</v>
      </c>
      <c r="Z62" s="11">
        <f t="shared" si="14"/>
        <v>0.89970111881431936</v>
      </c>
    </row>
    <row r="63" spans="1:26" x14ac:dyDescent="0.25">
      <c r="A63" s="6">
        <v>60</v>
      </c>
      <c r="B63" s="6">
        <v>0.82199999999999995</v>
      </c>
      <c r="C63" s="6">
        <v>0.82599999999999996</v>
      </c>
      <c r="D63" s="6">
        <v>0.877</v>
      </c>
      <c r="E63" s="6">
        <v>0.873</v>
      </c>
      <c r="F63" s="6">
        <f t="shared" si="0"/>
        <v>0.82399999999999995</v>
      </c>
      <c r="G63" s="7">
        <f t="shared" si="1"/>
        <v>4.8426150121065421E-3</v>
      </c>
      <c r="H63" s="6">
        <f t="shared" si="2"/>
        <v>0.875</v>
      </c>
      <c r="I63" s="7">
        <f t="shared" si="3"/>
        <v>4.5819014891179876E-3</v>
      </c>
      <c r="J63" s="6">
        <f t="shared" si="4"/>
        <v>5.1000000000000045E-2</v>
      </c>
      <c r="L63">
        <f t="shared" si="23"/>
        <v>60</v>
      </c>
      <c r="M63">
        <f t="shared" si="15"/>
        <v>70</v>
      </c>
      <c r="N63" s="9">
        <f t="shared" si="5"/>
        <v>1.018181818181813E-3</v>
      </c>
      <c r="O63" s="13">
        <f t="shared" si="6"/>
        <v>20.720020720020621</v>
      </c>
      <c r="P63" s="13">
        <f t="shared" si="7"/>
        <v>2.3851555365392016</v>
      </c>
      <c r="Q63" s="8">
        <f t="shared" si="8"/>
        <v>1.1720654306553635E-4</v>
      </c>
      <c r="R63" s="11">
        <f t="shared" si="9"/>
        <v>0.89344729344729479</v>
      </c>
      <c r="T63">
        <f t="shared" si="24"/>
        <v>60</v>
      </c>
      <c r="U63">
        <f t="shared" si="16"/>
        <v>80</v>
      </c>
      <c r="V63" s="9">
        <f t="shared" si="10"/>
        <v>6.6298701298701183E-4</v>
      </c>
      <c r="W63" s="13">
        <f t="shared" si="11"/>
        <v>13.491799206084897</v>
      </c>
      <c r="X63" s="13">
        <f t="shared" si="12"/>
        <v>0.9495746863151886</v>
      </c>
      <c r="Y63" s="8">
        <f t="shared" si="13"/>
        <v>4.6662100085528354E-5</v>
      </c>
      <c r="Z63" s="11">
        <f t="shared" si="14"/>
        <v>0.91397830292898907</v>
      </c>
    </row>
    <row r="64" spans="1:26" x14ac:dyDescent="0.25">
      <c r="A64" s="6">
        <v>61</v>
      </c>
      <c r="B64" s="6">
        <v>0.81899999999999995</v>
      </c>
      <c r="C64" s="6">
        <v>0.82499999999999996</v>
      </c>
      <c r="D64" s="6">
        <v>0.876</v>
      </c>
      <c r="E64" s="6">
        <v>0.873</v>
      </c>
      <c r="F64" s="6">
        <f t="shared" si="0"/>
        <v>0.82199999999999995</v>
      </c>
      <c r="G64" s="7">
        <f t="shared" si="1"/>
        <v>7.2727272727272797E-3</v>
      </c>
      <c r="H64" s="6">
        <f t="shared" si="2"/>
        <v>0.87450000000000006</v>
      </c>
      <c r="I64" s="7">
        <f t="shared" si="3"/>
        <v>3.4364261168384909E-3</v>
      </c>
      <c r="J64" s="6">
        <f t="shared" si="4"/>
        <v>5.2500000000000102E-2</v>
      </c>
      <c r="L64">
        <f t="shared" si="23"/>
        <v>61</v>
      </c>
      <c r="M64">
        <f t="shared" si="15"/>
        <v>71</v>
      </c>
      <c r="N64" s="9">
        <f t="shared" si="5"/>
        <v>8.3636363636363129E-4</v>
      </c>
      <c r="O64" s="13">
        <f t="shared" si="6"/>
        <v>17.020017020016923</v>
      </c>
      <c r="P64" s="13">
        <f t="shared" si="7"/>
        <v>2.1147282593310481</v>
      </c>
      <c r="Q64" s="8">
        <f t="shared" si="8"/>
        <v>1.0391774666352769E-4</v>
      </c>
      <c r="R64" s="11">
        <f t="shared" si="9"/>
        <v>0.87800829875518749</v>
      </c>
      <c r="T64">
        <f t="shared" si="24"/>
        <v>61</v>
      </c>
      <c r="U64">
        <f t="shared" si="16"/>
        <v>81</v>
      </c>
      <c r="V64" s="9">
        <f t="shared" si="10"/>
        <v>6.0064935064934937E-4</v>
      </c>
      <c r="W64" s="13">
        <f t="shared" si="11"/>
        <v>12.223226508940773</v>
      </c>
      <c r="X64" s="13">
        <f t="shared" si="12"/>
        <v>0.74040012465823668</v>
      </c>
      <c r="Y64" s="8">
        <f t="shared" si="13"/>
        <v>3.6383262125705744E-5</v>
      </c>
      <c r="Z64" s="11">
        <f t="shared" si="14"/>
        <v>0.93483003255858166</v>
      </c>
    </row>
    <row r="65" spans="1:26" x14ac:dyDescent="0.25">
      <c r="A65" s="6">
        <v>62</v>
      </c>
      <c r="B65" s="6">
        <v>0.81299999999999994</v>
      </c>
      <c r="C65" s="6">
        <v>0.82399999999999995</v>
      </c>
      <c r="D65" s="6">
        <v>0.875</v>
      </c>
      <c r="E65" s="6">
        <v>0.872</v>
      </c>
      <c r="F65" s="6">
        <f t="shared" si="0"/>
        <v>0.81850000000000001</v>
      </c>
      <c r="G65" s="7">
        <f t="shared" si="1"/>
        <v>1.3349514563106809E-2</v>
      </c>
      <c r="H65" s="6">
        <f t="shared" si="2"/>
        <v>0.87349999999999994</v>
      </c>
      <c r="I65" s="7">
        <f t="shared" si="3"/>
        <v>3.4403669724770674E-3</v>
      </c>
      <c r="J65" s="6">
        <f t="shared" si="4"/>
        <v>5.4999999999999938E-2</v>
      </c>
      <c r="L65">
        <f t="shared" si="23"/>
        <v>62</v>
      </c>
      <c r="M65">
        <f t="shared" si="15"/>
        <v>72</v>
      </c>
      <c r="N65" s="9">
        <f t="shared" si="5"/>
        <v>6.5909090909091017E-4</v>
      </c>
      <c r="O65" s="13">
        <f t="shared" si="6"/>
        <v>13.412513412513437</v>
      </c>
      <c r="P65" s="13">
        <f t="shared" si="7"/>
        <v>1.3563175989395457</v>
      </c>
      <c r="Q65" s="8">
        <f t="shared" si="8"/>
        <v>6.6649446811889264E-5</v>
      </c>
      <c r="R65" s="11">
        <f t="shared" si="9"/>
        <v>0.91572299651567468</v>
      </c>
      <c r="T65">
        <f t="shared" si="24"/>
        <v>62</v>
      </c>
      <c r="U65">
        <f t="shared" si="16"/>
        <v>82</v>
      </c>
      <c r="V65" s="9">
        <f t="shared" si="10"/>
        <v>5.3896103896103852E-4</v>
      </c>
      <c r="W65" s="13">
        <f t="shared" si="11"/>
        <v>10.967868110725247</v>
      </c>
      <c r="X65" s="13">
        <f t="shared" si="12"/>
        <v>0.47296348612123978</v>
      </c>
      <c r="Y65" s="8">
        <f t="shared" si="13"/>
        <v>2.3241425707997716E-5</v>
      </c>
      <c r="Z65" s="11">
        <f t="shared" si="14"/>
        <v>0.96587403959396423</v>
      </c>
    </row>
    <row r="66" spans="1:26" x14ac:dyDescent="0.25">
      <c r="A66" s="6">
        <v>63</v>
      </c>
      <c r="B66" s="6">
        <v>0.80900000000000005</v>
      </c>
      <c r="C66" s="6">
        <v>0.82299999999999995</v>
      </c>
      <c r="D66" s="6">
        <v>0.875</v>
      </c>
      <c r="E66" s="6">
        <v>0.871</v>
      </c>
      <c r="F66" s="6">
        <f t="shared" si="0"/>
        <v>0.81600000000000006</v>
      </c>
      <c r="G66" s="7">
        <f t="shared" si="1"/>
        <v>1.7010935601457961E-2</v>
      </c>
      <c r="H66" s="6">
        <f t="shared" si="2"/>
        <v>0.873</v>
      </c>
      <c r="I66" s="7">
        <f t="shared" si="3"/>
        <v>4.5924225028702685E-3</v>
      </c>
      <c r="J66" s="6">
        <f t="shared" si="4"/>
        <v>5.699999999999994E-2</v>
      </c>
      <c r="L66">
        <f t="shared" si="23"/>
        <v>63</v>
      </c>
      <c r="M66">
        <f t="shared" si="15"/>
        <v>73</v>
      </c>
      <c r="N66" s="9">
        <f t="shared" si="5"/>
        <v>5.7272727272727228E-4</v>
      </c>
      <c r="O66" s="13">
        <f t="shared" si="6"/>
        <v>11.655011655011648</v>
      </c>
      <c r="P66" s="13">
        <f t="shared" si="7"/>
        <v>0.77021719001969291</v>
      </c>
      <c r="Q66" s="8">
        <f t="shared" si="8"/>
        <v>3.78484727175677E-5</v>
      </c>
      <c r="R66" s="11">
        <f t="shared" si="9"/>
        <v>0.96218181818181492</v>
      </c>
      <c r="T66">
        <f t="shared" si="24"/>
        <v>63</v>
      </c>
      <c r="U66">
        <f t="shared" si="16"/>
        <v>83</v>
      </c>
      <c r="V66" s="9">
        <f t="shared" si="10"/>
        <v>4.9415584415584269E-4</v>
      </c>
      <c r="W66" s="13">
        <f t="shared" si="11"/>
        <v>10.056081484652887</v>
      </c>
      <c r="X66" s="13">
        <f t="shared" si="12"/>
        <v>0.34135779730134735</v>
      </c>
      <c r="Y66" s="8">
        <f t="shared" si="13"/>
        <v>1.6774322159388205E-5</v>
      </c>
      <c r="Z66" s="11">
        <f t="shared" si="14"/>
        <v>0.97857553227441618</v>
      </c>
    </row>
    <row r="67" spans="1:26" x14ac:dyDescent="0.25">
      <c r="A67" s="6">
        <v>64</v>
      </c>
      <c r="B67" s="6">
        <v>0.80600000000000005</v>
      </c>
      <c r="C67" s="6">
        <v>0.82299999999999995</v>
      </c>
      <c r="D67" s="6">
        <v>0.874</v>
      </c>
      <c r="E67" s="6">
        <v>0.871</v>
      </c>
      <c r="F67" s="6">
        <f t="shared" si="0"/>
        <v>0.8145</v>
      </c>
      <c r="G67" s="7">
        <f t="shared" si="1"/>
        <v>2.0656136087484695E-2</v>
      </c>
      <c r="H67" s="6">
        <f t="shared" si="2"/>
        <v>0.87250000000000005</v>
      </c>
      <c r="I67" s="7">
        <f t="shared" si="3"/>
        <v>3.444316877152701E-3</v>
      </c>
      <c r="J67" s="6">
        <f t="shared" si="4"/>
        <v>5.8000000000000052E-2</v>
      </c>
      <c r="L67">
        <f t="shared" si="23"/>
        <v>64</v>
      </c>
      <c r="M67">
        <f t="shared" si="15"/>
        <v>74</v>
      </c>
      <c r="N67" s="9">
        <f t="shared" si="5"/>
        <v>5.1818181818181054E-4</v>
      </c>
      <c r="O67" s="13">
        <f t="shared" si="6"/>
        <v>10.545010545010392</v>
      </c>
      <c r="P67" s="13">
        <f t="shared" si="7"/>
        <v>0.60420807409461585</v>
      </c>
      <c r="Q67" s="8">
        <f t="shared" si="8"/>
        <v>2.9690784761009416E-5</v>
      </c>
      <c r="R67" s="11">
        <f t="shared" si="9"/>
        <v>0.97130044843049024</v>
      </c>
      <c r="T67">
        <f t="shared" si="24"/>
        <v>64</v>
      </c>
      <c r="U67">
        <f t="shared" si="16"/>
        <v>84</v>
      </c>
      <c r="V67" s="9">
        <f t="shared" si="10"/>
        <v>4.6883116883116694E-4</v>
      </c>
      <c r="W67" s="13">
        <f t="shared" si="11"/>
        <v>9.5407238264380752</v>
      </c>
      <c r="X67" s="13">
        <f t="shared" si="12"/>
        <v>0.30999173428668025</v>
      </c>
      <c r="Y67" s="8">
        <f t="shared" si="13"/>
        <v>1.5232993822847465E-5</v>
      </c>
      <c r="Z67" s="11">
        <f t="shared" si="14"/>
        <v>0.98033625456049978</v>
      </c>
    </row>
    <row r="68" spans="1:26" x14ac:dyDescent="0.25">
      <c r="A68" s="6">
        <v>65</v>
      </c>
      <c r="B68" s="6">
        <v>0.80300000000000005</v>
      </c>
      <c r="C68" s="6">
        <v>0.82199999999999995</v>
      </c>
      <c r="D68" s="6">
        <v>0.873</v>
      </c>
      <c r="E68" s="6">
        <v>0.87</v>
      </c>
      <c r="F68" s="6">
        <f t="shared" ref="F68:F93" si="25">AVERAGE(B68:C68)</f>
        <v>0.8125</v>
      </c>
      <c r="G68" s="7">
        <f t="shared" ref="G68:G93" si="26">ABS((C68-B68)/C68)</f>
        <v>2.3114355231143441E-2</v>
      </c>
      <c r="H68" s="6">
        <f t="shared" ref="H68:H93" si="27">AVERAGE(D68:E68)</f>
        <v>0.87149999999999994</v>
      </c>
      <c r="I68" s="7">
        <f t="shared" ref="I68:I93" si="28">ABS((E68-D68)/E68)</f>
        <v>3.4482758620689685E-3</v>
      </c>
      <c r="J68" s="6">
        <f t="shared" ref="J68:J93" si="29">H68-F68</f>
        <v>5.8999999999999941E-2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4.5909090909091105E-4</v>
      </c>
      <c r="O68" s="13">
        <f t="shared" ref="O68:O84" si="31">((((N68/13650)/0.3)*0.0001)/0.0012)*1000000000</f>
        <v>9.3425093425093841</v>
      </c>
      <c r="P68" s="13">
        <f t="shared" ref="P68:P84" si="32">((((Q68/13650)/0.3)*0.0001)/0.0012)*1000000000</f>
        <v>0.5507014929358145</v>
      </c>
      <c r="Q68" s="8">
        <f t="shared" ref="Q68:Q83" si="33">(STEYX(J68:J78,A68:A78))/(STDEV(A68:A78)*SQRT(COUNT(A68:A78)-1))</f>
        <v>2.7061471362865925E-5</v>
      </c>
      <c r="R68" s="11">
        <f t="shared" ref="R68:R83" si="34">RSQ(J68:J78,A68:A78)</f>
        <v>0.96967680608365137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4.5064935064934779E-4</v>
      </c>
      <c r="W68" s="13">
        <f t="shared" ref="W68:W74" si="36">((((V68/13650)/0.3)*0.0001)/0.0012)*1000000000</f>
        <v>9.1707234564376847</v>
      </c>
      <c r="X68" s="13">
        <f t="shared" ref="X68:X74" si="37">((((Y68/13650)/0.3)*0.0001)/0.0012)*1000000000</f>
        <v>0.28819568701100767</v>
      </c>
      <c r="Y68" s="8">
        <f t="shared" ref="Y68:Y73" si="38">(STEYX(J68:J88,A68:A88))/(STDEV(A68:A88)*SQRT(COUNT(A68:A88)-1))</f>
        <v>1.4161936059720913E-5</v>
      </c>
      <c r="Z68" s="11">
        <f t="shared" ref="Z68:Z73" si="39">RSQ(J68:J88,A68:A88)</f>
        <v>0.98158177198679231</v>
      </c>
    </row>
    <row r="69" spans="1:26" x14ac:dyDescent="0.25">
      <c r="A69" s="6">
        <v>66</v>
      </c>
      <c r="B69" s="6">
        <v>0.80100000000000005</v>
      </c>
      <c r="C69" s="6">
        <v>0.82099999999999995</v>
      </c>
      <c r="D69" s="6">
        <v>0.873</v>
      </c>
      <c r="E69" s="6">
        <v>0.86899999999999999</v>
      </c>
      <c r="F69" s="6">
        <f t="shared" si="25"/>
        <v>0.81099999999999994</v>
      </c>
      <c r="G69" s="7">
        <f t="shared" si="26"/>
        <v>2.4360535931790387E-2</v>
      </c>
      <c r="H69" s="6">
        <f t="shared" si="27"/>
        <v>0.871</v>
      </c>
      <c r="I69" s="7">
        <f t="shared" si="28"/>
        <v>4.602991944764101E-3</v>
      </c>
      <c r="J69" s="6">
        <f t="shared" si="29"/>
        <v>6.0000000000000053E-2</v>
      </c>
      <c r="L69">
        <f t="shared" si="23"/>
        <v>66</v>
      </c>
      <c r="M69">
        <f t="shared" si="23"/>
        <v>76</v>
      </c>
      <c r="N69" s="9">
        <f t="shared" si="30"/>
        <v>4.7272727272727521E-4</v>
      </c>
      <c r="O69" s="13">
        <f t="shared" si="31"/>
        <v>9.6200096200096734</v>
      </c>
      <c r="P69" s="13">
        <f t="shared" si="32"/>
        <v>0.63489782692536234</v>
      </c>
      <c r="Q69" s="8">
        <f t="shared" si="33"/>
        <v>3.1198879215112297E-5</v>
      </c>
      <c r="R69" s="11">
        <f t="shared" si="34"/>
        <v>0.96227758007117448</v>
      </c>
      <c r="T69">
        <f t="shared" si="24"/>
        <v>66</v>
      </c>
      <c r="U69">
        <f t="shared" si="24"/>
        <v>86</v>
      </c>
      <c r="V69" s="9">
        <f t="shared" si="35"/>
        <v>4.4025974025973727E-4</v>
      </c>
      <c r="W69" s="13">
        <f t="shared" si="36"/>
        <v>8.9592946735803292</v>
      </c>
      <c r="X69" s="13">
        <f t="shared" si="37"/>
        <v>0.28270083554407149</v>
      </c>
      <c r="Y69" s="8">
        <f t="shared" si="38"/>
        <v>1.3891919058635671E-5</v>
      </c>
      <c r="Z69" s="11">
        <f t="shared" si="39"/>
        <v>0.98143387847474306</v>
      </c>
    </row>
    <row r="70" spans="1:26" x14ac:dyDescent="0.25">
      <c r="A70" s="6">
        <v>67</v>
      </c>
      <c r="B70" s="6">
        <v>0.79900000000000004</v>
      </c>
      <c r="C70" s="6">
        <v>0.82099999999999995</v>
      </c>
      <c r="D70" s="6">
        <v>0.872</v>
      </c>
      <c r="E70" s="6">
        <v>0.86899999999999999</v>
      </c>
      <c r="F70" s="6">
        <f t="shared" si="25"/>
        <v>0.81</v>
      </c>
      <c r="G70" s="7">
        <f t="shared" si="26"/>
        <v>2.6796589524969439E-2</v>
      </c>
      <c r="H70" s="6">
        <f t="shared" si="27"/>
        <v>0.87050000000000005</v>
      </c>
      <c r="I70" s="7">
        <f t="shared" si="28"/>
        <v>3.4522439585730758E-3</v>
      </c>
      <c r="J70" s="6">
        <f t="shared" si="29"/>
        <v>6.0499999999999998E-2</v>
      </c>
      <c r="L70">
        <f t="shared" ref="L70:M84" si="40">L69+1</f>
        <v>67</v>
      </c>
      <c r="M70">
        <f t="shared" si="40"/>
        <v>77</v>
      </c>
      <c r="N70" s="9">
        <f t="shared" si="30"/>
        <v>4.6363636363636908E-4</v>
      </c>
      <c r="O70" s="13">
        <f t="shared" si="31"/>
        <v>9.4350094350095493</v>
      </c>
      <c r="P70" s="13">
        <f t="shared" si="32"/>
        <v>0.67270458644045283</v>
      </c>
      <c r="Q70" s="8">
        <f t="shared" si="33"/>
        <v>3.3056703377683846E-5</v>
      </c>
      <c r="R70" s="11">
        <f t="shared" si="34"/>
        <v>0.95625000000000149</v>
      </c>
      <c r="T70">
        <f t="shared" ref="T70:U74" si="41">T69+1</f>
        <v>67</v>
      </c>
      <c r="U70">
        <f t="shared" si="41"/>
        <v>87</v>
      </c>
      <c r="V70" s="9">
        <f t="shared" si="35"/>
        <v>4.3181818181818002E-4</v>
      </c>
      <c r="W70" s="13">
        <f t="shared" si="36"/>
        <v>8.7875087875087523</v>
      </c>
      <c r="X70" s="13">
        <f t="shared" si="37"/>
        <v>0.30237263934263231</v>
      </c>
      <c r="Y70" s="8">
        <f t="shared" si="38"/>
        <v>1.4858591497296952E-5</v>
      </c>
      <c r="Z70" s="11">
        <f t="shared" si="39"/>
        <v>0.97799884999852604</v>
      </c>
    </row>
    <row r="71" spans="1:26" x14ac:dyDescent="0.25">
      <c r="A71" s="6">
        <v>68</v>
      </c>
      <c r="B71" s="6">
        <v>0.79800000000000004</v>
      </c>
      <c r="C71" s="6">
        <v>0.82</v>
      </c>
      <c r="D71" s="6">
        <v>0.871</v>
      </c>
      <c r="E71" s="6">
        <v>0.86799999999999999</v>
      </c>
      <c r="F71" s="6">
        <f t="shared" si="25"/>
        <v>0.80899999999999994</v>
      </c>
      <c r="G71" s="7">
        <f t="shared" si="26"/>
        <v>2.6829268292682815E-2</v>
      </c>
      <c r="H71" s="6">
        <f t="shared" si="27"/>
        <v>0.86949999999999994</v>
      </c>
      <c r="I71" s="7">
        <f t="shared" si="28"/>
        <v>3.4562211981566853E-3</v>
      </c>
      <c r="J71" s="6">
        <f t="shared" si="29"/>
        <v>6.0499999999999998E-2</v>
      </c>
      <c r="L71">
        <f t="shared" si="40"/>
        <v>68</v>
      </c>
      <c r="M71">
        <f t="shared" si="40"/>
        <v>78</v>
      </c>
      <c r="N71" s="9">
        <f t="shared" si="30"/>
        <v>4.8636363636364214E-4</v>
      </c>
      <c r="O71" s="13">
        <f t="shared" si="31"/>
        <v>9.8975098975100178</v>
      </c>
      <c r="P71" s="13">
        <f t="shared" si="32"/>
        <v>0.64011727445475231</v>
      </c>
      <c r="Q71" s="8">
        <f t="shared" si="33"/>
        <v>3.1455362866706521E-5</v>
      </c>
      <c r="R71" s="11">
        <f t="shared" si="34"/>
        <v>0.96372053872054086</v>
      </c>
      <c r="T71">
        <f t="shared" si="41"/>
        <v>68</v>
      </c>
      <c r="U71">
        <f t="shared" si="41"/>
        <v>88</v>
      </c>
      <c r="V71" s="9">
        <f t="shared" si="35"/>
        <v>4.2597402597402423E-4</v>
      </c>
      <c r="W71" s="13">
        <f t="shared" si="36"/>
        <v>8.6685800971514908</v>
      </c>
      <c r="X71" s="13">
        <f t="shared" si="37"/>
        <v>0.31237412506379297</v>
      </c>
      <c r="Y71" s="8">
        <f t="shared" si="38"/>
        <v>1.5350064505634785E-5</v>
      </c>
      <c r="Z71" s="11">
        <f t="shared" si="39"/>
        <v>0.97592186625946764</v>
      </c>
    </row>
    <row r="72" spans="1:26" x14ac:dyDescent="0.25">
      <c r="A72" s="6">
        <v>69</v>
      </c>
      <c r="B72" s="6">
        <v>0.79700000000000004</v>
      </c>
      <c r="C72" s="6">
        <v>0.81899999999999995</v>
      </c>
      <c r="D72" s="6">
        <v>0.871</v>
      </c>
      <c r="E72" s="6">
        <v>0.86699999999999999</v>
      </c>
      <c r="F72" s="6">
        <f t="shared" si="25"/>
        <v>0.80800000000000005</v>
      </c>
      <c r="G72" s="7">
        <f t="shared" si="26"/>
        <v>2.6862026862026753E-2</v>
      </c>
      <c r="H72" s="6">
        <f t="shared" si="27"/>
        <v>0.86899999999999999</v>
      </c>
      <c r="I72" s="7">
        <f t="shared" si="28"/>
        <v>4.6136101499423343E-3</v>
      </c>
      <c r="J72" s="6">
        <f t="shared" si="29"/>
        <v>6.0999999999999943E-2</v>
      </c>
      <c r="L72">
        <f t="shared" si="40"/>
        <v>69</v>
      </c>
      <c r="M72">
        <f t="shared" si="40"/>
        <v>79</v>
      </c>
      <c r="N72" s="9">
        <f t="shared" si="30"/>
        <v>4.8636363636364024E-4</v>
      </c>
      <c r="O72" s="13">
        <f t="shared" si="31"/>
        <v>9.8975098975099787</v>
      </c>
      <c r="P72" s="13">
        <f t="shared" si="32"/>
        <v>0.6401172744547512</v>
      </c>
      <c r="Q72" s="8">
        <f t="shared" si="33"/>
        <v>3.1455362866706466E-5</v>
      </c>
      <c r="R72" s="11">
        <f t="shared" si="34"/>
        <v>0.96372053872054109</v>
      </c>
      <c r="T72">
        <f t="shared" si="41"/>
        <v>69</v>
      </c>
      <c r="U72">
        <f t="shared" si="41"/>
        <v>89</v>
      </c>
      <c r="V72" s="9">
        <f t="shared" si="35"/>
        <v>4.0909090909090734E-4</v>
      </c>
      <c r="W72" s="13">
        <f t="shared" si="36"/>
        <v>8.3250083250082909</v>
      </c>
      <c r="X72" s="13">
        <f t="shared" si="37"/>
        <v>0.3270723389698772</v>
      </c>
      <c r="Y72" s="8">
        <f t="shared" si="38"/>
        <v>1.6072334736979764E-5</v>
      </c>
      <c r="Z72" s="11">
        <f t="shared" si="39"/>
        <v>0.97150829784109183</v>
      </c>
    </row>
    <row r="73" spans="1:26" x14ac:dyDescent="0.25">
      <c r="A73" s="6">
        <v>70</v>
      </c>
      <c r="B73" s="6">
        <v>0.79500000000000004</v>
      </c>
      <c r="C73" s="6">
        <v>0.81799999999999995</v>
      </c>
      <c r="D73" s="6">
        <v>0.87</v>
      </c>
      <c r="E73" s="6">
        <v>0.86599999999999999</v>
      </c>
      <c r="F73" s="6">
        <f t="shared" si="25"/>
        <v>0.80649999999999999</v>
      </c>
      <c r="G73" s="7">
        <f t="shared" si="26"/>
        <v>2.8117359413202824E-2</v>
      </c>
      <c r="H73" s="6">
        <f t="shared" si="27"/>
        <v>0.86799999999999999</v>
      </c>
      <c r="I73" s="7">
        <f t="shared" si="28"/>
        <v>4.6189376443418056E-3</v>
      </c>
      <c r="J73" s="6">
        <f t="shared" si="29"/>
        <v>6.1499999999999999E-2</v>
      </c>
      <c r="L73">
        <f t="shared" si="40"/>
        <v>70</v>
      </c>
      <c r="M73">
        <f t="shared" si="40"/>
        <v>80</v>
      </c>
      <c r="N73" s="9">
        <f t="shared" si="30"/>
        <v>5.0909090909090847E-4</v>
      </c>
      <c r="O73" s="13">
        <f t="shared" si="31"/>
        <v>10.360010360010348</v>
      </c>
      <c r="P73" s="13">
        <f t="shared" si="32"/>
        <v>0.71384398951602679</v>
      </c>
      <c r="Q73" s="8">
        <f t="shared" si="33"/>
        <v>3.5078293644817553E-5</v>
      </c>
      <c r="R73" s="11">
        <f t="shared" si="34"/>
        <v>0.95902140672783154</v>
      </c>
      <c r="T73">
        <f t="shared" si="41"/>
        <v>70</v>
      </c>
      <c r="U73">
        <f t="shared" si="41"/>
        <v>90</v>
      </c>
      <c r="V73" s="9">
        <f t="shared" si="35"/>
        <v>3.8831168831168582E-4</v>
      </c>
      <c r="W73" s="13">
        <f t="shared" si="36"/>
        <v>7.9021507592935674</v>
      </c>
      <c r="X73" s="13">
        <f t="shared" si="37"/>
        <v>0.35078967607477796</v>
      </c>
      <c r="Y73" s="8">
        <f t="shared" si="38"/>
        <v>1.7237804682314581E-5</v>
      </c>
      <c r="Z73" s="11">
        <f t="shared" si="39"/>
        <v>0.9639095042139123</v>
      </c>
    </row>
    <row r="74" spans="1:26" x14ac:dyDescent="0.25">
      <c r="A74" s="6">
        <v>71</v>
      </c>
      <c r="B74" s="6">
        <v>0.79400000000000004</v>
      </c>
      <c r="C74" s="6">
        <v>0.81699999999999995</v>
      </c>
      <c r="D74" s="6">
        <v>0.86899999999999999</v>
      </c>
      <c r="E74" s="6">
        <v>0.86599999999999999</v>
      </c>
      <c r="F74" s="6">
        <f t="shared" si="25"/>
        <v>0.80549999999999999</v>
      </c>
      <c r="G74" s="7">
        <f t="shared" si="26"/>
        <v>2.8151774785801605E-2</v>
      </c>
      <c r="H74" s="6">
        <f t="shared" si="27"/>
        <v>0.86749999999999994</v>
      </c>
      <c r="I74" s="7">
        <f t="shared" si="28"/>
        <v>3.4642032332563542E-3</v>
      </c>
      <c r="J74" s="6">
        <f t="shared" si="29"/>
        <v>6.1999999999999944E-2</v>
      </c>
      <c r="L74">
        <f t="shared" si="40"/>
        <v>71</v>
      </c>
      <c r="M74">
        <f t="shared" si="40"/>
        <v>81</v>
      </c>
      <c r="N74" s="9">
        <f t="shared" si="30"/>
        <v>5.045454545454524E-4</v>
      </c>
      <c r="O74" s="13">
        <f t="shared" si="31"/>
        <v>10.267510267510225</v>
      </c>
      <c r="P74" s="13">
        <f t="shared" si="32"/>
        <v>0.71583889975724868</v>
      </c>
      <c r="Q74" s="8">
        <f t="shared" si="33"/>
        <v>3.5176323534071194E-5</v>
      </c>
      <c r="R74" s="11">
        <f t="shared" si="34"/>
        <v>0.95808709175738971</v>
      </c>
      <c r="V74" s="12"/>
      <c r="W74" s="13"/>
      <c r="X74" s="13"/>
      <c r="Z74" s="14"/>
    </row>
    <row r="75" spans="1:26" x14ac:dyDescent="0.25">
      <c r="A75" s="6">
        <v>72</v>
      </c>
      <c r="B75" s="6">
        <v>0.79200000000000004</v>
      </c>
      <c r="C75" s="6">
        <v>0.81599999999999995</v>
      </c>
      <c r="D75" s="6">
        <v>0.86799999999999999</v>
      </c>
      <c r="E75" s="6">
        <v>0.86499999999999999</v>
      </c>
      <c r="F75" s="6">
        <f t="shared" si="25"/>
        <v>0.80400000000000005</v>
      </c>
      <c r="G75" s="7">
        <f t="shared" si="26"/>
        <v>2.9411764705882245E-2</v>
      </c>
      <c r="H75" s="6">
        <f t="shared" si="27"/>
        <v>0.86650000000000005</v>
      </c>
      <c r="I75" s="7">
        <f t="shared" si="28"/>
        <v>3.4682080924855522E-3</v>
      </c>
      <c r="J75" s="6">
        <f t="shared" si="29"/>
        <v>6.25E-2</v>
      </c>
      <c r="L75">
        <f t="shared" si="40"/>
        <v>72</v>
      </c>
      <c r="M75">
        <f t="shared" si="40"/>
        <v>82</v>
      </c>
      <c r="N75" s="9">
        <f t="shared" si="30"/>
        <v>4.7727272727272115E-4</v>
      </c>
      <c r="O75" s="13">
        <f t="shared" si="31"/>
        <v>9.7125097125095881</v>
      </c>
      <c r="P75" s="13">
        <f t="shared" si="32"/>
        <v>0.77697630569145471</v>
      </c>
      <c r="Q75" s="8">
        <f t="shared" si="33"/>
        <v>3.8180615661678075E-5</v>
      </c>
      <c r="R75" s="11">
        <f t="shared" si="34"/>
        <v>0.94554030874785766</v>
      </c>
      <c r="V75" s="12"/>
      <c r="W75" s="13"/>
      <c r="X75" s="13"/>
      <c r="Z75" s="14"/>
    </row>
    <row r="76" spans="1:26" x14ac:dyDescent="0.25">
      <c r="A76" s="6">
        <v>73</v>
      </c>
      <c r="B76" s="6">
        <v>0.79</v>
      </c>
      <c r="C76" s="6">
        <v>0.81499999999999995</v>
      </c>
      <c r="D76" s="6">
        <v>0.86799999999999999</v>
      </c>
      <c r="E76" s="6">
        <v>0.86399999999999999</v>
      </c>
      <c r="F76" s="6">
        <f t="shared" si="25"/>
        <v>0.80249999999999999</v>
      </c>
      <c r="G76" s="7">
        <f t="shared" si="26"/>
        <v>3.0674846625766763E-2</v>
      </c>
      <c r="H76" s="6">
        <f t="shared" si="27"/>
        <v>0.86599999999999999</v>
      </c>
      <c r="I76" s="7">
        <f t="shared" si="28"/>
        <v>4.6296296296296337E-3</v>
      </c>
      <c r="J76" s="6">
        <f t="shared" si="29"/>
        <v>6.3500000000000001E-2</v>
      </c>
      <c r="L76">
        <f t="shared" si="40"/>
        <v>73</v>
      </c>
      <c r="M76">
        <f t="shared" si="40"/>
        <v>83</v>
      </c>
      <c r="N76" s="9">
        <f t="shared" si="30"/>
        <v>4.3181818181817455E-4</v>
      </c>
      <c r="O76" s="13">
        <f t="shared" si="31"/>
        <v>8.7875087875086404</v>
      </c>
      <c r="P76" s="13">
        <f t="shared" si="32"/>
        <v>0.89097219304149733</v>
      </c>
      <c r="Q76" s="8">
        <f t="shared" si="33"/>
        <v>4.3782373566059178E-5</v>
      </c>
      <c r="R76" s="11">
        <f t="shared" si="34"/>
        <v>0.91531440162271949</v>
      </c>
      <c r="V76" s="12"/>
      <c r="W76" s="13"/>
      <c r="X76" s="13"/>
      <c r="Z76" s="14"/>
    </row>
    <row r="77" spans="1:26" x14ac:dyDescent="0.25">
      <c r="A77" s="6">
        <v>74</v>
      </c>
      <c r="B77" s="6">
        <v>0.78900000000000003</v>
      </c>
      <c r="C77" s="6">
        <v>0.81499999999999995</v>
      </c>
      <c r="D77" s="6">
        <v>0.86699999999999999</v>
      </c>
      <c r="E77" s="6">
        <v>0.86399999999999999</v>
      </c>
      <c r="F77" s="6">
        <f t="shared" si="25"/>
        <v>0.80200000000000005</v>
      </c>
      <c r="G77" s="7">
        <f t="shared" si="26"/>
        <v>3.1901840490797438E-2</v>
      </c>
      <c r="H77" s="6">
        <f t="shared" si="27"/>
        <v>0.86549999999999994</v>
      </c>
      <c r="I77" s="7">
        <f t="shared" si="28"/>
        <v>3.4722222222222255E-3</v>
      </c>
      <c r="J77" s="6">
        <f t="shared" si="29"/>
        <v>6.349999999999989E-2</v>
      </c>
      <c r="L77">
        <f t="shared" si="40"/>
        <v>74</v>
      </c>
      <c r="M77">
        <f t="shared" si="40"/>
        <v>84</v>
      </c>
      <c r="N77" s="9">
        <f t="shared" si="30"/>
        <v>4.2272727272726749E-4</v>
      </c>
      <c r="O77" s="13">
        <f t="shared" si="31"/>
        <v>8.6025086025084985</v>
      </c>
      <c r="P77" s="13">
        <f t="shared" si="32"/>
        <v>0.92036429968789213</v>
      </c>
      <c r="Q77" s="8">
        <f t="shared" si="33"/>
        <v>4.5226701686663015E-5</v>
      </c>
      <c r="R77" s="11">
        <f t="shared" si="34"/>
        <v>0.90660377358490918</v>
      </c>
      <c r="V77" s="12"/>
      <c r="W77" s="13"/>
      <c r="X77" s="13"/>
      <c r="Z77" s="14"/>
    </row>
    <row r="78" spans="1:26" x14ac:dyDescent="0.25">
      <c r="A78" s="6">
        <v>75</v>
      </c>
      <c r="B78" s="6">
        <v>0.78800000000000003</v>
      </c>
      <c r="C78" s="6">
        <v>0.81399999999999995</v>
      </c>
      <c r="D78" s="6">
        <v>0.86599999999999999</v>
      </c>
      <c r="E78" s="6">
        <v>0.86299999999999999</v>
      </c>
      <c r="F78" s="6">
        <f t="shared" si="25"/>
        <v>0.80099999999999993</v>
      </c>
      <c r="G78" s="7">
        <f t="shared" si="26"/>
        <v>3.1941031941031837E-2</v>
      </c>
      <c r="H78" s="6">
        <f t="shared" si="27"/>
        <v>0.86450000000000005</v>
      </c>
      <c r="I78" s="7">
        <f t="shared" si="28"/>
        <v>3.4762456546929346E-3</v>
      </c>
      <c r="J78" s="6">
        <f t="shared" si="29"/>
        <v>6.3500000000000112E-2</v>
      </c>
      <c r="L78">
        <f t="shared" si="40"/>
        <v>75</v>
      </c>
      <c r="M78">
        <f t="shared" si="40"/>
        <v>85</v>
      </c>
      <c r="N78" s="9">
        <f t="shared" si="30"/>
        <v>3.9999999999998321E-4</v>
      </c>
      <c r="O78" s="13">
        <f t="shared" si="31"/>
        <v>8.140008140007799</v>
      </c>
      <c r="P78" s="13">
        <f t="shared" si="32"/>
        <v>0.92294307834728162</v>
      </c>
      <c r="Q78" s="8">
        <f t="shared" si="33"/>
        <v>4.5353422869985411E-5</v>
      </c>
      <c r="R78" s="11">
        <f t="shared" si="34"/>
        <v>0.89629629629629581</v>
      </c>
      <c r="V78" s="12"/>
      <c r="W78" s="13"/>
      <c r="X78" s="13"/>
      <c r="Z78" s="14"/>
    </row>
    <row r="79" spans="1:26" x14ac:dyDescent="0.25">
      <c r="A79" s="6">
        <v>76</v>
      </c>
      <c r="B79" s="6">
        <v>0.78600000000000003</v>
      </c>
      <c r="C79" s="6">
        <v>0.81299999999999994</v>
      </c>
      <c r="D79" s="6">
        <v>0.86599999999999999</v>
      </c>
      <c r="E79" s="6">
        <v>0.86299999999999999</v>
      </c>
      <c r="F79" s="6">
        <f t="shared" si="25"/>
        <v>0.79949999999999999</v>
      </c>
      <c r="G79" s="7">
        <f t="shared" si="26"/>
        <v>3.321033210332093E-2</v>
      </c>
      <c r="H79" s="6">
        <f t="shared" si="27"/>
        <v>0.86450000000000005</v>
      </c>
      <c r="I79" s="7">
        <f t="shared" si="28"/>
        <v>3.4762456546929346E-3</v>
      </c>
      <c r="J79" s="6">
        <f t="shared" si="29"/>
        <v>6.5000000000000058E-2</v>
      </c>
      <c r="L79">
        <f t="shared" si="40"/>
        <v>76</v>
      </c>
      <c r="M79">
        <f t="shared" si="40"/>
        <v>86</v>
      </c>
      <c r="N79" s="9">
        <f t="shared" si="30"/>
        <v>3.5909090909090087E-4</v>
      </c>
      <c r="O79" s="13">
        <f t="shared" si="31"/>
        <v>7.3075073075071417</v>
      </c>
      <c r="P79" s="13">
        <f t="shared" si="32"/>
        <v>0.75463044674585955</v>
      </c>
      <c r="Q79" s="8">
        <f t="shared" si="33"/>
        <v>3.7082540153091528E-5</v>
      </c>
      <c r="R79" s="11">
        <f t="shared" si="34"/>
        <v>0.91242690058479448</v>
      </c>
      <c r="V79" s="12"/>
      <c r="W79" s="13"/>
      <c r="X79" s="13"/>
      <c r="Z79" s="14"/>
    </row>
    <row r="80" spans="1:26" x14ac:dyDescent="0.25">
      <c r="A80" s="6">
        <v>77</v>
      </c>
      <c r="B80" s="6">
        <v>0.78500000000000003</v>
      </c>
      <c r="C80" s="6">
        <v>0.81200000000000006</v>
      </c>
      <c r="D80" s="6">
        <v>0.86499999999999999</v>
      </c>
      <c r="E80" s="6">
        <v>0.86099999999999999</v>
      </c>
      <c r="F80" s="6">
        <f t="shared" si="25"/>
        <v>0.79849999999999999</v>
      </c>
      <c r="G80" s="7">
        <f t="shared" si="26"/>
        <v>3.3251231527093625E-2</v>
      </c>
      <c r="H80" s="6">
        <f t="shared" si="27"/>
        <v>0.86299999999999999</v>
      </c>
      <c r="I80" s="7">
        <f t="shared" si="28"/>
        <v>4.6457607433217233E-3</v>
      </c>
      <c r="J80" s="6">
        <f t="shared" si="29"/>
        <v>6.4500000000000002E-2</v>
      </c>
      <c r="L80">
        <f t="shared" si="40"/>
        <v>77</v>
      </c>
      <c r="M80">
        <f t="shared" si="40"/>
        <v>87</v>
      </c>
      <c r="N80" s="9">
        <f t="shared" si="30"/>
        <v>3.5454545454545276E-4</v>
      </c>
      <c r="O80" s="13">
        <f t="shared" si="31"/>
        <v>7.21500721500718</v>
      </c>
      <c r="P80" s="13">
        <f t="shared" si="32"/>
        <v>0.76526397343338159</v>
      </c>
      <c r="Q80" s="8">
        <f t="shared" si="33"/>
        <v>3.7605071654516362E-5</v>
      </c>
      <c r="R80" s="11">
        <f t="shared" si="34"/>
        <v>0.90805970149254256</v>
      </c>
      <c r="V80" s="12"/>
      <c r="W80" s="13"/>
      <c r="X80" s="13"/>
      <c r="Z80" s="14"/>
    </row>
    <row r="81" spans="1:26" x14ac:dyDescent="0.25">
      <c r="A81" s="6">
        <v>78</v>
      </c>
      <c r="B81" s="6">
        <v>0.78400000000000003</v>
      </c>
      <c r="C81" s="6">
        <v>0.81</v>
      </c>
      <c r="D81" s="6">
        <v>0.86399999999999999</v>
      </c>
      <c r="E81" s="6">
        <v>0.86099999999999999</v>
      </c>
      <c r="F81" s="6">
        <f t="shared" si="25"/>
        <v>0.79700000000000004</v>
      </c>
      <c r="G81" s="7">
        <f t="shared" si="26"/>
        <v>3.2098765432098789E-2</v>
      </c>
      <c r="H81" s="6">
        <f t="shared" si="27"/>
        <v>0.86250000000000004</v>
      </c>
      <c r="I81" s="7">
        <f t="shared" si="28"/>
        <v>3.4843205574912922E-3</v>
      </c>
      <c r="J81" s="6">
        <f t="shared" si="29"/>
        <v>6.5500000000000003E-2</v>
      </c>
      <c r="L81">
        <f t="shared" si="40"/>
        <v>78</v>
      </c>
      <c r="M81">
        <f t="shared" si="40"/>
        <v>88</v>
      </c>
      <c r="N81" s="9">
        <f t="shared" si="30"/>
        <v>3.1363636363636354E-4</v>
      </c>
      <c r="O81" s="13">
        <f t="shared" si="31"/>
        <v>6.3825063825063824</v>
      </c>
      <c r="P81" s="13">
        <f t="shared" si="32"/>
        <v>0.55070149293580506</v>
      </c>
      <c r="Q81" s="8">
        <f t="shared" si="33"/>
        <v>2.7061471362865451E-5</v>
      </c>
      <c r="R81" s="11">
        <f t="shared" si="34"/>
        <v>0.93720472440945213</v>
      </c>
      <c r="V81" s="12"/>
      <c r="W81" s="13"/>
      <c r="X81" s="13"/>
      <c r="Z81" s="14"/>
    </row>
    <row r="82" spans="1:26" x14ac:dyDescent="0.25">
      <c r="A82" s="6">
        <v>79</v>
      </c>
      <c r="B82" s="6">
        <v>0.78300000000000003</v>
      </c>
      <c r="C82" s="6">
        <v>0.80900000000000005</v>
      </c>
      <c r="D82" s="6">
        <v>0.86399999999999999</v>
      </c>
      <c r="E82" s="6">
        <v>0.86</v>
      </c>
      <c r="F82" s="6">
        <f t="shared" si="25"/>
        <v>0.79600000000000004</v>
      </c>
      <c r="G82" s="7">
        <f t="shared" si="26"/>
        <v>3.2138442521631672E-2</v>
      </c>
      <c r="H82" s="6">
        <f t="shared" si="27"/>
        <v>0.86199999999999999</v>
      </c>
      <c r="I82" s="7">
        <f t="shared" si="28"/>
        <v>4.6511627906976787E-3</v>
      </c>
      <c r="J82" s="6">
        <f t="shared" si="29"/>
        <v>6.5999999999999948E-2</v>
      </c>
      <c r="L82">
        <f t="shared" si="40"/>
        <v>79</v>
      </c>
      <c r="M82">
        <f t="shared" si="40"/>
        <v>89</v>
      </c>
      <c r="N82" s="9">
        <f t="shared" si="30"/>
        <v>2.8636363636363804E-4</v>
      </c>
      <c r="O82" s="13">
        <f t="shared" si="31"/>
        <v>5.8275058275058624</v>
      </c>
      <c r="P82" s="13">
        <f t="shared" si="32"/>
        <v>0.50758123460349203</v>
      </c>
      <c r="Q82" s="8">
        <f t="shared" si="33"/>
        <v>2.4942541868415595E-5</v>
      </c>
      <c r="R82" s="11">
        <f t="shared" si="34"/>
        <v>0.93608490566037883</v>
      </c>
      <c r="V82" s="12"/>
      <c r="W82" s="13"/>
      <c r="X82" s="13"/>
      <c r="Z82" s="14"/>
    </row>
    <row r="83" spans="1:26" x14ac:dyDescent="0.25">
      <c r="A83" s="6">
        <v>80</v>
      </c>
      <c r="B83" s="6">
        <v>0.78100000000000003</v>
      </c>
      <c r="C83" s="6">
        <v>0.80800000000000005</v>
      </c>
      <c r="D83" s="6">
        <v>0.86299999999999999</v>
      </c>
      <c r="E83" s="6">
        <v>0.86</v>
      </c>
      <c r="F83" s="6">
        <f t="shared" si="25"/>
        <v>0.79449999999999998</v>
      </c>
      <c r="G83" s="7">
        <f t="shared" si="26"/>
        <v>3.3415841584158446E-2</v>
      </c>
      <c r="H83" s="6">
        <f t="shared" si="27"/>
        <v>0.86149999999999993</v>
      </c>
      <c r="I83" s="7">
        <f t="shared" si="28"/>
        <v>3.4883720930232588E-3</v>
      </c>
      <c r="J83" s="6">
        <f t="shared" si="29"/>
        <v>6.6999999999999948E-2</v>
      </c>
      <c r="L83">
        <f t="shared" si="40"/>
        <v>80</v>
      </c>
      <c r="M83">
        <f t="shared" si="40"/>
        <v>90</v>
      </c>
      <c r="N83" s="9">
        <f t="shared" si="30"/>
        <v>2.5454545454545581E-4</v>
      </c>
      <c r="O83" s="13">
        <f t="shared" si="31"/>
        <v>5.1800051800052067</v>
      </c>
      <c r="P83" s="13">
        <f t="shared" si="32"/>
        <v>0.50098286926875613</v>
      </c>
      <c r="Q83" s="8">
        <f t="shared" si="33"/>
        <v>2.4618298195866675E-5</v>
      </c>
      <c r="R83" s="11">
        <f t="shared" si="34"/>
        <v>0.9223529411764706</v>
      </c>
      <c r="V83" s="12"/>
      <c r="W83" s="13"/>
      <c r="X83" s="13"/>
      <c r="Z83" s="14"/>
    </row>
    <row r="84" spans="1:26" x14ac:dyDescent="0.25">
      <c r="A84" s="6">
        <v>81</v>
      </c>
      <c r="B84" s="6">
        <v>0.78</v>
      </c>
      <c r="C84" s="6">
        <v>0.80700000000000005</v>
      </c>
      <c r="D84" s="6">
        <v>0.86199999999999999</v>
      </c>
      <c r="E84" s="6">
        <v>0.85899999999999999</v>
      </c>
      <c r="F84" s="6">
        <f t="shared" si="25"/>
        <v>0.79350000000000009</v>
      </c>
      <c r="G84" s="7">
        <f t="shared" si="26"/>
        <v>3.3457249070631995E-2</v>
      </c>
      <c r="H84" s="6">
        <f t="shared" si="27"/>
        <v>0.86050000000000004</v>
      </c>
      <c r="I84" s="7">
        <f t="shared" si="28"/>
        <v>3.4924330616996537E-3</v>
      </c>
      <c r="J84" s="6">
        <f t="shared" si="29"/>
        <v>6.6999999999999948E-2</v>
      </c>
      <c r="N84" s="12"/>
      <c r="O84" s="13"/>
      <c r="P84" s="13"/>
      <c r="R84" s="14"/>
      <c r="V84" s="12"/>
      <c r="W84" s="13"/>
      <c r="X84" s="13"/>
      <c r="Z84" s="14"/>
    </row>
    <row r="85" spans="1:26" x14ac:dyDescent="0.25">
      <c r="A85" s="6">
        <v>82</v>
      </c>
      <c r="B85" s="6">
        <v>0.77900000000000003</v>
      </c>
      <c r="C85" s="6">
        <v>0.80600000000000005</v>
      </c>
      <c r="D85" s="6">
        <v>0.86099999999999999</v>
      </c>
      <c r="E85" s="6">
        <v>0.85799999999999998</v>
      </c>
      <c r="F85" s="6">
        <f t="shared" si="25"/>
        <v>0.79249999999999998</v>
      </c>
      <c r="G85" s="7">
        <f t="shared" si="26"/>
        <v>3.3498759305210943E-2</v>
      </c>
      <c r="H85" s="6">
        <f t="shared" si="27"/>
        <v>0.85949999999999993</v>
      </c>
      <c r="I85" s="7">
        <f t="shared" si="28"/>
        <v>3.4965034965034995E-3</v>
      </c>
      <c r="J85" s="6">
        <f t="shared" si="29"/>
        <v>6.6999999999999948E-2</v>
      </c>
    </row>
    <row r="86" spans="1:26" x14ac:dyDescent="0.25">
      <c r="A86" s="6">
        <v>83</v>
      </c>
      <c r="B86" s="6">
        <v>0.77800000000000002</v>
      </c>
      <c r="C86" s="6">
        <v>0.80500000000000005</v>
      </c>
      <c r="D86" s="6">
        <v>0.86</v>
      </c>
      <c r="E86" s="6">
        <v>0.85699999999999998</v>
      </c>
      <c r="F86" s="6">
        <f t="shared" si="25"/>
        <v>0.79150000000000009</v>
      </c>
      <c r="G86" s="7">
        <f t="shared" si="26"/>
        <v>3.3540372670807478E-2</v>
      </c>
      <c r="H86" s="6">
        <f t="shared" si="27"/>
        <v>0.85850000000000004</v>
      </c>
      <c r="I86" s="7">
        <f t="shared" si="28"/>
        <v>3.5005834305717651E-3</v>
      </c>
      <c r="J86" s="6">
        <f t="shared" si="29"/>
        <v>6.6999999999999948E-2</v>
      </c>
    </row>
    <row r="87" spans="1:26" x14ac:dyDescent="0.25">
      <c r="A87" s="6">
        <v>84</v>
      </c>
      <c r="B87" s="6">
        <v>0.77700000000000002</v>
      </c>
      <c r="C87" s="6">
        <v>0.80500000000000005</v>
      </c>
      <c r="D87" s="6">
        <v>0.86</v>
      </c>
      <c r="E87" s="6">
        <v>0.85699999999999998</v>
      </c>
      <c r="F87" s="6">
        <f t="shared" si="25"/>
        <v>0.79100000000000004</v>
      </c>
      <c r="G87" s="7">
        <f t="shared" si="26"/>
        <v>3.4782608695652202E-2</v>
      </c>
      <c r="H87" s="6">
        <f t="shared" si="27"/>
        <v>0.85850000000000004</v>
      </c>
      <c r="I87" s="7">
        <f t="shared" si="28"/>
        <v>3.5005834305717651E-3</v>
      </c>
      <c r="J87" s="6">
        <f t="shared" si="29"/>
        <v>6.7500000000000004E-2</v>
      </c>
    </row>
    <row r="88" spans="1:26" x14ac:dyDescent="0.25">
      <c r="A88" s="6">
        <v>85</v>
      </c>
      <c r="B88" s="6">
        <v>0.77600000000000002</v>
      </c>
      <c r="C88" s="6">
        <v>0.80300000000000005</v>
      </c>
      <c r="D88" s="6">
        <v>0.85899999999999999</v>
      </c>
      <c r="E88" s="6">
        <v>0.85599999999999998</v>
      </c>
      <c r="F88" s="6">
        <f t="shared" si="25"/>
        <v>0.78950000000000009</v>
      </c>
      <c r="G88" s="7">
        <f t="shared" si="26"/>
        <v>3.3623910336239134E-2</v>
      </c>
      <c r="H88" s="6">
        <f t="shared" si="27"/>
        <v>0.85749999999999993</v>
      </c>
      <c r="I88" s="7">
        <f t="shared" si="28"/>
        <v>3.5046728971962647E-3</v>
      </c>
      <c r="J88" s="6">
        <f t="shared" si="29"/>
        <v>6.7999999999999838E-2</v>
      </c>
    </row>
    <row r="89" spans="1:26" x14ac:dyDescent="0.25">
      <c r="A89" s="6">
        <v>86</v>
      </c>
      <c r="B89" s="6">
        <v>0.77500000000000002</v>
      </c>
      <c r="C89" s="6">
        <v>0.80200000000000005</v>
      </c>
      <c r="D89" s="6">
        <v>0.85899999999999999</v>
      </c>
      <c r="E89" s="6">
        <v>0.85499999999999998</v>
      </c>
      <c r="F89" s="6">
        <f t="shared" si="25"/>
        <v>0.78849999999999998</v>
      </c>
      <c r="G89" s="7">
        <f t="shared" si="26"/>
        <v>3.3665835411471348E-2</v>
      </c>
      <c r="H89" s="6">
        <f t="shared" si="27"/>
        <v>0.85699999999999998</v>
      </c>
      <c r="I89" s="7">
        <f t="shared" si="28"/>
        <v>4.6783625730994196E-3</v>
      </c>
      <c r="J89" s="6">
        <f t="shared" si="29"/>
        <v>6.8500000000000005E-2</v>
      </c>
      <c r="N89">
        <f t="array" ref="N89:O93">LINEST(J3:J12,A3:A12,TRUE,TRUE)</f>
        <v>1.8666666666666792E-3</v>
      </c>
      <c r="O89">
        <v>7.9999999999993965E-4</v>
      </c>
    </row>
    <row r="90" spans="1:26" x14ac:dyDescent="0.25">
      <c r="A90" s="6">
        <v>87</v>
      </c>
      <c r="B90" s="6">
        <v>0.77400000000000002</v>
      </c>
      <c r="C90" s="6">
        <v>0.80200000000000005</v>
      </c>
      <c r="D90" s="6">
        <v>0.85799999999999998</v>
      </c>
      <c r="E90" s="6">
        <v>0.85499999999999998</v>
      </c>
      <c r="F90" s="6">
        <f t="shared" si="25"/>
        <v>0.78800000000000003</v>
      </c>
      <c r="G90" s="7">
        <f t="shared" si="26"/>
        <v>3.491271820448881E-2</v>
      </c>
      <c r="H90" s="6">
        <f t="shared" si="27"/>
        <v>0.85650000000000004</v>
      </c>
      <c r="I90" s="7">
        <f t="shared" si="28"/>
        <v>3.5087719298245645E-3</v>
      </c>
      <c r="J90" s="6">
        <f t="shared" si="29"/>
        <v>6.8500000000000005E-2</v>
      </c>
      <c r="N90">
        <v>9.2386977087429133E-5</v>
      </c>
      <c r="O90">
        <v>4.9321149191555226E-4</v>
      </c>
    </row>
    <row r="91" spans="1:26" x14ac:dyDescent="0.25">
      <c r="A91" s="6">
        <v>88</v>
      </c>
      <c r="B91" s="6">
        <v>0.77200000000000002</v>
      </c>
      <c r="C91" s="6">
        <v>0.80100000000000005</v>
      </c>
      <c r="D91" s="6">
        <v>0.85699999999999998</v>
      </c>
      <c r="E91" s="6">
        <v>0.85399999999999998</v>
      </c>
      <c r="F91" s="6">
        <f t="shared" si="25"/>
        <v>0.78649999999999998</v>
      </c>
      <c r="G91" s="7">
        <f t="shared" si="26"/>
        <v>3.6204744069912642E-2</v>
      </c>
      <c r="H91" s="6">
        <f t="shared" si="27"/>
        <v>0.85549999999999993</v>
      </c>
      <c r="I91" s="7">
        <f t="shared" si="28"/>
        <v>3.512880562060893E-3</v>
      </c>
      <c r="J91" s="6">
        <f t="shared" si="29"/>
        <v>6.899999999999995E-2</v>
      </c>
      <c r="N91">
        <v>0.98078016604117024</v>
      </c>
      <c r="O91">
        <v>8.3914639167825497E-4</v>
      </c>
    </row>
    <row r="92" spans="1:26" x14ac:dyDescent="0.25">
      <c r="A92" s="6">
        <v>89</v>
      </c>
      <c r="B92" s="6">
        <v>0.77100000000000002</v>
      </c>
      <c r="C92" s="6">
        <v>0.8</v>
      </c>
      <c r="D92" s="6">
        <v>0.85599999999999998</v>
      </c>
      <c r="E92" s="6">
        <v>0.85299999999999998</v>
      </c>
      <c r="F92" s="6">
        <f t="shared" si="25"/>
        <v>0.78550000000000009</v>
      </c>
      <c r="G92" s="7">
        <f t="shared" si="26"/>
        <v>3.6250000000000032E-2</v>
      </c>
      <c r="H92" s="6">
        <f t="shared" si="27"/>
        <v>0.85450000000000004</v>
      </c>
      <c r="I92" s="7">
        <f t="shared" si="28"/>
        <v>3.5169988276670607E-3</v>
      </c>
      <c r="J92" s="6">
        <f t="shared" si="29"/>
        <v>6.899999999999995E-2</v>
      </c>
      <c r="N92">
        <v>408.23668639055597</v>
      </c>
      <c r="O92">
        <v>8</v>
      </c>
    </row>
    <row r="93" spans="1:26" x14ac:dyDescent="0.25">
      <c r="A93" s="6">
        <v>90</v>
      </c>
      <c r="B93" s="6">
        <v>0.77100000000000002</v>
      </c>
      <c r="C93" s="6">
        <v>0.79900000000000004</v>
      </c>
      <c r="D93" s="6">
        <v>0.85599999999999998</v>
      </c>
      <c r="E93" s="6">
        <v>0.85199999999999998</v>
      </c>
      <c r="F93" s="6">
        <f t="shared" si="25"/>
        <v>0.78500000000000003</v>
      </c>
      <c r="G93" s="7">
        <f t="shared" si="26"/>
        <v>3.5043804755944957E-2</v>
      </c>
      <c r="H93" s="6">
        <f t="shared" si="27"/>
        <v>0.85399999999999998</v>
      </c>
      <c r="I93" s="7">
        <f t="shared" si="28"/>
        <v>4.6948356807511782E-3</v>
      </c>
      <c r="J93" s="6">
        <f t="shared" si="29"/>
        <v>6.899999999999995E-2</v>
      </c>
      <c r="N93">
        <v>2.8746666666667033E-4</v>
      </c>
      <c r="O93">
        <v>5.6333333333330818E-6</v>
      </c>
    </row>
  </sheetData>
  <mergeCells count="2">
    <mergeCell ref="L1:R1"/>
    <mergeCell ref="T1:Z1"/>
  </mergeCells>
  <conditionalFormatting sqref="O3:P84">
    <cfRule type="top10" dxfId="29" priority="2" rank="1"/>
  </conditionalFormatting>
  <conditionalFormatting sqref="W10:X84 X3:X9">
    <cfRule type="top10" dxfId="28" priority="1" rank="1"/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93"/>
  <sheetViews>
    <sheetView topLeftCell="G1" zoomScale="85" zoomScaleNormal="85" workbookViewId="0">
      <selection activeCell="L84" sqref="L84:S84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7</v>
      </c>
      <c r="G2" s="2" t="s">
        <v>8</v>
      </c>
      <c r="H2" s="2" t="s">
        <v>9</v>
      </c>
      <c r="I2" s="2" t="s">
        <v>8</v>
      </c>
      <c r="J2" s="2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4" t="s">
        <v>15</v>
      </c>
      <c r="Q2" s="5" t="s">
        <v>16</v>
      </c>
      <c r="R2" s="5" t="s">
        <v>17</v>
      </c>
      <c r="T2" s="3" t="s">
        <v>11</v>
      </c>
      <c r="U2" s="3" t="s">
        <v>12</v>
      </c>
      <c r="V2" s="3" t="s">
        <v>13</v>
      </c>
      <c r="W2" s="3" t="s">
        <v>14</v>
      </c>
      <c r="X2" s="4" t="s">
        <v>15</v>
      </c>
      <c r="Y2" s="5" t="s">
        <v>16</v>
      </c>
      <c r="Z2" s="5" t="s">
        <v>17</v>
      </c>
    </row>
    <row r="3" spans="1:26" x14ac:dyDescent="0.25">
      <c r="A3" s="6">
        <v>0</v>
      </c>
      <c r="B3" s="6">
        <v>0.86899999999999999</v>
      </c>
      <c r="C3" s="6">
        <v>0.877</v>
      </c>
      <c r="D3" s="6">
        <v>0.88500000000000001</v>
      </c>
      <c r="E3" s="6">
        <v>0.89900000000000002</v>
      </c>
      <c r="F3" s="6">
        <f>AVERAGE(B3:C3)</f>
        <v>0.873</v>
      </c>
      <c r="G3" s="7">
        <f>ABS((C3-B3)/C3)</f>
        <v>9.1220068415051384E-3</v>
      </c>
      <c r="H3" s="6">
        <f>AVERAGE(D3:E3)</f>
        <v>0.89200000000000002</v>
      </c>
      <c r="I3" s="7">
        <f>ABS((E3-D3)/E3)</f>
        <v>1.5572858731924374E-2</v>
      </c>
      <c r="J3" s="6">
        <f>H3-F3</f>
        <v>1.9000000000000017E-2</v>
      </c>
      <c r="L3" s="8">
        <v>0</v>
      </c>
      <c r="M3" s="8">
        <v>10</v>
      </c>
      <c r="N3" s="9">
        <f>LINEST(J3:J13,A3:A13,TRUE,FALSE)</f>
        <v>8.6818181818181634E-4</v>
      </c>
      <c r="O3" s="10">
        <f>((((N3/13650)/0.3)*0.0001)/0.0012)*1000000000</f>
        <v>17.667517667517632</v>
      </c>
      <c r="P3" s="10">
        <f>((((Q3/13650)/0.3)*0.0001)/0.0012)*1000000000</f>
        <v>0.68876518246229379</v>
      </c>
      <c r="Q3" s="8">
        <f>(STEYX(J3:J13,A3:A13))/(STDEV(A3:A13)*SQRT(COUNT(A3:A13)-1))</f>
        <v>3.3845921066197107E-5</v>
      </c>
      <c r="R3" s="11">
        <f>RSQ(J3:J13,A3:A13)</f>
        <v>0.98650621957814855</v>
      </c>
      <c r="S3" s="8"/>
      <c r="T3" s="8">
        <v>0</v>
      </c>
      <c r="U3" s="8">
        <v>20</v>
      </c>
      <c r="V3" s="9">
        <f>LINEST(J3:J23,A3:A23,TRUE,FALSE)</f>
        <v>9.0519480519480602E-4</v>
      </c>
      <c r="W3" s="10">
        <f>((((V3/13650)/0.3)*0.0001)/0.0012)*1000000000</f>
        <v>18.420732706447016</v>
      </c>
      <c r="X3" s="10">
        <f>((((Y3/13650)/0.3)*0.0001)/0.0012)*1000000000</f>
        <v>0.23980706399098672</v>
      </c>
      <c r="Y3" s="8">
        <f>(STEYX(J3:J23,A3:A23))/(STDEV(A3:A23)*SQRT(COUNT(A3:A23)-1))</f>
        <v>1.1784119124517084E-5</v>
      </c>
      <c r="Z3" s="11">
        <f>RSQ(J3:J23,A3:A23)</f>
        <v>0.99679027713183554</v>
      </c>
    </row>
    <row r="4" spans="1:26" x14ac:dyDescent="0.25">
      <c r="A4" s="6">
        <v>1</v>
      </c>
      <c r="B4" s="6">
        <v>0.86699999999999999</v>
      </c>
      <c r="C4" s="6">
        <v>0.876</v>
      </c>
      <c r="D4" s="6">
        <v>0.88500000000000001</v>
      </c>
      <c r="E4" s="6">
        <v>0.89900000000000002</v>
      </c>
      <c r="F4" s="6">
        <f t="shared" ref="F4:F67" si="0">AVERAGE(B4:C4)</f>
        <v>0.87149999999999994</v>
      </c>
      <c r="G4" s="7">
        <f t="shared" ref="G4:G67" si="1">ABS((C4-B4)/C4)</f>
        <v>1.0273972602739736E-2</v>
      </c>
      <c r="H4" s="6">
        <f t="shared" ref="H4:H67" si="2">AVERAGE(D4:E4)</f>
        <v>0.89200000000000002</v>
      </c>
      <c r="I4" s="7">
        <f t="shared" ref="I4:I67" si="3">ABS((E4-D4)/E4)</f>
        <v>1.5572858731924374E-2</v>
      </c>
      <c r="J4" s="6">
        <f t="shared" ref="J4:J67" si="4">H4-F4</f>
        <v>2.0500000000000074E-2</v>
      </c>
      <c r="L4" s="8">
        <f>L3+1</f>
        <v>1</v>
      </c>
      <c r="M4" s="8">
        <f>M3+1</f>
        <v>11</v>
      </c>
      <c r="N4" s="9">
        <f t="shared" ref="N4:N67" si="5">LINEST(J4:J14,A4:A14,TRUE,FALSE)</f>
        <v>8.8636363636364064E-4</v>
      </c>
      <c r="O4" s="10">
        <f t="shared" ref="O4:O67" si="6">((((N4/13650)/0.3)*0.0001)/0.0012)*1000000000</f>
        <v>18.037518037518129</v>
      </c>
      <c r="P4" s="10">
        <f t="shared" ref="P4:P67" si="7">((((Q4/13650)/0.3)*0.0001)/0.0012)*1000000000</f>
        <v>0.72638589739832171</v>
      </c>
      <c r="Q4" s="8">
        <f t="shared" ref="Q4:Q67" si="8">(STEYX(J4:J14,A4:A14))/(STDEV(A4:A14)*SQRT(COUNT(A4:A14)-1))</f>
        <v>3.5694602998153519E-5</v>
      </c>
      <c r="R4" s="11">
        <f t="shared" ref="R4:R67" si="9">RSQ(J4:J14,A4:A14)</f>
        <v>0.98561430793156879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8.9480519480519556E-4</v>
      </c>
      <c r="W4" s="10">
        <f t="shared" ref="W4:W67" si="11">((((V4/13650)/0.3)*0.0001)/0.0012)*1000000000</f>
        <v>18.209303923589655</v>
      </c>
      <c r="X4" s="10">
        <f t="shared" ref="X4:X67" si="12">((((Y4/13650)/0.3)*0.0001)/0.0012)*1000000000</f>
        <v>0.2773401583443455</v>
      </c>
      <c r="Y4" s="8">
        <f t="shared" ref="Y4:Y67" si="13">(STEYX(J4:J24,A4:A24))/(STDEV(A4:A24)*SQRT(COUNT(A4:A24)-1))</f>
        <v>1.3628495381041135E-5</v>
      </c>
      <c r="Z4" s="11">
        <f t="shared" ref="Z4:Z67" si="14">RSQ(J4:J24,A4:A24)</f>
        <v>0.99561183971365474</v>
      </c>
    </row>
    <row r="5" spans="1:26" x14ac:dyDescent="0.25">
      <c r="A5" s="6">
        <v>2</v>
      </c>
      <c r="B5" s="6">
        <v>0.86599999999999999</v>
      </c>
      <c r="C5" s="6">
        <v>0.875</v>
      </c>
      <c r="D5" s="6">
        <v>0.88400000000000001</v>
      </c>
      <c r="E5" s="6">
        <v>0.89800000000000002</v>
      </c>
      <c r="F5" s="6">
        <f t="shared" si="0"/>
        <v>0.87050000000000005</v>
      </c>
      <c r="G5" s="7">
        <f t="shared" si="1"/>
        <v>1.0285714285714296E-2</v>
      </c>
      <c r="H5" s="6">
        <f t="shared" si="2"/>
        <v>0.89100000000000001</v>
      </c>
      <c r="I5" s="7">
        <f t="shared" si="3"/>
        <v>1.5590200445434311E-2</v>
      </c>
      <c r="J5" s="6">
        <f t="shared" si="4"/>
        <v>2.0499999999999963E-2</v>
      </c>
      <c r="L5" s="8">
        <f>L4+1</f>
        <v>2</v>
      </c>
      <c r="M5" s="8">
        <f t="shared" ref="M5:M68" si="15">M4+1</f>
        <v>12</v>
      </c>
      <c r="N5" s="9">
        <f t="shared" si="5"/>
        <v>9.4090909090909815E-4</v>
      </c>
      <c r="O5" s="10">
        <f t="shared" si="6"/>
        <v>19.147519147519301</v>
      </c>
      <c r="P5" s="10">
        <f t="shared" si="7"/>
        <v>0.52597779101245112</v>
      </c>
      <c r="Q5" s="8">
        <f t="shared" si="8"/>
        <v>2.5846548650351845E-5</v>
      </c>
      <c r="R5" s="11">
        <f t="shared" si="9"/>
        <v>0.99325452016689864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9.019480519480527E-4</v>
      </c>
      <c r="W5" s="10">
        <f t="shared" si="11"/>
        <v>18.354661211804085</v>
      </c>
      <c r="X5" s="10">
        <f t="shared" si="12"/>
        <v>0.25313744795889864</v>
      </c>
      <c r="Y5" s="8">
        <f t="shared" si="13"/>
        <v>1.2439174192700278E-5</v>
      </c>
      <c r="Z5" s="11">
        <f t="shared" si="14"/>
        <v>0.99639913374006717</v>
      </c>
    </row>
    <row r="6" spans="1:26" x14ac:dyDescent="0.25">
      <c r="A6" s="6">
        <v>3</v>
      </c>
      <c r="B6" s="6">
        <v>0.86499999999999999</v>
      </c>
      <c r="C6" s="6">
        <v>0.873</v>
      </c>
      <c r="D6" s="6">
        <v>0.88400000000000001</v>
      </c>
      <c r="E6" s="6">
        <v>0.89800000000000002</v>
      </c>
      <c r="F6" s="6">
        <f t="shared" si="0"/>
        <v>0.86899999999999999</v>
      </c>
      <c r="G6" s="7">
        <f t="shared" si="1"/>
        <v>9.1638029782359753E-3</v>
      </c>
      <c r="H6" s="6">
        <f t="shared" si="2"/>
        <v>0.89100000000000001</v>
      </c>
      <c r="I6" s="7">
        <f t="shared" si="3"/>
        <v>1.5590200445434311E-2</v>
      </c>
      <c r="J6" s="6">
        <f t="shared" si="4"/>
        <v>2.200000000000002E-2</v>
      </c>
      <c r="L6" s="8">
        <f t="shared" ref="L6:M21" si="17">L5+1</f>
        <v>3</v>
      </c>
      <c r="M6" s="8">
        <f t="shared" si="15"/>
        <v>13</v>
      </c>
      <c r="N6" s="9">
        <f t="shared" si="5"/>
        <v>9.5454545454545434E-4</v>
      </c>
      <c r="O6" s="10">
        <f t="shared" si="6"/>
        <v>19.425019425019425</v>
      </c>
      <c r="P6" s="10">
        <f t="shared" si="7"/>
        <v>0.53404953304994818</v>
      </c>
      <c r="Q6" s="8">
        <f t="shared" si="8"/>
        <v>2.6243194054074451E-5</v>
      </c>
      <c r="R6" s="11">
        <f t="shared" si="9"/>
        <v>0.99324324324324287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8.8571428571428731E-4</v>
      </c>
      <c r="W6" s="10">
        <f t="shared" si="11"/>
        <v>18.024303738589492</v>
      </c>
      <c r="X6" s="10">
        <f t="shared" si="12"/>
        <v>0.30006909514094005</v>
      </c>
      <c r="Y6" s="8">
        <f t="shared" si="13"/>
        <v>1.474539533522579E-5</v>
      </c>
      <c r="Z6" s="11">
        <f t="shared" si="14"/>
        <v>0.99476160602258468</v>
      </c>
    </row>
    <row r="7" spans="1:26" x14ac:dyDescent="0.25">
      <c r="A7" s="6">
        <v>4</v>
      </c>
      <c r="B7" s="6">
        <v>0.86399999999999999</v>
      </c>
      <c r="C7" s="6">
        <v>0.872</v>
      </c>
      <c r="D7" s="6">
        <v>0.88300000000000001</v>
      </c>
      <c r="E7" s="6">
        <v>0.89700000000000002</v>
      </c>
      <c r="F7" s="6">
        <f t="shared" si="0"/>
        <v>0.86799999999999999</v>
      </c>
      <c r="G7" s="7">
        <f t="shared" si="1"/>
        <v>9.174311926605512E-3</v>
      </c>
      <c r="H7" s="6">
        <f t="shared" si="2"/>
        <v>0.89</v>
      </c>
      <c r="I7" s="7">
        <f t="shared" si="3"/>
        <v>1.5607580824972142E-2</v>
      </c>
      <c r="J7" s="6">
        <f t="shared" si="4"/>
        <v>2.200000000000002E-2</v>
      </c>
      <c r="L7" s="8">
        <f t="shared" si="17"/>
        <v>4</v>
      </c>
      <c r="M7" s="8">
        <f t="shared" si="15"/>
        <v>14</v>
      </c>
      <c r="N7" s="9">
        <f t="shared" si="5"/>
        <v>9.7727272727273049E-4</v>
      </c>
      <c r="O7" s="10">
        <f t="shared" si="6"/>
        <v>19.887519887519957</v>
      </c>
      <c r="P7" s="10">
        <f t="shared" si="7"/>
        <v>0.2670247665249052</v>
      </c>
      <c r="Q7" s="8">
        <f t="shared" si="8"/>
        <v>1.3121597027033836E-5</v>
      </c>
      <c r="R7" s="11">
        <f t="shared" si="9"/>
        <v>0.99838012958963351</v>
      </c>
      <c r="S7" s="8"/>
      <c r="T7" s="8">
        <f t="shared" si="18"/>
        <v>4</v>
      </c>
      <c r="U7" s="8">
        <f t="shared" si="16"/>
        <v>24</v>
      </c>
      <c r="V7" s="9">
        <f t="shared" si="10"/>
        <v>8.8701298701298822E-4</v>
      </c>
      <c r="W7" s="10">
        <f t="shared" si="11"/>
        <v>18.05073233644665</v>
      </c>
      <c r="X7" s="10">
        <f t="shared" si="12"/>
        <v>0.29729983004967969</v>
      </c>
      <c r="Y7" s="8">
        <f t="shared" si="13"/>
        <v>1.4609313648641259E-5</v>
      </c>
      <c r="Z7" s="11">
        <f t="shared" si="14"/>
        <v>0.99487232348508625</v>
      </c>
    </row>
    <row r="8" spans="1:26" x14ac:dyDescent="0.25">
      <c r="A8" s="6">
        <v>5</v>
      </c>
      <c r="B8" s="6">
        <v>0.86199999999999999</v>
      </c>
      <c r="C8" s="6">
        <v>0.871</v>
      </c>
      <c r="D8" s="6">
        <v>0.88200000000000001</v>
      </c>
      <c r="E8" s="6">
        <v>0.89700000000000002</v>
      </c>
      <c r="F8" s="6">
        <f t="shared" si="0"/>
        <v>0.86650000000000005</v>
      </c>
      <c r="G8" s="7">
        <f t="shared" si="1"/>
        <v>1.0332950631458103E-2</v>
      </c>
      <c r="H8" s="6">
        <f t="shared" si="2"/>
        <v>0.88949999999999996</v>
      </c>
      <c r="I8" s="7">
        <f t="shared" si="3"/>
        <v>1.6722408026755866E-2</v>
      </c>
      <c r="J8" s="6">
        <f t="shared" si="4"/>
        <v>2.2999999999999909E-2</v>
      </c>
      <c r="L8" s="8">
        <f t="shared" si="17"/>
        <v>5</v>
      </c>
      <c r="M8" s="8">
        <f t="shared" si="15"/>
        <v>15</v>
      </c>
      <c r="N8" s="9">
        <f t="shared" si="5"/>
        <v>9.5909090909091529E-4</v>
      </c>
      <c r="O8" s="10">
        <f t="shared" si="6"/>
        <v>19.517519517519645</v>
      </c>
      <c r="P8" s="10">
        <f t="shared" si="7"/>
        <v>0.30678809989595052</v>
      </c>
      <c r="Q8" s="8">
        <f t="shared" si="8"/>
        <v>1.5075567228887003E-5</v>
      </c>
      <c r="R8" s="11">
        <f t="shared" si="9"/>
        <v>0.99778126400717237</v>
      </c>
      <c r="S8" s="8"/>
      <c r="T8" s="8">
        <f t="shared" si="18"/>
        <v>5</v>
      </c>
      <c r="U8" s="8">
        <f t="shared" si="16"/>
        <v>25</v>
      </c>
      <c r="V8" s="9">
        <f t="shared" si="10"/>
        <v>8.7142857142857204E-4</v>
      </c>
      <c r="W8" s="10">
        <f t="shared" si="11"/>
        <v>17.733589162160605</v>
      </c>
      <c r="X8" s="10">
        <f t="shared" si="12"/>
        <v>0.29531477629754121</v>
      </c>
      <c r="Y8" s="8">
        <f t="shared" si="13"/>
        <v>1.4511768107261171E-5</v>
      </c>
      <c r="Z8" s="11">
        <f t="shared" si="14"/>
        <v>0.99475858716785526</v>
      </c>
    </row>
    <row r="9" spans="1:26" x14ac:dyDescent="0.25">
      <c r="A9" s="6">
        <v>6</v>
      </c>
      <c r="B9" s="6">
        <v>0.86099999999999999</v>
      </c>
      <c r="C9" s="6">
        <v>0.86899999999999999</v>
      </c>
      <c r="D9" s="6">
        <v>0.88200000000000001</v>
      </c>
      <c r="E9" s="6">
        <v>0.89600000000000002</v>
      </c>
      <c r="F9" s="6">
        <f t="shared" si="0"/>
        <v>0.86499999999999999</v>
      </c>
      <c r="G9" s="7">
        <f t="shared" si="1"/>
        <v>9.205983889528202E-3</v>
      </c>
      <c r="H9" s="6">
        <f t="shared" si="2"/>
        <v>0.88900000000000001</v>
      </c>
      <c r="I9" s="7">
        <f t="shared" si="3"/>
        <v>1.5625000000000014E-2</v>
      </c>
      <c r="J9" s="6">
        <f t="shared" si="4"/>
        <v>2.4000000000000021E-2</v>
      </c>
      <c r="L9" s="8">
        <f t="shared" si="17"/>
        <v>6</v>
      </c>
      <c r="M9" s="8">
        <f t="shared" si="15"/>
        <v>16</v>
      </c>
      <c r="N9" s="9">
        <f t="shared" si="5"/>
        <v>9.4545454545454349E-4</v>
      </c>
      <c r="O9" s="10">
        <f t="shared" si="6"/>
        <v>19.240019240019201</v>
      </c>
      <c r="P9" s="10">
        <f t="shared" si="7"/>
        <v>0.30210403704727212</v>
      </c>
      <c r="Q9" s="8">
        <f t="shared" si="8"/>
        <v>1.484539238050295E-5</v>
      </c>
      <c r="R9" s="11">
        <f t="shared" si="9"/>
        <v>0.99778597785977907</v>
      </c>
      <c r="S9" s="8"/>
      <c r="T9" s="8">
        <f t="shared" si="18"/>
        <v>6</v>
      </c>
      <c r="U9" s="8">
        <f t="shared" si="16"/>
        <v>26</v>
      </c>
      <c r="V9" s="9">
        <f t="shared" si="10"/>
        <v>8.5259740259740363E-4</v>
      </c>
      <c r="W9" s="10">
        <f t="shared" si="11"/>
        <v>17.350374493231659</v>
      </c>
      <c r="X9" s="10">
        <f t="shared" si="12"/>
        <v>0.30200768748747969</v>
      </c>
      <c r="Y9" s="8">
        <f t="shared" si="13"/>
        <v>1.4840657763134751E-5</v>
      </c>
      <c r="Z9" s="11">
        <f t="shared" si="14"/>
        <v>0.99427627228126425</v>
      </c>
    </row>
    <row r="10" spans="1:26" x14ac:dyDescent="0.25">
      <c r="A10" s="6">
        <v>7</v>
      </c>
      <c r="B10" s="6">
        <v>0.85899999999999999</v>
      </c>
      <c r="C10" s="6">
        <v>0.86799999999999999</v>
      </c>
      <c r="D10" s="6">
        <v>0.88100000000000001</v>
      </c>
      <c r="E10" s="6">
        <v>0.89600000000000002</v>
      </c>
      <c r="F10" s="6">
        <f t="shared" si="0"/>
        <v>0.86349999999999993</v>
      </c>
      <c r="G10" s="7">
        <f t="shared" si="1"/>
        <v>1.0368663594470055E-2</v>
      </c>
      <c r="H10" s="6">
        <f t="shared" si="2"/>
        <v>0.88850000000000007</v>
      </c>
      <c r="I10" s="7">
        <f t="shared" si="3"/>
        <v>1.6741071428571442E-2</v>
      </c>
      <c r="J10" s="6">
        <f t="shared" si="4"/>
        <v>2.5000000000000133E-2</v>
      </c>
      <c r="L10" s="8">
        <f t="shared" si="17"/>
        <v>7</v>
      </c>
      <c r="M10" s="8">
        <f t="shared" si="15"/>
        <v>17</v>
      </c>
      <c r="N10" s="9">
        <f t="shared" si="5"/>
        <v>9.3636363636363101E-4</v>
      </c>
      <c r="O10" s="10">
        <f t="shared" si="6"/>
        <v>19.055019055018949</v>
      </c>
      <c r="P10" s="10">
        <f t="shared" si="7"/>
        <v>0.28259245044797837</v>
      </c>
      <c r="Q10" s="8">
        <f t="shared" si="8"/>
        <v>1.3886593015013655E-5</v>
      </c>
      <c r="R10" s="11">
        <f t="shared" si="9"/>
        <v>0.99802445907808202</v>
      </c>
      <c r="S10" s="8"/>
      <c r="T10" s="8">
        <f t="shared" si="18"/>
        <v>7</v>
      </c>
      <c r="U10" s="8">
        <f t="shared" si="16"/>
        <v>27</v>
      </c>
      <c r="V10" s="9">
        <f t="shared" si="10"/>
        <v>8.3116883116883132E-4</v>
      </c>
      <c r="W10" s="10">
        <f t="shared" si="11"/>
        <v>16.914302628588349</v>
      </c>
      <c r="X10" s="10">
        <f t="shared" si="12"/>
        <v>0.31495254452095578</v>
      </c>
      <c r="Y10" s="8">
        <f t="shared" si="13"/>
        <v>1.5476768037759763E-5</v>
      </c>
      <c r="Z10" s="11">
        <f t="shared" si="14"/>
        <v>0.99345538626965224</v>
      </c>
    </row>
    <row r="11" spans="1:26" x14ac:dyDescent="0.25">
      <c r="A11" s="6">
        <v>8</v>
      </c>
      <c r="B11" s="6">
        <v>0.85799999999999998</v>
      </c>
      <c r="C11" s="6">
        <v>0.86599999999999999</v>
      </c>
      <c r="D11" s="6">
        <v>0.88100000000000001</v>
      </c>
      <c r="E11" s="6">
        <v>0.89500000000000002</v>
      </c>
      <c r="F11" s="6">
        <f t="shared" si="0"/>
        <v>0.86199999999999999</v>
      </c>
      <c r="G11" s="7">
        <f t="shared" si="1"/>
        <v>9.2378752886836113E-3</v>
      </c>
      <c r="H11" s="6">
        <f t="shared" si="2"/>
        <v>0.88800000000000001</v>
      </c>
      <c r="I11" s="7">
        <f t="shared" si="3"/>
        <v>1.5642458100558674E-2</v>
      </c>
      <c r="J11" s="6">
        <f t="shared" si="4"/>
        <v>2.6000000000000023E-2</v>
      </c>
      <c r="L11" s="8">
        <f t="shared" si="17"/>
        <v>8</v>
      </c>
      <c r="M11" s="8">
        <f t="shared" si="15"/>
        <v>18</v>
      </c>
      <c r="N11" s="9">
        <f t="shared" si="5"/>
        <v>9.0909090909090974E-4</v>
      </c>
      <c r="O11" s="10">
        <f t="shared" si="6"/>
        <v>18.500018500018516</v>
      </c>
      <c r="P11" s="10">
        <f t="shared" si="7"/>
        <v>0.3377625815573741</v>
      </c>
      <c r="Q11" s="8">
        <f t="shared" si="8"/>
        <v>1.6597653257729358E-5</v>
      </c>
      <c r="R11" s="11">
        <f t="shared" si="9"/>
        <v>0.99700897308075909</v>
      </c>
      <c r="S11" s="8"/>
      <c r="T11" s="8">
        <f t="shared" si="18"/>
        <v>8</v>
      </c>
      <c r="U11" s="8">
        <f t="shared" si="16"/>
        <v>28</v>
      </c>
      <c r="V11" s="9">
        <f t="shared" si="10"/>
        <v>8.142857142857152E-4</v>
      </c>
      <c r="W11" s="10">
        <f t="shared" si="11"/>
        <v>16.570730856445163</v>
      </c>
      <c r="X11" s="10">
        <f t="shared" si="12"/>
        <v>0.30230677785062127</v>
      </c>
      <c r="Y11" s="8">
        <f t="shared" si="13"/>
        <v>1.4855355063579527E-5</v>
      </c>
      <c r="Z11" s="11">
        <f t="shared" si="14"/>
        <v>0.9937161128875297</v>
      </c>
    </row>
    <row r="12" spans="1:26" x14ac:dyDescent="0.25">
      <c r="A12" s="6">
        <v>9</v>
      </c>
      <c r="B12" s="6">
        <v>0.85599999999999998</v>
      </c>
      <c r="C12" s="6">
        <v>0.86499999999999999</v>
      </c>
      <c r="D12" s="6">
        <v>0.88</v>
      </c>
      <c r="E12" s="6">
        <v>0.89500000000000002</v>
      </c>
      <c r="F12" s="6">
        <f t="shared" si="0"/>
        <v>0.86050000000000004</v>
      </c>
      <c r="G12" s="7">
        <f t="shared" si="1"/>
        <v>1.0404624277456656E-2</v>
      </c>
      <c r="H12" s="6">
        <f t="shared" si="2"/>
        <v>0.88749999999999996</v>
      </c>
      <c r="I12" s="7">
        <f t="shared" si="3"/>
        <v>1.6759776536312863E-2</v>
      </c>
      <c r="J12" s="6">
        <f t="shared" si="4"/>
        <v>2.6999999999999913E-2</v>
      </c>
      <c r="L12" s="8">
        <f t="shared" si="17"/>
        <v>9</v>
      </c>
      <c r="M12" s="8">
        <f t="shared" si="15"/>
        <v>19</v>
      </c>
      <c r="N12" s="9">
        <f t="shared" si="5"/>
        <v>9.1363636363636289E-4</v>
      </c>
      <c r="O12" s="10">
        <f t="shared" si="6"/>
        <v>18.592518592518577</v>
      </c>
      <c r="P12" s="10">
        <f t="shared" si="7"/>
        <v>0.36352000229862991</v>
      </c>
      <c r="Q12" s="8">
        <f t="shared" si="8"/>
        <v>1.7863372912954671E-5</v>
      </c>
      <c r="R12" s="11">
        <f t="shared" si="9"/>
        <v>0.99657128761716929</v>
      </c>
      <c r="S12" s="8"/>
      <c r="T12" s="8">
        <f t="shared" si="18"/>
        <v>9</v>
      </c>
      <c r="U12" s="8">
        <f t="shared" si="16"/>
        <v>29</v>
      </c>
      <c r="V12" s="9">
        <f t="shared" si="10"/>
        <v>8.0194805194805363E-4</v>
      </c>
      <c r="W12" s="10">
        <f t="shared" si="11"/>
        <v>16.31965917680207</v>
      </c>
      <c r="X12" s="10">
        <f t="shared" si="12"/>
        <v>0.27897565042774541</v>
      </c>
      <c r="Y12" s="8">
        <f t="shared" si="13"/>
        <v>1.3708863462019405E-5</v>
      </c>
      <c r="Z12" s="11">
        <f t="shared" si="14"/>
        <v>0.9944784702721966</v>
      </c>
    </row>
    <row r="13" spans="1:26" x14ac:dyDescent="0.25">
      <c r="A13" s="6">
        <v>10</v>
      </c>
      <c r="B13" s="6">
        <v>0.85499999999999998</v>
      </c>
      <c r="C13" s="6">
        <v>0.86299999999999999</v>
      </c>
      <c r="D13" s="6">
        <v>0.88</v>
      </c>
      <c r="E13" s="6">
        <v>0.89400000000000002</v>
      </c>
      <c r="F13" s="6">
        <f t="shared" si="0"/>
        <v>0.85899999999999999</v>
      </c>
      <c r="G13" s="7">
        <f t="shared" si="1"/>
        <v>9.2699884125144929E-3</v>
      </c>
      <c r="H13" s="6">
        <f t="shared" si="2"/>
        <v>0.88700000000000001</v>
      </c>
      <c r="I13" s="7">
        <f t="shared" si="3"/>
        <v>1.5659955257270708E-2</v>
      </c>
      <c r="J13" s="6">
        <f t="shared" si="4"/>
        <v>2.8000000000000025E-2</v>
      </c>
      <c r="L13" s="8">
        <f t="shared" si="17"/>
        <v>10</v>
      </c>
      <c r="M13" s="8">
        <f t="shared" si="15"/>
        <v>20</v>
      </c>
      <c r="N13" s="9">
        <f t="shared" si="5"/>
        <v>8.7727272727272459E-4</v>
      </c>
      <c r="O13" s="10">
        <f t="shared" si="6"/>
        <v>17.852517852517799</v>
      </c>
      <c r="P13" s="10">
        <f t="shared" si="7"/>
        <v>0.48849235695637672</v>
      </c>
      <c r="Q13" s="8">
        <f t="shared" si="8"/>
        <v>2.4004514420836348E-5</v>
      </c>
      <c r="R13" s="11">
        <f t="shared" si="9"/>
        <v>0.993306666666669</v>
      </c>
      <c r="S13" s="8"/>
      <c r="T13" s="8">
        <f t="shared" si="18"/>
        <v>10</v>
      </c>
      <c r="U13" s="8">
        <f t="shared" si="16"/>
        <v>30</v>
      </c>
      <c r="V13" s="9">
        <f t="shared" si="10"/>
        <v>7.8116883116883086E-4</v>
      </c>
      <c r="W13" s="10">
        <f t="shared" si="11"/>
        <v>15.896801611087319</v>
      </c>
      <c r="X13" s="10">
        <f t="shared" si="12"/>
        <v>0.28830727851922078</v>
      </c>
      <c r="Y13" s="8">
        <f t="shared" si="13"/>
        <v>1.4167419666434504E-5</v>
      </c>
      <c r="Z13" s="11">
        <f t="shared" si="14"/>
        <v>0.99378931321473485</v>
      </c>
    </row>
    <row r="14" spans="1:26" x14ac:dyDescent="0.25">
      <c r="A14" s="6">
        <v>11</v>
      </c>
      <c r="B14" s="6">
        <v>0.85299999999999998</v>
      </c>
      <c r="C14" s="6">
        <v>0.86199999999999999</v>
      </c>
      <c r="D14" s="6">
        <v>0.879</v>
      </c>
      <c r="E14" s="6">
        <v>0.89400000000000002</v>
      </c>
      <c r="F14" s="6">
        <f t="shared" si="0"/>
        <v>0.85749999999999993</v>
      </c>
      <c r="G14" s="7">
        <f t="shared" si="1"/>
        <v>1.0440835266821356E-2</v>
      </c>
      <c r="H14" s="6">
        <f t="shared" si="2"/>
        <v>0.88650000000000007</v>
      </c>
      <c r="I14" s="7">
        <f t="shared" si="3"/>
        <v>1.67785234899329E-2</v>
      </c>
      <c r="J14" s="6">
        <f t="shared" si="4"/>
        <v>2.9000000000000137E-2</v>
      </c>
      <c r="L14">
        <f t="shared" si="17"/>
        <v>11</v>
      </c>
      <c r="M14">
        <f t="shared" si="15"/>
        <v>21</v>
      </c>
      <c r="N14" s="9">
        <f t="shared" si="5"/>
        <v>8.3181818181817912E-4</v>
      </c>
      <c r="O14" s="13">
        <f t="shared" si="6"/>
        <v>16.927516927516876</v>
      </c>
      <c r="P14" s="13">
        <f t="shared" si="7"/>
        <v>0.6250889521808648</v>
      </c>
      <c r="Q14" s="8">
        <f t="shared" si="8"/>
        <v>3.0716871110167692E-5</v>
      </c>
      <c r="R14" s="11">
        <f t="shared" si="9"/>
        <v>0.98787610619469324</v>
      </c>
      <c r="T14">
        <f t="shared" si="18"/>
        <v>11</v>
      </c>
      <c r="U14">
        <f t="shared" si="16"/>
        <v>31</v>
      </c>
      <c r="V14" s="9">
        <f t="shared" si="10"/>
        <v>7.5974025974025943E-4</v>
      </c>
      <c r="W14" s="13">
        <f t="shared" si="11"/>
        <v>15.460729746444027</v>
      </c>
      <c r="X14" s="13">
        <f t="shared" si="12"/>
        <v>0.30184027041774614</v>
      </c>
      <c r="Y14" s="8">
        <f t="shared" si="13"/>
        <v>1.4832430888328044E-5</v>
      </c>
      <c r="Z14" s="11">
        <f t="shared" si="14"/>
        <v>0.99281024262409312</v>
      </c>
    </row>
    <row r="15" spans="1:26" x14ac:dyDescent="0.25">
      <c r="A15" s="6">
        <v>12</v>
      </c>
      <c r="B15" s="6">
        <v>0.85199999999999998</v>
      </c>
      <c r="C15" s="6">
        <v>0.86</v>
      </c>
      <c r="D15" s="6">
        <v>0.879</v>
      </c>
      <c r="E15" s="6">
        <v>0.89300000000000002</v>
      </c>
      <c r="F15" s="6">
        <f t="shared" si="0"/>
        <v>0.85599999999999998</v>
      </c>
      <c r="G15" s="7">
        <f t="shared" si="1"/>
        <v>9.3023255813953574E-3</v>
      </c>
      <c r="H15" s="6">
        <f t="shared" si="2"/>
        <v>0.88600000000000001</v>
      </c>
      <c r="I15" s="7">
        <f t="shared" si="3"/>
        <v>1.5677491601343799E-2</v>
      </c>
      <c r="J15" s="6">
        <f t="shared" si="4"/>
        <v>3.0000000000000027E-2</v>
      </c>
      <c r="L15">
        <f t="shared" si="17"/>
        <v>12</v>
      </c>
      <c r="M15">
        <f t="shared" si="15"/>
        <v>22</v>
      </c>
      <c r="N15" s="9">
        <f t="shared" si="5"/>
        <v>8.2727272727272792E-4</v>
      </c>
      <c r="O15" s="13">
        <f t="shared" si="6"/>
        <v>16.835016835016852</v>
      </c>
      <c r="P15" s="13">
        <f t="shared" si="7"/>
        <v>0.61357619979188238</v>
      </c>
      <c r="Q15" s="8">
        <f t="shared" si="8"/>
        <v>3.0151134457773098E-5</v>
      </c>
      <c r="R15" s="11">
        <f t="shared" si="9"/>
        <v>0.9881861575179024</v>
      </c>
      <c r="T15">
        <f t="shared" si="18"/>
        <v>12</v>
      </c>
      <c r="U15">
        <f t="shared" si="16"/>
        <v>32</v>
      </c>
      <c r="V15" s="9">
        <f t="shared" si="10"/>
        <v>7.4480519480519744E-4</v>
      </c>
      <c r="W15" s="13">
        <f t="shared" si="11"/>
        <v>15.156800871086642</v>
      </c>
      <c r="X15" s="13">
        <f t="shared" si="12"/>
        <v>0.29126728124760215</v>
      </c>
      <c r="Y15" s="8">
        <f t="shared" si="13"/>
        <v>1.4312874200507165E-5</v>
      </c>
      <c r="Z15" s="11">
        <f t="shared" si="14"/>
        <v>0.99303236617251922</v>
      </c>
    </row>
    <row r="16" spans="1:26" x14ac:dyDescent="0.25">
      <c r="A16" s="6">
        <v>13</v>
      </c>
      <c r="B16" s="6">
        <v>0.85</v>
      </c>
      <c r="C16" s="6">
        <v>0.85899999999999999</v>
      </c>
      <c r="D16" s="6">
        <v>0.878</v>
      </c>
      <c r="E16" s="6">
        <v>0.89300000000000002</v>
      </c>
      <c r="F16" s="6">
        <f t="shared" si="0"/>
        <v>0.85450000000000004</v>
      </c>
      <c r="G16" s="7">
        <f t="shared" si="1"/>
        <v>1.0477299185098961E-2</v>
      </c>
      <c r="H16" s="6">
        <f t="shared" si="2"/>
        <v>0.88549999999999995</v>
      </c>
      <c r="I16" s="7">
        <f t="shared" si="3"/>
        <v>1.6797312430011212E-2</v>
      </c>
      <c r="J16" s="6">
        <f t="shared" si="4"/>
        <v>3.0999999999999917E-2</v>
      </c>
      <c r="L16">
        <f t="shared" si="17"/>
        <v>13</v>
      </c>
      <c r="M16">
        <f t="shared" si="15"/>
        <v>23</v>
      </c>
      <c r="N16" s="9">
        <f t="shared" si="5"/>
        <v>7.909090909090958E-4</v>
      </c>
      <c r="O16" s="13">
        <f t="shared" si="6"/>
        <v>16.095016095016199</v>
      </c>
      <c r="P16" s="13">
        <f t="shared" si="7"/>
        <v>0.70580796624723019</v>
      </c>
      <c r="Q16" s="8">
        <f t="shared" si="8"/>
        <v>3.4683403461388884E-5</v>
      </c>
      <c r="R16" s="11">
        <f t="shared" si="9"/>
        <v>0.98298701298701707</v>
      </c>
      <c r="T16">
        <f t="shared" si="18"/>
        <v>13</v>
      </c>
      <c r="U16">
        <f t="shared" si="16"/>
        <v>33</v>
      </c>
      <c r="V16" s="9">
        <f t="shared" si="10"/>
        <v>7.2987012987013199E-4</v>
      </c>
      <c r="W16" s="13">
        <f t="shared" si="11"/>
        <v>14.852871995729185</v>
      </c>
      <c r="X16" s="13">
        <f t="shared" si="12"/>
        <v>0.29041937042901328</v>
      </c>
      <c r="Y16" s="8">
        <f t="shared" si="13"/>
        <v>1.427120786288171E-5</v>
      </c>
      <c r="Z16" s="11">
        <f t="shared" si="14"/>
        <v>0.99278825248974567</v>
      </c>
    </row>
    <row r="17" spans="1:26" x14ac:dyDescent="0.25">
      <c r="A17" s="6">
        <v>14</v>
      </c>
      <c r="B17" s="6">
        <v>0.84899999999999998</v>
      </c>
      <c r="C17" s="6">
        <v>0.85699999999999998</v>
      </c>
      <c r="D17" s="6">
        <v>0.877</v>
      </c>
      <c r="E17" s="6">
        <v>0.89200000000000002</v>
      </c>
      <c r="F17" s="6">
        <f t="shared" si="0"/>
        <v>0.85299999999999998</v>
      </c>
      <c r="G17" s="7">
        <f t="shared" si="1"/>
        <v>9.3348891481913731E-3</v>
      </c>
      <c r="H17" s="6">
        <f t="shared" si="2"/>
        <v>0.88450000000000006</v>
      </c>
      <c r="I17" s="7">
        <f t="shared" si="3"/>
        <v>1.6816143497757861E-2</v>
      </c>
      <c r="J17" s="6">
        <f t="shared" si="4"/>
        <v>3.1500000000000083E-2</v>
      </c>
      <c r="L17">
        <f t="shared" si="17"/>
        <v>14</v>
      </c>
      <c r="M17">
        <f t="shared" si="15"/>
        <v>24</v>
      </c>
      <c r="N17" s="9">
        <f t="shared" si="5"/>
        <v>7.999999999999995E-4</v>
      </c>
      <c r="O17" s="13">
        <f t="shared" si="6"/>
        <v>16.280016280016273</v>
      </c>
      <c r="P17" s="13">
        <f t="shared" si="7"/>
        <v>0.71915145284896287</v>
      </c>
      <c r="Q17" s="8">
        <f t="shared" si="8"/>
        <v>3.5339102392998026E-5</v>
      </c>
      <c r="R17" s="11">
        <f t="shared" si="9"/>
        <v>0.98274111675127285</v>
      </c>
      <c r="T17">
        <f t="shared" si="18"/>
        <v>14</v>
      </c>
      <c r="U17">
        <f t="shared" si="16"/>
        <v>34</v>
      </c>
      <c r="V17" s="9">
        <f t="shared" si="10"/>
        <v>7.1558441558441639E-4</v>
      </c>
      <c r="W17" s="13">
        <f t="shared" si="11"/>
        <v>14.562157419300297</v>
      </c>
      <c r="X17" s="13">
        <f t="shared" si="12"/>
        <v>0.29933312949909646</v>
      </c>
      <c r="Y17" s="8">
        <f t="shared" si="13"/>
        <v>1.4709229983585599E-5</v>
      </c>
      <c r="Z17" s="11">
        <f t="shared" si="14"/>
        <v>0.9920358560746757</v>
      </c>
    </row>
    <row r="18" spans="1:26" x14ac:dyDescent="0.25">
      <c r="A18" s="6">
        <v>15</v>
      </c>
      <c r="B18" s="6">
        <v>0.84699999999999998</v>
      </c>
      <c r="C18" s="6">
        <v>0.85599999999999998</v>
      </c>
      <c r="D18" s="6">
        <v>0.877</v>
      </c>
      <c r="E18" s="6">
        <v>0.89100000000000001</v>
      </c>
      <c r="F18" s="6">
        <f t="shared" si="0"/>
        <v>0.85149999999999992</v>
      </c>
      <c r="G18" s="7">
        <f t="shared" si="1"/>
        <v>1.0514018691588795E-2</v>
      </c>
      <c r="H18" s="6">
        <f t="shared" si="2"/>
        <v>0.88400000000000001</v>
      </c>
      <c r="I18" s="7">
        <f t="shared" si="3"/>
        <v>1.5712682379349061E-2</v>
      </c>
      <c r="J18" s="6">
        <f t="shared" si="4"/>
        <v>3.2500000000000084E-2</v>
      </c>
      <c r="L18">
        <f t="shared" si="17"/>
        <v>15</v>
      </c>
      <c r="M18">
        <f t="shared" si="15"/>
        <v>25</v>
      </c>
      <c r="N18" s="9">
        <f t="shared" si="5"/>
        <v>7.7727272727272747E-4</v>
      </c>
      <c r="O18" s="13">
        <f t="shared" si="6"/>
        <v>15.817515817515824</v>
      </c>
      <c r="P18" s="13">
        <f t="shared" si="7"/>
        <v>0.67482112419177176</v>
      </c>
      <c r="Q18" s="8">
        <f t="shared" si="8"/>
        <v>3.3160710042783658E-5</v>
      </c>
      <c r="R18" s="11">
        <f t="shared" si="9"/>
        <v>0.98388290713324678</v>
      </c>
      <c r="T18">
        <f t="shared" si="18"/>
        <v>15</v>
      </c>
      <c r="U18">
        <f t="shared" si="16"/>
        <v>35</v>
      </c>
      <c r="V18" s="9">
        <f t="shared" si="10"/>
        <v>6.954545454545475E-4</v>
      </c>
      <c r="W18" s="13">
        <f t="shared" si="11"/>
        <v>14.152514152514197</v>
      </c>
      <c r="X18" s="13">
        <f t="shared" si="12"/>
        <v>0.28619565576544442</v>
      </c>
      <c r="Y18" s="8">
        <f t="shared" si="13"/>
        <v>1.4063654524313936E-5</v>
      </c>
      <c r="Z18" s="11">
        <f t="shared" si="14"/>
        <v>0.99229005784547297</v>
      </c>
    </row>
    <row r="19" spans="1:26" x14ac:dyDescent="0.25">
      <c r="A19" s="6">
        <v>16</v>
      </c>
      <c r="B19" s="6">
        <v>0.84599999999999997</v>
      </c>
      <c r="C19" s="6">
        <v>0.85399999999999998</v>
      </c>
      <c r="D19" s="6">
        <v>0.876</v>
      </c>
      <c r="E19" s="6">
        <v>0.89100000000000001</v>
      </c>
      <c r="F19" s="6">
        <f t="shared" si="0"/>
        <v>0.85</v>
      </c>
      <c r="G19" s="7">
        <f t="shared" si="1"/>
        <v>9.3676814988290485E-3</v>
      </c>
      <c r="H19" s="6">
        <f t="shared" si="2"/>
        <v>0.88349999999999995</v>
      </c>
      <c r="I19" s="7">
        <f t="shared" si="3"/>
        <v>1.6835016835016849E-2</v>
      </c>
      <c r="J19" s="6">
        <f t="shared" si="4"/>
        <v>3.3499999999999974E-2</v>
      </c>
      <c r="L19">
        <f t="shared" si="17"/>
        <v>16</v>
      </c>
      <c r="M19">
        <f t="shared" si="15"/>
        <v>26</v>
      </c>
      <c r="N19" s="9">
        <f t="shared" si="5"/>
        <v>7.5000000000000934E-4</v>
      </c>
      <c r="O19" s="13">
        <f t="shared" si="6"/>
        <v>15.262515262515455</v>
      </c>
      <c r="P19" s="13">
        <f t="shared" si="7"/>
        <v>0.65769813543553235</v>
      </c>
      <c r="Q19" s="8">
        <f t="shared" si="8"/>
        <v>3.231928637530206E-5</v>
      </c>
      <c r="R19" s="11">
        <f t="shared" si="9"/>
        <v>0.98356213872832687</v>
      </c>
      <c r="T19">
        <f t="shared" si="18"/>
        <v>16</v>
      </c>
      <c r="U19">
        <f t="shared" si="16"/>
        <v>36</v>
      </c>
      <c r="V19" s="9">
        <f t="shared" si="10"/>
        <v>6.766233766233794E-4</v>
      </c>
      <c r="W19" s="13">
        <f t="shared" si="11"/>
        <v>13.769299483585256</v>
      </c>
      <c r="X19" s="13">
        <f t="shared" si="12"/>
        <v>0.27975969957482294</v>
      </c>
      <c r="Y19" s="8">
        <f t="shared" si="13"/>
        <v>1.3747391637106794E-5</v>
      </c>
      <c r="Z19" s="11">
        <f t="shared" si="14"/>
        <v>0.99221771393062086</v>
      </c>
    </row>
    <row r="20" spans="1:26" x14ac:dyDescent="0.25">
      <c r="A20" s="6">
        <v>17</v>
      </c>
      <c r="B20" s="6">
        <v>0.84399999999999997</v>
      </c>
      <c r="C20" s="6">
        <v>0.85299999999999998</v>
      </c>
      <c r="D20" s="6">
        <v>0.876</v>
      </c>
      <c r="E20" s="6">
        <v>0.89</v>
      </c>
      <c r="F20" s="6">
        <f t="shared" si="0"/>
        <v>0.84850000000000003</v>
      </c>
      <c r="G20" s="7">
        <f t="shared" si="1"/>
        <v>1.0550996483001182E-2</v>
      </c>
      <c r="H20" s="6">
        <f t="shared" si="2"/>
        <v>0.88300000000000001</v>
      </c>
      <c r="I20" s="7">
        <f t="shared" si="3"/>
        <v>1.57303370786517E-2</v>
      </c>
      <c r="J20" s="6">
        <f t="shared" si="4"/>
        <v>3.4499999999999975E-2</v>
      </c>
      <c r="L20">
        <f t="shared" si="17"/>
        <v>17</v>
      </c>
      <c r="M20">
        <f t="shared" si="15"/>
        <v>27</v>
      </c>
      <c r="N20" s="9">
        <f t="shared" si="5"/>
        <v>7.2272727272727712E-4</v>
      </c>
      <c r="O20" s="13">
        <f t="shared" si="6"/>
        <v>14.7075147075148</v>
      </c>
      <c r="P20" s="13">
        <f t="shared" si="7"/>
        <v>0.67482112419178841</v>
      </c>
      <c r="Q20" s="8">
        <f t="shared" si="8"/>
        <v>3.3160710042784478E-5</v>
      </c>
      <c r="R20" s="11">
        <f t="shared" si="9"/>
        <v>0.98140527950310841</v>
      </c>
      <c r="T20">
        <f t="shared" si="18"/>
        <v>17</v>
      </c>
      <c r="U20">
        <f t="shared" si="16"/>
        <v>37</v>
      </c>
      <c r="V20" s="9">
        <f t="shared" si="10"/>
        <v>6.6623376623376829E-4</v>
      </c>
      <c r="W20" s="13">
        <f t="shared" si="11"/>
        <v>13.557870700727889</v>
      </c>
      <c r="X20" s="13">
        <f t="shared" si="12"/>
        <v>0.26389157360841331</v>
      </c>
      <c r="Y20" s="8">
        <f t="shared" si="13"/>
        <v>1.296763192711743E-5</v>
      </c>
      <c r="Z20" s="11">
        <f t="shared" si="14"/>
        <v>0.9928532803480935</v>
      </c>
    </row>
    <row r="21" spans="1:26" x14ac:dyDescent="0.25">
      <c r="A21" s="6">
        <v>18</v>
      </c>
      <c r="B21" s="6">
        <v>0.84299999999999997</v>
      </c>
      <c r="C21" s="6">
        <v>0.85099999999999998</v>
      </c>
      <c r="D21" s="6">
        <v>0.875</v>
      </c>
      <c r="E21" s="6">
        <v>0.88900000000000001</v>
      </c>
      <c r="F21" s="6">
        <f t="shared" si="0"/>
        <v>0.84699999999999998</v>
      </c>
      <c r="G21" s="7">
        <f t="shared" si="1"/>
        <v>9.4007050528789743E-3</v>
      </c>
      <c r="H21" s="6">
        <f t="shared" si="2"/>
        <v>0.88200000000000001</v>
      </c>
      <c r="I21" s="7">
        <f t="shared" si="3"/>
        <v>1.5748031496063006E-2</v>
      </c>
      <c r="J21" s="6">
        <f t="shared" si="4"/>
        <v>3.5000000000000031E-2</v>
      </c>
      <c r="L21">
        <f t="shared" si="17"/>
        <v>18</v>
      </c>
      <c r="M21">
        <f t="shared" si="15"/>
        <v>28</v>
      </c>
      <c r="N21" s="9">
        <f t="shared" si="5"/>
        <v>7.2272727272727202E-4</v>
      </c>
      <c r="O21" s="13">
        <f t="shared" si="6"/>
        <v>14.707514707514694</v>
      </c>
      <c r="P21" s="13">
        <f t="shared" si="7"/>
        <v>0.67482112419178653</v>
      </c>
      <c r="Q21" s="8">
        <f t="shared" si="8"/>
        <v>3.3160710042784383E-5</v>
      </c>
      <c r="R21" s="11">
        <f t="shared" si="9"/>
        <v>0.98140527950310819</v>
      </c>
      <c r="T21">
        <f t="shared" si="18"/>
        <v>18</v>
      </c>
      <c r="U21">
        <f t="shared" si="16"/>
        <v>38</v>
      </c>
      <c r="V21" s="9">
        <f t="shared" si="10"/>
        <v>6.5129870129870284E-4</v>
      </c>
      <c r="W21" s="13">
        <f t="shared" si="11"/>
        <v>13.253941825370431</v>
      </c>
      <c r="X21" s="13">
        <f t="shared" si="12"/>
        <v>0.28283625850686361</v>
      </c>
      <c r="Y21" s="8">
        <f t="shared" si="13"/>
        <v>1.3898573743027278E-5</v>
      </c>
      <c r="Z21" s="11">
        <f t="shared" si="14"/>
        <v>0.99142187941421966</v>
      </c>
    </row>
    <row r="22" spans="1:26" x14ac:dyDescent="0.25">
      <c r="A22" s="6">
        <v>19</v>
      </c>
      <c r="B22" s="6">
        <v>0.84099999999999997</v>
      </c>
      <c r="C22" s="6">
        <v>0.84899999999999998</v>
      </c>
      <c r="D22" s="6">
        <v>0.874</v>
      </c>
      <c r="E22" s="6">
        <v>0.88900000000000001</v>
      </c>
      <c r="F22" s="6">
        <f t="shared" si="0"/>
        <v>0.84499999999999997</v>
      </c>
      <c r="G22" s="7">
        <f t="shared" si="1"/>
        <v>9.4228504122497135E-3</v>
      </c>
      <c r="H22" s="6">
        <f t="shared" si="2"/>
        <v>0.88149999999999995</v>
      </c>
      <c r="I22" s="7">
        <f t="shared" si="3"/>
        <v>1.6872890888638935E-2</v>
      </c>
      <c r="J22" s="6">
        <f t="shared" si="4"/>
        <v>3.6499999999999977E-2</v>
      </c>
      <c r="L22">
        <f t="shared" ref="L22:M37" si="19">L21+1</f>
        <v>19</v>
      </c>
      <c r="M22">
        <f t="shared" si="15"/>
        <v>29</v>
      </c>
      <c r="N22" s="9">
        <f t="shared" si="5"/>
        <v>7.2272727272727495E-4</v>
      </c>
      <c r="O22" s="13">
        <f t="shared" si="6"/>
        <v>14.707514707514756</v>
      </c>
      <c r="P22" s="13">
        <f t="shared" si="7"/>
        <v>0.67482112419179496</v>
      </c>
      <c r="Q22" s="8">
        <f t="shared" si="8"/>
        <v>3.3160710042784796E-5</v>
      </c>
      <c r="R22" s="11">
        <f t="shared" si="9"/>
        <v>0.98140527950310752</v>
      </c>
      <c r="T22">
        <f t="shared" ref="T22:U37" si="20">T21+1</f>
        <v>19</v>
      </c>
      <c r="U22">
        <f t="shared" si="16"/>
        <v>39</v>
      </c>
      <c r="V22" s="9">
        <f t="shared" si="10"/>
        <v>6.324675324675329E-4</v>
      </c>
      <c r="W22" s="13">
        <f t="shared" si="11"/>
        <v>12.870727156441454</v>
      </c>
      <c r="X22" s="13">
        <f t="shared" si="12"/>
        <v>0.28141923154928844</v>
      </c>
      <c r="Y22" s="8">
        <f t="shared" si="13"/>
        <v>1.382894103833203E-5</v>
      </c>
      <c r="Z22" s="11">
        <f t="shared" si="14"/>
        <v>0.99099823112386287</v>
      </c>
    </row>
    <row r="23" spans="1:26" x14ac:dyDescent="0.25">
      <c r="A23" s="6">
        <v>20</v>
      </c>
      <c r="B23" s="6">
        <v>0.84</v>
      </c>
      <c r="C23" s="6">
        <v>0.84799999999999998</v>
      </c>
      <c r="D23" s="6">
        <v>0.873</v>
      </c>
      <c r="E23" s="6">
        <v>0.88800000000000001</v>
      </c>
      <c r="F23" s="6">
        <f t="shared" si="0"/>
        <v>0.84399999999999997</v>
      </c>
      <c r="G23" s="7">
        <f t="shared" si="1"/>
        <v>9.4339622641509517E-3</v>
      </c>
      <c r="H23" s="6">
        <f t="shared" si="2"/>
        <v>0.88050000000000006</v>
      </c>
      <c r="I23" s="7">
        <f t="shared" si="3"/>
        <v>1.6891891891891907E-2</v>
      </c>
      <c r="J23" s="6">
        <f t="shared" si="4"/>
        <v>3.6500000000000088E-2</v>
      </c>
      <c r="L23">
        <f t="shared" si="19"/>
        <v>20</v>
      </c>
      <c r="M23">
        <f t="shared" si="15"/>
        <v>30</v>
      </c>
      <c r="N23" s="9">
        <f t="shared" si="5"/>
        <v>7.2727272727272354E-4</v>
      </c>
      <c r="O23" s="13">
        <f t="shared" si="6"/>
        <v>14.800014800014726</v>
      </c>
      <c r="P23" s="13">
        <f t="shared" si="7"/>
        <v>0.64676610313768923</v>
      </c>
      <c r="Q23" s="8">
        <f t="shared" si="8"/>
        <v>3.1782086308186043E-5</v>
      </c>
      <c r="R23" s="11">
        <f t="shared" si="9"/>
        <v>0.98310291858678966</v>
      </c>
      <c r="T23">
        <f t="shared" si="20"/>
        <v>20</v>
      </c>
      <c r="U23">
        <f t="shared" si="16"/>
        <v>40</v>
      </c>
      <c r="V23" s="9">
        <f t="shared" si="10"/>
        <v>6.3051948051947996E-4</v>
      </c>
      <c r="W23" s="13">
        <f t="shared" si="11"/>
        <v>12.831084259655681</v>
      </c>
      <c r="X23" s="13">
        <f t="shared" si="12"/>
        <v>0.28329080547715008</v>
      </c>
      <c r="Y23" s="8">
        <f t="shared" si="13"/>
        <v>1.3920910181147154E-5</v>
      </c>
      <c r="Z23" s="11">
        <f t="shared" si="14"/>
        <v>0.99082326813137578</v>
      </c>
    </row>
    <row r="24" spans="1:26" x14ac:dyDescent="0.25">
      <c r="A24" s="6">
        <v>21</v>
      </c>
      <c r="B24" s="6">
        <v>0.83899999999999997</v>
      </c>
      <c r="C24" s="6">
        <v>0.84699999999999998</v>
      </c>
      <c r="D24" s="6">
        <v>0.873</v>
      </c>
      <c r="E24" s="6">
        <v>0.88700000000000001</v>
      </c>
      <c r="F24" s="6">
        <f t="shared" si="0"/>
        <v>0.84299999999999997</v>
      </c>
      <c r="G24" s="7">
        <f t="shared" si="1"/>
        <v>9.4451003541912715E-3</v>
      </c>
      <c r="H24" s="6">
        <f t="shared" si="2"/>
        <v>0.88</v>
      </c>
      <c r="I24" s="7">
        <f t="shared" si="3"/>
        <v>1.5783540022547927E-2</v>
      </c>
      <c r="J24" s="6">
        <f t="shared" si="4"/>
        <v>3.7000000000000033E-2</v>
      </c>
      <c r="L24">
        <f t="shared" si="19"/>
        <v>21</v>
      </c>
      <c r="M24">
        <f t="shared" si="15"/>
        <v>31</v>
      </c>
      <c r="N24" s="9">
        <f t="shared" si="5"/>
        <v>6.9090909090909044E-4</v>
      </c>
      <c r="O24" s="13">
        <f t="shared" si="6"/>
        <v>14.060014060014051</v>
      </c>
      <c r="P24" s="13">
        <f t="shared" si="7"/>
        <v>0.71384398951604877</v>
      </c>
      <c r="Q24" s="8">
        <f t="shared" si="8"/>
        <v>3.5078293644818631E-5</v>
      </c>
      <c r="R24" s="11">
        <f t="shared" si="9"/>
        <v>0.9773265651438241</v>
      </c>
      <c r="T24">
        <f t="shared" si="20"/>
        <v>21</v>
      </c>
      <c r="U24">
        <f t="shared" si="16"/>
        <v>41</v>
      </c>
      <c r="V24" s="9">
        <f t="shared" si="10"/>
        <v>6.1818181818181655E-4</v>
      </c>
      <c r="W24" s="13">
        <f t="shared" si="11"/>
        <v>12.580012580012548</v>
      </c>
      <c r="X24" s="13">
        <f t="shared" si="12"/>
        <v>0.2651423613570284</v>
      </c>
      <c r="Y24" s="8">
        <f t="shared" si="13"/>
        <v>1.3029095637084374E-5</v>
      </c>
      <c r="Z24" s="11">
        <f t="shared" si="14"/>
        <v>0.99163049900432509</v>
      </c>
    </row>
    <row r="25" spans="1:26" x14ac:dyDescent="0.25">
      <c r="A25" s="6">
        <v>22</v>
      </c>
      <c r="B25" s="6">
        <v>0.83699999999999997</v>
      </c>
      <c r="C25" s="6">
        <v>0.84499999999999997</v>
      </c>
      <c r="D25" s="6">
        <v>0.872</v>
      </c>
      <c r="E25" s="6">
        <v>0.88700000000000001</v>
      </c>
      <c r="F25" s="6">
        <f t="shared" si="0"/>
        <v>0.84099999999999997</v>
      </c>
      <c r="G25" s="7">
        <f t="shared" si="1"/>
        <v>9.4674556213017839E-3</v>
      </c>
      <c r="H25" s="6">
        <f t="shared" si="2"/>
        <v>0.87949999999999995</v>
      </c>
      <c r="I25" s="7">
        <f t="shared" si="3"/>
        <v>1.6910935738444207E-2</v>
      </c>
      <c r="J25" s="6">
        <f t="shared" si="4"/>
        <v>3.8499999999999979E-2</v>
      </c>
      <c r="L25">
        <f t="shared" si="19"/>
        <v>22</v>
      </c>
      <c r="M25">
        <f t="shared" si="15"/>
        <v>32</v>
      </c>
      <c r="N25" s="9">
        <f t="shared" si="5"/>
        <v>6.5909090909091418E-4</v>
      </c>
      <c r="O25" s="13">
        <f t="shared" si="6"/>
        <v>13.412513412513519</v>
      </c>
      <c r="P25" s="13">
        <f t="shared" si="7"/>
        <v>0.59708552962583128</v>
      </c>
      <c r="Q25" s="8">
        <f t="shared" si="8"/>
        <v>2.9340782925813336E-5</v>
      </c>
      <c r="R25" s="11">
        <f t="shared" si="9"/>
        <v>0.98247663551401943</v>
      </c>
      <c r="T25">
        <f t="shared" si="20"/>
        <v>22</v>
      </c>
      <c r="U25">
        <f t="shared" si="16"/>
        <v>42</v>
      </c>
      <c r="V25" s="9">
        <f t="shared" si="10"/>
        <v>6.0194805194804986E-4</v>
      </c>
      <c r="W25" s="13">
        <f t="shared" si="11"/>
        <v>12.249655106797924</v>
      </c>
      <c r="X25" s="13">
        <f t="shared" si="12"/>
        <v>0.21701313095056399</v>
      </c>
      <c r="Y25" s="8">
        <f t="shared" si="13"/>
        <v>1.0664025254910711E-5</v>
      </c>
      <c r="Z25" s="11">
        <f t="shared" si="14"/>
        <v>0.99407216892371231</v>
      </c>
    </row>
    <row r="26" spans="1:26" x14ac:dyDescent="0.25">
      <c r="A26" s="6">
        <v>23</v>
      </c>
      <c r="B26" s="6">
        <v>0.83599999999999997</v>
      </c>
      <c r="C26" s="6">
        <v>0.84399999999999997</v>
      </c>
      <c r="D26" s="6">
        <v>0.871</v>
      </c>
      <c r="E26" s="6">
        <v>0.88600000000000001</v>
      </c>
      <c r="F26" s="6">
        <f t="shared" si="0"/>
        <v>0.84</v>
      </c>
      <c r="G26" s="7">
        <f t="shared" si="1"/>
        <v>9.4786729857819999E-3</v>
      </c>
      <c r="H26" s="6">
        <f t="shared" si="2"/>
        <v>0.87850000000000006</v>
      </c>
      <c r="I26" s="7">
        <f t="shared" si="3"/>
        <v>1.6930022573363446E-2</v>
      </c>
      <c r="J26" s="6">
        <f t="shared" si="4"/>
        <v>3.850000000000009E-2</v>
      </c>
      <c r="L26">
        <f t="shared" si="19"/>
        <v>23</v>
      </c>
      <c r="M26">
        <f t="shared" si="15"/>
        <v>33</v>
      </c>
      <c r="N26" s="9">
        <f t="shared" si="5"/>
        <v>6.5909090909090789E-4</v>
      </c>
      <c r="O26" s="13">
        <f t="shared" si="6"/>
        <v>13.412513412513393</v>
      </c>
      <c r="P26" s="13">
        <f t="shared" si="7"/>
        <v>0.59708552962584771</v>
      </c>
      <c r="Q26" s="8">
        <f t="shared" si="8"/>
        <v>2.9340782925814153E-5</v>
      </c>
      <c r="R26" s="11">
        <f t="shared" si="9"/>
        <v>0.98247663551401809</v>
      </c>
      <c r="T26">
        <f t="shared" si="20"/>
        <v>23</v>
      </c>
      <c r="U26">
        <f t="shared" si="16"/>
        <v>43</v>
      </c>
      <c r="V26" s="9">
        <f t="shared" si="10"/>
        <v>5.8961038961038623E-4</v>
      </c>
      <c r="W26" s="13">
        <f t="shared" si="11"/>
        <v>11.99858342715479</v>
      </c>
      <c r="X26" s="13">
        <f t="shared" si="12"/>
        <v>0.24533859504369479</v>
      </c>
      <c r="Y26" s="8">
        <f t="shared" si="13"/>
        <v>1.2055938560447161E-5</v>
      </c>
      <c r="Z26" s="11">
        <f t="shared" si="14"/>
        <v>0.99211885890318607</v>
      </c>
    </row>
    <row r="27" spans="1:26" x14ac:dyDescent="0.25">
      <c r="A27" s="6">
        <v>24</v>
      </c>
      <c r="B27" s="6">
        <v>0.83399999999999996</v>
      </c>
      <c r="C27" s="6">
        <v>0.84199999999999997</v>
      </c>
      <c r="D27" s="6">
        <v>0.871</v>
      </c>
      <c r="E27" s="6">
        <v>0.88500000000000001</v>
      </c>
      <c r="F27" s="6">
        <f t="shared" si="0"/>
        <v>0.83799999999999997</v>
      </c>
      <c r="G27" s="7">
        <f t="shared" si="1"/>
        <v>9.5011876484560661E-3</v>
      </c>
      <c r="H27" s="6">
        <f t="shared" si="2"/>
        <v>0.878</v>
      </c>
      <c r="I27" s="7">
        <f t="shared" si="3"/>
        <v>1.5819209039548036E-2</v>
      </c>
      <c r="J27" s="6">
        <f t="shared" si="4"/>
        <v>4.0000000000000036E-2</v>
      </c>
      <c r="L27">
        <f t="shared" si="19"/>
        <v>24</v>
      </c>
      <c r="M27">
        <f t="shared" si="15"/>
        <v>34</v>
      </c>
      <c r="N27" s="9">
        <f t="shared" si="5"/>
        <v>6.1818181818181969E-4</v>
      </c>
      <c r="O27" s="13">
        <f t="shared" si="6"/>
        <v>12.580012580012614</v>
      </c>
      <c r="P27" s="13">
        <f t="shared" si="7"/>
        <v>0.4403885268153756</v>
      </c>
      <c r="Q27" s="8">
        <f t="shared" si="8"/>
        <v>2.1640692207707552E-5</v>
      </c>
      <c r="R27" s="11">
        <f t="shared" si="9"/>
        <v>0.98909090909090702</v>
      </c>
      <c r="T27">
        <f t="shared" si="20"/>
        <v>24</v>
      </c>
      <c r="U27">
        <f t="shared" si="16"/>
        <v>44</v>
      </c>
      <c r="V27" s="9">
        <f t="shared" si="10"/>
        <v>5.6168831168830859E-4</v>
      </c>
      <c r="W27" s="13">
        <f t="shared" si="11"/>
        <v>11.430368573225655</v>
      </c>
      <c r="X27" s="13">
        <f t="shared" si="12"/>
        <v>0.25559433218980598</v>
      </c>
      <c r="Y27" s="8">
        <f t="shared" si="13"/>
        <v>1.2559905483807063E-5</v>
      </c>
      <c r="Z27" s="11">
        <f t="shared" si="14"/>
        <v>0.99058914386584274</v>
      </c>
    </row>
    <row r="28" spans="1:26" x14ac:dyDescent="0.25">
      <c r="A28" s="6">
        <v>25</v>
      </c>
      <c r="B28" s="6">
        <v>0.83299999999999996</v>
      </c>
      <c r="C28" s="6">
        <v>0.84099999999999997</v>
      </c>
      <c r="D28" s="6">
        <v>0.87</v>
      </c>
      <c r="E28" s="6">
        <v>0.88500000000000001</v>
      </c>
      <c r="F28" s="6">
        <f t="shared" si="0"/>
        <v>0.83699999999999997</v>
      </c>
      <c r="G28" s="7">
        <f t="shared" si="1"/>
        <v>9.5124851367419834E-3</v>
      </c>
      <c r="H28" s="6">
        <f t="shared" si="2"/>
        <v>0.87749999999999995</v>
      </c>
      <c r="I28" s="7">
        <f t="shared" si="3"/>
        <v>1.6949152542372895E-2</v>
      </c>
      <c r="J28" s="6">
        <f t="shared" si="4"/>
        <v>4.049999999999998E-2</v>
      </c>
      <c r="L28">
        <f t="shared" si="19"/>
        <v>25</v>
      </c>
      <c r="M28">
        <f t="shared" si="15"/>
        <v>35</v>
      </c>
      <c r="N28" s="9">
        <f t="shared" si="5"/>
        <v>6.1363636363636774E-4</v>
      </c>
      <c r="O28" s="13">
        <f t="shared" si="6"/>
        <v>12.487512487512573</v>
      </c>
      <c r="P28" s="13">
        <f t="shared" si="7"/>
        <v>0.45210586631319721</v>
      </c>
      <c r="Q28" s="8">
        <f t="shared" si="8"/>
        <v>2.2216482270630507E-5</v>
      </c>
      <c r="R28" s="11">
        <f t="shared" si="9"/>
        <v>0.98834056399132186</v>
      </c>
      <c r="T28">
        <f t="shared" si="20"/>
        <v>25</v>
      </c>
      <c r="U28">
        <f t="shared" si="16"/>
        <v>45</v>
      </c>
      <c r="V28" s="9">
        <f t="shared" si="10"/>
        <v>5.5909090909090655E-4</v>
      </c>
      <c r="W28" s="13">
        <f t="shared" si="11"/>
        <v>11.377511377511329</v>
      </c>
      <c r="X28" s="13">
        <f t="shared" si="12"/>
        <v>0.25313744795891385</v>
      </c>
      <c r="Y28" s="8">
        <f t="shared" si="13"/>
        <v>1.2439174192701022E-5</v>
      </c>
      <c r="Z28" s="11">
        <f t="shared" si="14"/>
        <v>0.99068235273154803</v>
      </c>
    </row>
    <row r="29" spans="1:26" x14ac:dyDescent="0.25">
      <c r="A29" s="6">
        <v>26</v>
      </c>
      <c r="B29" s="6">
        <v>0.83199999999999996</v>
      </c>
      <c r="C29" s="6">
        <v>0.83899999999999997</v>
      </c>
      <c r="D29" s="6">
        <v>0.86899999999999999</v>
      </c>
      <c r="E29" s="6">
        <v>0.88400000000000001</v>
      </c>
      <c r="F29" s="6">
        <f t="shared" si="0"/>
        <v>0.83549999999999991</v>
      </c>
      <c r="G29" s="7">
        <f t="shared" si="1"/>
        <v>8.3432657926102577E-3</v>
      </c>
      <c r="H29" s="6">
        <f t="shared" si="2"/>
        <v>0.87650000000000006</v>
      </c>
      <c r="I29" s="7">
        <f t="shared" si="3"/>
        <v>1.696832579185522E-2</v>
      </c>
      <c r="J29" s="6">
        <f t="shared" si="4"/>
        <v>4.1000000000000147E-2</v>
      </c>
      <c r="L29">
        <f t="shared" si="19"/>
        <v>26</v>
      </c>
      <c r="M29">
        <f t="shared" si="15"/>
        <v>36</v>
      </c>
      <c r="N29" s="9">
        <f t="shared" si="5"/>
        <v>6.0000000000000049E-4</v>
      </c>
      <c r="O29" s="13">
        <f t="shared" si="6"/>
        <v>12.210012210012223</v>
      </c>
      <c r="P29" s="13">
        <f t="shared" si="7"/>
        <v>0.47367112812305651</v>
      </c>
      <c r="Q29" s="8">
        <f t="shared" si="8"/>
        <v>2.327619923596699E-5</v>
      </c>
      <c r="R29" s="11">
        <f t="shared" si="9"/>
        <v>0.98663646659116488</v>
      </c>
      <c r="T29">
        <f t="shared" si="20"/>
        <v>26</v>
      </c>
      <c r="U29">
        <f t="shared" si="16"/>
        <v>46</v>
      </c>
      <c r="V29" s="9">
        <f t="shared" si="10"/>
        <v>5.4805194805194373E-4</v>
      </c>
      <c r="W29" s="13">
        <f t="shared" si="11"/>
        <v>11.152868295725353</v>
      </c>
      <c r="X29" s="13">
        <f t="shared" si="12"/>
        <v>0.25873328056142458</v>
      </c>
      <c r="Y29" s="8">
        <f t="shared" si="13"/>
        <v>1.27141534067884E-5</v>
      </c>
      <c r="Z29" s="11">
        <f t="shared" si="14"/>
        <v>0.98987799116200115</v>
      </c>
    </row>
    <row r="30" spans="1:26" x14ac:dyDescent="0.25">
      <c r="A30" s="6">
        <v>27</v>
      </c>
      <c r="B30" s="6">
        <v>0.83</v>
      </c>
      <c r="C30" s="6">
        <v>0.83799999999999997</v>
      </c>
      <c r="D30" s="6">
        <v>0.86799999999999999</v>
      </c>
      <c r="E30" s="6">
        <v>0.88300000000000001</v>
      </c>
      <c r="F30" s="6">
        <f t="shared" si="0"/>
        <v>0.83399999999999996</v>
      </c>
      <c r="G30" s="7">
        <f t="shared" si="1"/>
        <v>9.5465393794749494E-3</v>
      </c>
      <c r="H30" s="6">
        <f t="shared" si="2"/>
        <v>0.87549999999999994</v>
      </c>
      <c r="I30" s="7">
        <f t="shared" si="3"/>
        <v>1.6987542468856188E-2</v>
      </c>
      <c r="J30" s="6">
        <f t="shared" si="4"/>
        <v>4.1499999999999981E-2</v>
      </c>
      <c r="L30">
        <f t="shared" si="19"/>
        <v>27</v>
      </c>
      <c r="M30">
        <f t="shared" si="15"/>
        <v>37</v>
      </c>
      <c r="N30" s="9">
        <f t="shared" si="5"/>
        <v>6.0000000000000569E-4</v>
      </c>
      <c r="O30" s="13">
        <f t="shared" si="6"/>
        <v>12.210012210012328</v>
      </c>
      <c r="P30" s="13">
        <f t="shared" si="7"/>
        <v>0.47367112812307449</v>
      </c>
      <c r="Q30" s="8">
        <f t="shared" si="8"/>
        <v>2.3276199235967875E-5</v>
      </c>
      <c r="R30" s="11">
        <f t="shared" si="9"/>
        <v>0.986636466591164</v>
      </c>
      <c r="T30">
        <f t="shared" si="20"/>
        <v>27</v>
      </c>
      <c r="U30">
        <f t="shared" si="16"/>
        <v>47</v>
      </c>
      <c r="V30" s="9">
        <f t="shared" si="10"/>
        <v>5.3571428571428271E-4</v>
      </c>
      <c r="W30" s="13">
        <f t="shared" si="11"/>
        <v>10.901796616082272</v>
      </c>
      <c r="X30" s="13">
        <f t="shared" si="12"/>
        <v>0.25270140054553525</v>
      </c>
      <c r="Y30" s="8">
        <f t="shared" si="13"/>
        <v>1.2417746822807599E-5</v>
      </c>
      <c r="Z30" s="11">
        <f t="shared" si="14"/>
        <v>0.98989441126279676</v>
      </c>
    </row>
    <row r="31" spans="1:26" x14ac:dyDescent="0.25">
      <c r="A31" s="6">
        <v>28</v>
      </c>
      <c r="B31" s="6">
        <v>0.82899999999999996</v>
      </c>
      <c r="C31" s="6">
        <v>0.83599999999999997</v>
      </c>
      <c r="D31" s="6">
        <v>0.86799999999999999</v>
      </c>
      <c r="E31" s="6">
        <v>0.88200000000000001</v>
      </c>
      <c r="F31" s="6">
        <f t="shared" si="0"/>
        <v>0.83250000000000002</v>
      </c>
      <c r="G31" s="7">
        <f t="shared" si="1"/>
        <v>8.3732057416268015E-3</v>
      </c>
      <c r="H31" s="6">
        <f t="shared" si="2"/>
        <v>0.875</v>
      </c>
      <c r="I31" s="7">
        <f t="shared" si="3"/>
        <v>1.5873015873015886E-2</v>
      </c>
      <c r="J31" s="6">
        <f t="shared" si="4"/>
        <v>4.2499999999999982E-2</v>
      </c>
      <c r="L31">
        <f t="shared" si="19"/>
        <v>28</v>
      </c>
      <c r="M31">
        <f t="shared" si="15"/>
        <v>38</v>
      </c>
      <c r="N31" s="9">
        <f t="shared" si="5"/>
        <v>5.6363636363636609E-4</v>
      </c>
      <c r="O31" s="13">
        <f t="shared" si="6"/>
        <v>11.470011470011523</v>
      </c>
      <c r="P31" s="13">
        <f t="shared" si="7"/>
        <v>0.44038852681538199</v>
      </c>
      <c r="Q31" s="8">
        <f t="shared" si="8"/>
        <v>2.1640692207707867E-5</v>
      </c>
      <c r="R31" s="11">
        <f t="shared" si="9"/>
        <v>0.98690629011553033</v>
      </c>
      <c r="T31">
        <f t="shared" si="20"/>
        <v>28</v>
      </c>
      <c r="U31">
        <f t="shared" si="16"/>
        <v>48</v>
      </c>
      <c r="V31" s="9">
        <f t="shared" si="10"/>
        <v>5.2207792207791752E-4</v>
      </c>
      <c r="W31" s="13">
        <f t="shared" si="11"/>
        <v>10.624296338581962</v>
      </c>
      <c r="X31" s="13">
        <f t="shared" si="12"/>
        <v>0.22962669119211987</v>
      </c>
      <c r="Y31" s="8">
        <f t="shared" si="13"/>
        <v>1.1283855605180769E-5</v>
      </c>
      <c r="Z31" s="11">
        <f t="shared" si="14"/>
        <v>0.99120247794485894</v>
      </c>
    </row>
    <row r="32" spans="1:26" x14ac:dyDescent="0.25">
      <c r="A32" s="6">
        <v>29</v>
      </c>
      <c r="B32" s="6">
        <v>0.82699999999999996</v>
      </c>
      <c r="C32" s="6">
        <v>0.83499999999999996</v>
      </c>
      <c r="D32" s="6">
        <v>0.86699999999999999</v>
      </c>
      <c r="E32" s="6">
        <v>0.88200000000000001</v>
      </c>
      <c r="F32" s="6">
        <f t="shared" si="0"/>
        <v>0.83099999999999996</v>
      </c>
      <c r="G32" s="7">
        <f t="shared" si="1"/>
        <v>9.580838323353302E-3</v>
      </c>
      <c r="H32" s="6">
        <f t="shared" si="2"/>
        <v>0.87450000000000006</v>
      </c>
      <c r="I32" s="7">
        <f t="shared" si="3"/>
        <v>1.7006802721088451E-2</v>
      </c>
      <c r="J32" s="6">
        <f t="shared" si="4"/>
        <v>4.3500000000000094E-2</v>
      </c>
      <c r="L32">
        <f t="shared" si="19"/>
        <v>29</v>
      </c>
      <c r="M32">
        <f t="shared" si="15"/>
        <v>39</v>
      </c>
      <c r="N32" s="9">
        <f t="shared" si="5"/>
        <v>5.454545454545419E-4</v>
      </c>
      <c r="O32" s="13">
        <f t="shared" si="6"/>
        <v>11.100011100011031</v>
      </c>
      <c r="P32" s="13">
        <f t="shared" si="7"/>
        <v>0.45733269737030913</v>
      </c>
      <c r="Q32" s="8">
        <f t="shared" si="8"/>
        <v>2.2473328748776987E-5</v>
      </c>
      <c r="R32" s="11">
        <f t="shared" si="9"/>
        <v>0.98495212038303392</v>
      </c>
      <c r="T32">
        <f t="shared" si="20"/>
        <v>29</v>
      </c>
      <c r="U32">
        <f t="shared" si="16"/>
        <v>49</v>
      </c>
      <c r="V32" s="9">
        <f t="shared" si="10"/>
        <v>5.2077922077921487E-4</v>
      </c>
      <c r="W32" s="13">
        <f t="shared" si="11"/>
        <v>10.597867740724764</v>
      </c>
      <c r="X32" s="13">
        <f t="shared" si="12"/>
        <v>0.22637512810497012</v>
      </c>
      <c r="Y32" s="8">
        <f t="shared" si="13"/>
        <v>1.1124073795078232E-5</v>
      </c>
      <c r="Z32" s="11">
        <f t="shared" si="14"/>
        <v>0.99140540707173341</v>
      </c>
    </row>
    <row r="33" spans="1:26" x14ac:dyDescent="0.25">
      <c r="A33" s="6">
        <v>30</v>
      </c>
      <c r="B33" s="6">
        <v>0.82599999999999996</v>
      </c>
      <c r="C33" s="6">
        <v>0.83399999999999996</v>
      </c>
      <c r="D33" s="6">
        <v>0.86599999999999999</v>
      </c>
      <c r="E33" s="6">
        <v>0.88100000000000001</v>
      </c>
      <c r="F33" s="6">
        <f t="shared" si="0"/>
        <v>0.83</v>
      </c>
      <c r="G33" s="7">
        <f t="shared" si="1"/>
        <v>9.5923261390887388E-3</v>
      </c>
      <c r="H33" s="6">
        <f t="shared" si="2"/>
        <v>0.87349999999999994</v>
      </c>
      <c r="I33" s="7">
        <f t="shared" si="3"/>
        <v>1.7026106696935314E-2</v>
      </c>
      <c r="J33" s="6">
        <f t="shared" si="4"/>
        <v>4.3499999999999983E-2</v>
      </c>
      <c r="L33">
        <f t="shared" si="19"/>
        <v>30</v>
      </c>
      <c r="M33">
        <f t="shared" si="15"/>
        <v>40</v>
      </c>
      <c r="N33" s="9">
        <f t="shared" si="5"/>
        <v>5.7272727272726935E-4</v>
      </c>
      <c r="O33" s="13">
        <f t="shared" si="6"/>
        <v>11.655011655011588</v>
      </c>
      <c r="P33" s="13">
        <f t="shared" si="7"/>
        <v>0.41824410053685485</v>
      </c>
      <c r="Q33" s="8">
        <f t="shared" si="8"/>
        <v>2.0552515100381046E-5</v>
      </c>
      <c r="R33" s="11">
        <f t="shared" si="9"/>
        <v>0.98854296388542795</v>
      </c>
      <c r="T33">
        <f t="shared" si="20"/>
        <v>30</v>
      </c>
      <c r="U33">
        <f t="shared" si="16"/>
        <v>50</v>
      </c>
      <c r="V33" s="9">
        <f t="shared" si="10"/>
        <v>5.1883116883116311E-4</v>
      </c>
      <c r="W33" s="13">
        <f t="shared" si="11"/>
        <v>10.558224843939016</v>
      </c>
      <c r="X33" s="13">
        <f t="shared" si="12"/>
        <v>0.23005986775368592</v>
      </c>
      <c r="Y33" s="8">
        <f t="shared" si="13"/>
        <v>1.1305141901416123E-5</v>
      </c>
      <c r="Z33" s="11">
        <f t="shared" si="14"/>
        <v>0.99105967461500188</v>
      </c>
    </row>
    <row r="34" spans="1:26" x14ac:dyDescent="0.25">
      <c r="A34" s="6">
        <v>31</v>
      </c>
      <c r="B34" s="6">
        <v>0.82499999999999996</v>
      </c>
      <c r="C34" s="6">
        <v>0.83199999999999996</v>
      </c>
      <c r="D34" s="6">
        <v>0.86499999999999999</v>
      </c>
      <c r="E34" s="6">
        <v>0.88</v>
      </c>
      <c r="F34" s="6">
        <f t="shared" si="0"/>
        <v>0.82850000000000001</v>
      </c>
      <c r="G34" s="7">
        <f t="shared" si="1"/>
        <v>8.4134615384615467E-3</v>
      </c>
      <c r="H34" s="6">
        <f t="shared" si="2"/>
        <v>0.87250000000000005</v>
      </c>
      <c r="I34" s="7">
        <f t="shared" si="3"/>
        <v>1.7045454545454562E-2</v>
      </c>
      <c r="J34" s="6">
        <f t="shared" si="4"/>
        <v>4.4000000000000039E-2</v>
      </c>
      <c r="L34">
        <f t="shared" si="19"/>
        <v>31</v>
      </c>
      <c r="M34">
        <f t="shared" si="15"/>
        <v>41</v>
      </c>
      <c r="N34" s="9">
        <f t="shared" si="5"/>
        <v>5.681818181818071E-4</v>
      </c>
      <c r="O34" s="13">
        <f t="shared" si="6"/>
        <v>11.562511562511339</v>
      </c>
      <c r="P34" s="13">
        <f t="shared" si="7"/>
        <v>0.40788706834287386</v>
      </c>
      <c r="Q34" s="8">
        <f t="shared" si="8"/>
        <v>2.0043570538368819E-5</v>
      </c>
      <c r="R34" s="11">
        <f t="shared" si="9"/>
        <v>0.98892405063291022</v>
      </c>
      <c r="T34">
        <f t="shared" si="20"/>
        <v>31</v>
      </c>
      <c r="U34">
        <f t="shared" si="16"/>
        <v>51</v>
      </c>
      <c r="V34" s="9">
        <f t="shared" si="10"/>
        <v>5.0324675324674617E-4</v>
      </c>
      <c r="W34" s="13">
        <f t="shared" si="11"/>
        <v>10.241081669652957</v>
      </c>
      <c r="X34" s="13">
        <f t="shared" si="12"/>
        <v>0.24581886274504242</v>
      </c>
      <c r="Y34" s="8">
        <f t="shared" si="13"/>
        <v>1.2079538915291384E-5</v>
      </c>
      <c r="Z34" s="11">
        <f t="shared" si="14"/>
        <v>0.98917160737812826</v>
      </c>
    </row>
    <row r="35" spans="1:26" x14ac:dyDescent="0.25">
      <c r="A35" s="6">
        <v>32</v>
      </c>
      <c r="B35" s="6">
        <v>0.82399999999999995</v>
      </c>
      <c r="C35" s="6">
        <v>0.83099999999999996</v>
      </c>
      <c r="D35" s="6">
        <v>0.86499999999999999</v>
      </c>
      <c r="E35" s="6">
        <v>0.88</v>
      </c>
      <c r="F35" s="6">
        <f t="shared" si="0"/>
        <v>0.8274999999999999</v>
      </c>
      <c r="G35" s="7">
        <f t="shared" si="1"/>
        <v>8.4235860409145689E-3</v>
      </c>
      <c r="H35" s="6">
        <f t="shared" si="2"/>
        <v>0.87250000000000005</v>
      </c>
      <c r="I35" s="7">
        <f t="shared" si="3"/>
        <v>1.7045454545454562E-2</v>
      </c>
      <c r="J35" s="6">
        <f t="shared" si="4"/>
        <v>4.5000000000000151E-2</v>
      </c>
      <c r="L35">
        <f t="shared" si="19"/>
        <v>32</v>
      </c>
      <c r="M35">
        <f t="shared" si="15"/>
        <v>42</v>
      </c>
      <c r="N35" s="9">
        <f t="shared" si="5"/>
        <v>5.5454545454544201E-4</v>
      </c>
      <c r="O35" s="13">
        <f t="shared" si="6"/>
        <v>11.285011285011032</v>
      </c>
      <c r="P35" s="13">
        <f t="shared" si="7"/>
        <v>0.35957572642452074</v>
      </c>
      <c r="Q35" s="8">
        <f t="shared" si="8"/>
        <v>1.7669551196500948E-5</v>
      </c>
      <c r="R35" s="11">
        <f t="shared" si="9"/>
        <v>0.99094540612516591</v>
      </c>
      <c r="T35">
        <f t="shared" si="20"/>
        <v>32</v>
      </c>
      <c r="U35">
        <f t="shared" si="16"/>
        <v>52</v>
      </c>
      <c r="V35" s="9">
        <f t="shared" si="10"/>
        <v>4.8116883116882401E-4</v>
      </c>
      <c r="W35" s="13">
        <f t="shared" si="11"/>
        <v>9.7917955060810762</v>
      </c>
      <c r="X35" s="13">
        <f t="shared" si="12"/>
        <v>0.27539478215506119</v>
      </c>
      <c r="Y35" s="8">
        <f t="shared" si="13"/>
        <v>1.3532899595099707E-5</v>
      </c>
      <c r="Z35" s="11">
        <f t="shared" si="14"/>
        <v>0.98519318181818227</v>
      </c>
    </row>
    <row r="36" spans="1:26" x14ac:dyDescent="0.25">
      <c r="A36" s="6">
        <v>33</v>
      </c>
      <c r="B36" s="6">
        <v>0.82199999999999995</v>
      </c>
      <c r="C36" s="6">
        <v>0.83</v>
      </c>
      <c r="D36" s="6">
        <v>0.86399999999999999</v>
      </c>
      <c r="E36" s="6">
        <v>0.879</v>
      </c>
      <c r="F36" s="6">
        <f t="shared" si="0"/>
        <v>0.82599999999999996</v>
      </c>
      <c r="G36" s="7">
        <f t="shared" si="1"/>
        <v>9.6385542168674794E-3</v>
      </c>
      <c r="H36" s="6">
        <f t="shared" si="2"/>
        <v>0.87149999999999994</v>
      </c>
      <c r="I36" s="7">
        <f t="shared" si="3"/>
        <v>1.7064846416382267E-2</v>
      </c>
      <c r="J36" s="6">
        <f t="shared" si="4"/>
        <v>4.5499999999999985E-2</v>
      </c>
      <c r="L36">
        <f t="shared" si="19"/>
        <v>33</v>
      </c>
      <c r="M36">
        <f t="shared" si="15"/>
        <v>43</v>
      </c>
      <c r="N36" s="9">
        <f t="shared" si="5"/>
        <v>5.3636363636362866E-4</v>
      </c>
      <c r="O36" s="13">
        <f t="shared" si="6"/>
        <v>10.915010915010759</v>
      </c>
      <c r="P36" s="13">
        <f t="shared" si="7"/>
        <v>0.45315605557093008</v>
      </c>
      <c r="Q36" s="8">
        <f t="shared" si="8"/>
        <v>2.2268088570755498E-5</v>
      </c>
      <c r="R36" s="11">
        <f t="shared" si="9"/>
        <v>0.98472418670438544</v>
      </c>
      <c r="T36">
        <f t="shared" si="20"/>
        <v>33</v>
      </c>
      <c r="U36">
        <f t="shared" si="16"/>
        <v>53</v>
      </c>
      <c r="V36" s="9">
        <f t="shared" si="10"/>
        <v>4.7987012987012325E-4</v>
      </c>
      <c r="W36" s="13">
        <f t="shared" si="11"/>
        <v>9.7653669082239194</v>
      </c>
      <c r="X36" s="13">
        <f t="shared" si="12"/>
        <v>0.27338514486128257</v>
      </c>
      <c r="Y36" s="8">
        <f t="shared" si="13"/>
        <v>1.3434146018483426E-5</v>
      </c>
      <c r="Z36" s="11">
        <f t="shared" si="14"/>
        <v>0.98532740744304592</v>
      </c>
    </row>
    <row r="37" spans="1:26" x14ac:dyDescent="0.25">
      <c r="A37" s="6">
        <v>34</v>
      </c>
      <c r="B37" s="6">
        <v>0.82099999999999995</v>
      </c>
      <c r="C37" s="6">
        <v>0.82799999999999996</v>
      </c>
      <c r="D37" s="6">
        <v>0.86299999999999999</v>
      </c>
      <c r="E37" s="6">
        <v>0.878</v>
      </c>
      <c r="F37" s="6">
        <f t="shared" si="0"/>
        <v>0.82450000000000001</v>
      </c>
      <c r="G37" s="7">
        <f t="shared" si="1"/>
        <v>8.4541062801932448E-3</v>
      </c>
      <c r="H37" s="6">
        <f t="shared" si="2"/>
        <v>0.87050000000000005</v>
      </c>
      <c r="I37" s="7">
        <f t="shared" si="3"/>
        <v>1.7084282460136688E-2</v>
      </c>
      <c r="J37" s="6">
        <f t="shared" si="4"/>
        <v>4.6000000000000041E-2</v>
      </c>
      <c r="L37">
        <f t="shared" si="19"/>
        <v>34</v>
      </c>
      <c r="M37">
        <f t="shared" si="15"/>
        <v>44</v>
      </c>
      <c r="N37" s="9">
        <f t="shared" si="5"/>
        <v>4.9545454545453548E-4</v>
      </c>
      <c r="O37" s="13">
        <f t="shared" si="6"/>
        <v>10.082510082509881</v>
      </c>
      <c r="P37" s="13">
        <f t="shared" si="7"/>
        <v>0.66058279022297817</v>
      </c>
      <c r="Q37" s="8">
        <f t="shared" si="8"/>
        <v>3.246103831155714E-5</v>
      </c>
      <c r="R37" s="11">
        <f t="shared" si="9"/>
        <v>0.96280388978930431</v>
      </c>
      <c r="T37">
        <f t="shared" si="20"/>
        <v>34</v>
      </c>
      <c r="U37">
        <f t="shared" si="16"/>
        <v>54</v>
      </c>
      <c r="V37" s="9">
        <f t="shared" si="10"/>
        <v>4.7207792207791565E-4</v>
      </c>
      <c r="W37" s="13">
        <f t="shared" si="11"/>
        <v>9.6067953210809076</v>
      </c>
      <c r="X37" s="13">
        <f t="shared" si="12"/>
        <v>0.27325064353139872</v>
      </c>
      <c r="Y37" s="8">
        <f t="shared" si="13"/>
        <v>1.3427536623132932E-5</v>
      </c>
      <c r="Z37" s="11">
        <f t="shared" si="14"/>
        <v>0.98486111456185277</v>
      </c>
    </row>
    <row r="38" spans="1:26" x14ac:dyDescent="0.25">
      <c r="A38" s="6">
        <v>35</v>
      </c>
      <c r="B38" s="6">
        <v>0.82</v>
      </c>
      <c r="C38" s="6">
        <v>0.82699999999999996</v>
      </c>
      <c r="D38" s="6">
        <v>0.86199999999999999</v>
      </c>
      <c r="E38" s="6">
        <v>0.878</v>
      </c>
      <c r="F38" s="6">
        <f t="shared" si="0"/>
        <v>0.8234999999999999</v>
      </c>
      <c r="G38" s="7">
        <f t="shared" si="1"/>
        <v>8.4643288996372502E-3</v>
      </c>
      <c r="H38" s="6">
        <f t="shared" si="2"/>
        <v>0.87</v>
      </c>
      <c r="I38" s="7">
        <f t="shared" si="3"/>
        <v>1.8223234624145802E-2</v>
      </c>
      <c r="J38" s="6">
        <f t="shared" si="4"/>
        <v>4.6500000000000097E-2</v>
      </c>
      <c r="L38">
        <f t="shared" ref="L38:M53" si="21">L37+1</f>
        <v>35</v>
      </c>
      <c r="M38">
        <f t="shared" si="15"/>
        <v>45</v>
      </c>
      <c r="N38" s="9">
        <f t="shared" si="5"/>
        <v>5.0454545454544741E-4</v>
      </c>
      <c r="O38" s="13">
        <f t="shared" si="6"/>
        <v>10.267510267510124</v>
      </c>
      <c r="P38" s="13">
        <f t="shared" si="7"/>
        <v>0.68876518246224017</v>
      </c>
      <c r="Q38" s="8">
        <f t="shared" si="8"/>
        <v>3.3845921066194478E-5</v>
      </c>
      <c r="R38" s="11">
        <f t="shared" si="9"/>
        <v>0.96107644305772233</v>
      </c>
      <c r="T38">
        <f t="shared" ref="T38:U53" si="22">T37+1</f>
        <v>35</v>
      </c>
      <c r="U38">
        <f t="shared" si="16"/>
        <v>55</v>
      </c>
      <c r="V38" s="9">
        <f t="shared" si="10"/>
        <v>4.5844155844155165E-4</v>
      </c>
      <c r="W38" s="13">
        <f t="shared" si="11"/>
        <v>9.3292950435806219</v>
      </c>
      <c r="X38" s="13">
        <f t="shared" si="12"/>
        <v>0.28691727310637427</v>
      </c>
      <c r="Y38" s="8">
        <f t="shared" si="13"/>
        <v>1.4099114800447231E-5</v>
      </c>
      <c r="Z38" s="11">
        <f t="shared" si="14"/>
        <v>0.98234637165118432</v>
      </c>
    </row>
    <row r="39" spans="1:26" x14ac:dyDescent="0.25">
      <c r="A39" s="6">
        <v>36</v>
      </c>
      <c r="B39" s="6">
        <v>0.81799999999999995</v>
      </c>
      <c r="C39" s="6">
        <v>0.82599999999999996</v>
      </c>
      <c r="D39" s="6">
        <v>0.86099999999999999</v>
      </c>
      <c r="E39" s="6">
        <v>0.877</v>
      </c>
      <c r="F39" s="6">
        <f t="shared" si="0"/>
        <v>0.82199999999999995</v>
      </c>
      <c r="G39" s="7">
        <f t="shared" si="1"/>
        <v>9.6852300242130842E-3</v>
      </c>
      <c r="H39" s="6">
        <f t="shared" si="2"/>
        <v>0.86899999999999999</v>
      </c>
      <c r="I39" s="7">
        <f t="shared" si="3"/>
        <v>1.8244013683010277E-2</v>
      </c>
      <c r="J39" s="6">
        <f t="shared" si="4"/>
        <v>4.7000000000000042E-2</v>
      </c>
      <c r="L39">
        <f t="shared" si="21"/>
        <v>36</v>
      </c>
      <c r="M39">
        <f t="shared" si="15"/>
        <v>46</v>
      </c>
      <c r="N39" s="9">
        <f t="shared" si="5"/>
        <v>4.863636363636301E-4</v>
      </c>
      <c r="O39" s="13">
        <f t="shared" si="6"/>
        <v>9.8975098975097708</v>
      </c>
      <c r="P39" s="13">
        <f t="shared" si="7"/>
        <v>0.68322171057832004</v>
      </c>
      <c r="Q39" s="8">
        <f t="shared" si="8"/>
        <v>3.3573514857818636E-5</v>
      </c>
      <c r="R39" s="11">
        <f t="shared" si="9"/>
        <v>0.95887772194304799</v>
      </c>
      <c r="T39">
        <f t="shared" si="22"/>
        <v>36</v>
      </c>
      <c r="U39">
        <f t="shared" si="16"/>
        <v>56</v>
      </c>
      <c r="V39" s="9">
        <f t="shared" si="10"/>
        <v>4.5259740259739764E-4</v>
      </c>
      <c r="W39" s="13">
        <f t="shared" si="11"/>
        <v>9.2103663532233959</v>
      </c>
      <c r="X39" s="13">
        <f t="shared" si="12"/>
        <v>0.27758857956765598</v>
      </c>
      <c r="Y39" s="8">
        <f t="shared" si="13"/>
        <v>1.3640702799954611E-5</v>
      </c>
      <c r="Z39" s="11">
        <f t="shared" si="14"/>
        <v>0.98303430506279665</v>
      </c>
    </row>
    <row r="40" spans="1:26" x14ac:dyDescent="0.25">
      <c r="A40" s="6">
        <v>37</v>
      </c>
      <c r="B40" s="6">
        <v>0.81699999999999995</v>
      </c>
      <c r="C40" s="6">
        <v>0.82399999999999995</v>
      </c>
      <c r="D40" s="6">
        <v>0.86099999999999999</v>
      </c>
      <c r="E40" s="6">
        <v>0.876</v>
      </c>
      <c r="F40" s="6">
        <f t="shared" si="0"/>
        <v>0.82050000000000001</v>
      </c>
      <c r="G40" s="7">
        <f t="shared" si="1"/>
        <v>8.4951456310679695E-3</v>
      </c>
      <c r="H40" s="6">
        <f t="shared" si="2"/>
        <v>0.86850000000000005</v>
      </c>
      <c r="I40" s="7">
        <f t="shared" si="3"/>
        <v>1.7123287671232893E-2</v>
      </c>
      <c r="J40" s="6">
        <f t="shared" si="4"/>
        <v>4.8000000000000043E-2</v>
      </c>
      <c r="L40">
        <f t="shared" si="21"/>
        <v>37</v>
      </c>
      <c r="M40">
        <f t="shared" si="15"/>
        <v>47</v>
      </c>
      <c r="N40" s="9">
        <f t="shared" si="5"/>
        <v>4.6818181818181404E-4</v>
      </c>
      <c r="O40" s="13">
        <f t="shared" si="6"/>
        <v>9.5275095275094444</v>
      </c>
      <c r="P40" s="13">
        <f t="shared" si="7"/>
        <v>0.65480077273329507</v>
      </c>
      <c r="Q40" s="8">
        <f t="shared" si="8"/>
        <v>3.2176909972114111E-5</v>
      </c>
      <c r="R40" s="11">
        <f t="shared" si="9"/>
        <v>0.95922242314647299</v>
      </c>
      <c r="T40">
        <f t="shared" si="22"/>
        <v>37</v>
      </c>
      <c r="U40">
        <f t="shared" si="16"/>
        <v>57</v>
      </c>
      <c r="V40" s="9">
        <f t="shared" si="10"/>
        <v>4.4090909090908572E-4</v>
      </c>
      <c r="W40" s="13">
        <f t="shared" si="11"/>
        <v>8.9725089725088676</v>
      </c>
      <c r="X40" s="13">
        <f t="shared" si="12"/>
        <v>0.27237476595146565</v>
      </c>
      <c r="Y40" s="8">
        <f t="shared" si="13"/>
        <v>1.3384495998855019E-5</v>
      </c>
      <c r="Z40" s="11">
        <f t="shared" si="14"/>
        <v>0.98279236005513904</v>
      </c>
    </row>
    <row r="41" spans="1:26" x14ac:dyDescent="0.25">
      <c r="A41" s="6">
        <v>38</v>
      </c>
      <c r="B41" s="6">
        <v>0.81599999999999995</v>
      </c>
      <c r="C41" s="6">
        <v>0.82299999999999995</v>
      </c>
      <c r="D41" s="6">
        <v>0.86</v>
      </c>
      <c r="E41" s="6">
        <v>0.875</v>
      </c>
      <c r="F41" s="6">
        <f t="shared" si="0"/>
        <v>0.8194999999999999</v>
      </c>
      <c r="G41" s="7">
        <f t="shared" si="1"/>
        <v>8.5054678007290482E-3</v>
      </c>
      <c r="H41" s="6">
        <f t="shared" si="2"/>
        <v>0.86749999999999994</v>
      </c>
      <c r="I41" s="7">
        <f t="shared" si="3"/>
        <v>1.7142857142857158E-2</v>
      </c>
      <c r="J41" s="6">
        <f t="shared" si="4"/>
        <v>4.8000000000000043E-2</v>
      </c>
      <c r="L41">
        <f t="shared" si="21"/>
        <v>38</v>
      </c>
      <c r="M41">
        <f t="shared" si="15"/>
        <v>48</v>
      </c>
      <c r="N41" s="9">
        <f t="shared" si="5"/>
        <v>4.772727272727231E-4</v>
      </c>
      <c r="O41" s="13">
        <f t="shared" si="6"/>
        <v>9.7125097125096307</v>
      </c>
      <c r="P41" s="13">
        <f t="shared" si="7"/>
        <v>0.64308079619806602</v>
      </c>
      <c r="Q41" s="8">
        <f t="shared" si="8"/>
        <v>3.1600990325172957E-5</v>
      </c>
      <c r="R41" s="11">
        <f t="shared" si="9"/>
        <v>0.96204188481675357</v>
      </c>
      <c r="T41">
        <f t="shared" si="22"/>
        <v>38</v>
      </c>
      <c r="U41">
        <f t="shared" si="16"/>
        <v>58</v>
      </c>
      <c r="V41" s="9">
        <f t="shared" si="10"/>
        <v>4.3116883116882756E-4</v>
      </c>
      <c r="W41" s="13">
        <f t="shared" si="11"/>
        <v>8.7742944885801304</v>
      </c>
      <c r="X41" s="13">
        <f t="shared" si="12"/>
        <v>0.29575014529395643</v>
      </c>
      <c r="Y41" s="8">
        <f t="shared" si="13"/>
        <v>1.4533162139745016E-5</v>
      </c>
      <c r="Z41" s="11">
        <f t="shared" si="14"/>
        <v>0.97886977886977922</v>
      </c>
    </row>
    <row r="42" spans="1:26" x14ac:dyDescent="0.25">
      <c r="A42" s="6">
        <v>39</v>
      </c>
      <c r="B42" s="6">
        <v>0.81499999999999995</v>
      </c>
      <c r="C42" s="6">
        <v>0.82199999999999995</v>
      </c>
      <c r="D42" s="6">
        <v>0.85899999999999999</v>
      </c>
      <c r="E42" s="6">
        <v>0.875</v>
      </c>
      <c r="F42" s="6">
        <f t="shared" si="0"/>
        <v>0.81850000000000001</v>
      </c>
      <c r="G42" s="7">
        <f t="shared" si="1"/>
        <v>8.5158150851581595E-3</v>
      </c>
      <c r="H42" s="6">
        <f t="shared" si="2"/>
        <v>0.86699999999999999</v>
      </c>
      <c r="I42" s="7">
        <f t="shared" si="3"/>
        <v>1.8285714285714301E-2</v>
      </c>
      <c r="J42" s="6">
        <f t="shared" si="4"/>
        <v>4.8499999999999988E-2</v>
      </c>
      <c r="L42">
        <f t="shared" si="21"/>
        <v>39</v>
      </c>
      <c r="M42">
        <f t="shared" si="15"/>
        <v>49</v>
      </c>
      <c r="N42" s="9">
        <f t="shared" si="5"/>
        <v>4.863636363636333E-4</v>
      </c>
      <c r="O42" s="13">
        <f t="shared" si="6"/>
        <v>9.8975098975098366</v>
      </c>
      <c r="P42" s="13">
        <f t="shared" si="7"/>
        <v>0.68322171057832093</v>
      </c>
      <c r="Q42" s="8">
        <f t="shared" si="8"/>
        <v>3.3573514857818683E-5</v>
      </c>
      <c r="R42" s="11">
        <f t="shared" si="9"/>
        <v>0.95887772194304843</v>
      </c>
      <c r="T42">
        <f t="shared" si="22"/>
        <v>39</v>
      </c>
      <c r="U42">
        <f t="shared" si="16"/>
        <v>59</v>
      </c>
      <c r="V42" s="9">
        <f t="shared" si="10"/>
        <v>4.1688311688311414E-4</v>
      </c>
      <c r="W42" s="13">
        <f t="shared" si="11"/>
        <v>8.4835799121512867</v>
      </c>
      <c r="X42" s="13">
        <f t="shared" si="12"/>
        <v>0.29092525445957068</v>
      </c>
      <c r="Y42" s="8">
        <f t="shared" si="13"/>
        <v>1.4296067004143304E-5</v>
      </c>
      <c r="Z42" s="11">
        <f t="shared" si="14"/>
        <v>0.97814447995443543</v>
      </c>
    </row>
    <row r="43" spans="1:26" x14ac:dyDescent="0.25">
      <c r="A43" s="6">
        <v>40</v>
      </c>
      <c r="B43" s="6">
        <v>0.81299999999999994</v>
      </c>
      <c r="C43" s="6">
        <v>0.82</v>
      </c>
      <c r="D43" s="6">
        <v>0.85799999999999998</v>
      </c>
      <c r="E43" s="6">
        <v>0.874</v>
      </c>
      <c r="F43" s="6">
        <f t="shared" si="0"/>
        <v>0.8165</v>
      </c>
      <c r="G43" s="7">
        <f t="shared" si="1"/>
        <v>8.5365853658536661E-3</v>
      </c>
      <c r="H43" s="6">
        <f t="shared" si="2"/>
        <v>0.86599999999999999</v>
      </c>
      <c r="I43" s="7">
        <f t="shared" si="3"/>
        <v>1.8306636155606425E-2</v>
      </c>
      <c r="J43" s="6">
        <f t="shared" si="4"/>
        <v>4.9499999999999988E-2</v>
      </c>
      <c r="L43">
        <f t="shared" si="21"/>
        <v>40</v>
      </c>
      <c r="M43">
        <f t="shared" si="15"/>
        <v>50</v>
      </c>
      <c r="N43" s="9">
        <f t="shared" si="5"/>
        <v>4.6818181818181393E-4</v>
      </c>
      <c r="O43" s="13">
        <f t="shared" si="6"/>
        <v>9.5275095275094426</v>
      </c>
      <c r="P43" s="13">
        <f t="shared" si="7"/>
        <v>0.65480077273329296</v>
      </c>
      <c r="Q43" s="8">
        <f t="shared" si="8"/>
        <v>3.2176909972114009E-5</v>
      </c>
      <c r="R43" s="11">
        <f t="shared" si="9"/>
        <v>0.95922242314647321</v>
      </c>
      <c r="T43">
        <f t="shared" si="22"/>
        <v>40</v>
      </c>
      <c r="U43">
        <f t="shared" si="16"/>
        <v>60</v>
      </c>
      <c r="V43" s="9">
        <f t="shared" si="10"/>
        <v>4.0454545454545127E-4</v>
      </c>
      <c r="W43" s="13">
        <f t="shared" si="11"/>
        <v>8.2325082325081667</v>
      </c>
      <c r="X43" s="13">
        <f t="shared" si="12"/>
        <v>0.2739224897535838</v>
      </c>
      <c r="Y43" s="8">
        <f t="shared" si="13"/>
        <v>1.3460551146491103E-5</v>
      </c>
      <c r="Z43" s="11">
        <f t="shared" si="14"/>
        <v>0.97939825718323037</v>
      </c>
    </row>
    <row r="44" spans="1:26" x14ac:dyDescent="0.25">
      <c r="A44" s="6">
        <v>41</v>
      </c>
      <c r="B44" s="6">
        <v>0.81200000000000006</v>
      </c>
      <c r="C44" s="6">
        <v>0.81899999999999995</v>
      </c>
      <c r="D44" s="6">
        <v>0.85799999999999998</v>
      </c>
      <c r="E44" s="6">
        <v>0.873</v>
      </c>
      <c r="F44" s="6">
        <f t="shared" si="0"/>
        <v>0.8155</v>
      </c>
      <c r="G44" s="7">
        <f t="shared" si="1"/>
        <v>8.5470085470084195E-3</v>
      </c>
      <c r="H44" s="6">
        <f t="shared" si="2"/>
        <v>0.86549999999999994</v>
      </c>
      <c r="I44" s="7">
        <f t="shared" si="3"/>
        <v>1.7182130584192455E-2</v>
      </c>
      <c r="J44" s="6">
        <f t="shared" si="4"/>
        <v>4.9999999999999933E-2</v>
      </c>
      <c r="L44">
        <f t="shared" si="21"/>
        <v>41</v>
      </c>
      <c r="M44">
        <f t="shared" si="15"/>
        <v>51</v>
      </c>
      <c r="N44" s="9">
        <f t="shared" si="5"/>
        <v>4.5454545454544994E-4</v>
      </c>
      <c r="O44" s="13">
        <f t="shared" si="6"/>
        <v>9.2500092500091551</v>
      </c>
      <c r="P44" s="13">
        <f t="shared" si="7"/>
        <v>0.7031088819200203</v>
      </c>
      <c r="Q44" s="8">
        <f t="shared" si="8"/>
        <v>3.4550770457549796E-5</v>
      </c>
      <c r="R44" s="11">
        <f t="shared" si="9"/>
        <v>0.95057034220532199</v>
      </c>
      <c r="T44">
        <f t="shared" si="22"/>
        <v>41</v>
      </c>
      <c r="U44">
        <f t="shared" si="16"/>
        <v>61</v>
      </c>
      <c r="V44" s="9">
        <f t="shared" si="10"/>
        <v>4.0129870129869839E-4</v>
      </c>
      <c r="W44" s="13">
        <f t="shared" si="11"/>
        <v>8.1664367378652507</v>
      </c>
      <c r="X44" s="13">
        <f t="shared" si="12"/>
        <v>0.27344676919414368</v>
      </c>
      <c r="Y44" s="8">
        <f t="shared" si="13"/>
        <v>1.343717423820022E-5</v>
      </c>
      <c r="Z44" s="11">
        <f t="shared" si="14"/>
        <v>0.97914167051222878</v>
      </c>
    </row>
    <row r="45" spans="1:26" x14ac:dyDescent="0.25">
      <c r="A45" s="6">
        <v>42</v>
      </c>
      <c r="B45" s="6">
        <v>0.81100000000000005</v>
      </c>
      <c r="C45" s="6">
        <v>0.81799999999999995</v>
      </c>
      <c r="D45" s="6">
        <v>0.85699999999999998</v>
      </c>
      <c r="E45" s="6">
        <v>0.873</v>
      </c>
      <c r="F45" s="6">
        <f t="shared" si="0"/>
        <v>0.8145</v>
      </c>
      <c r="G45" s="7">
        <f t="shared" si="1"/>
        <v>8.5574572127138093E-3</v>
      </c>
      <c r="H45" s="6">
        <f t="shared" si="2"/>
        <v>0.86499999999999999</v>
      </c>
      <c r="I45" s="7">
        <f t="shared" si="3"/>
        <v>1.8327605956471951E-2</v>
      </c>
      <c r="J45" s="6">
        <f t="shared" si="4"/>
        <v>5.0499999999999989E-2</v>
      </c>
      <c r="L45">
        <f t="shared" si="21"/>
        <v>42</v>
      </c>
      <c r="M45">
        <f t="shared" si="15"/>
        <v>52</v>
      </c>
      <c r="N45" s="9">
        <f t="shared" si="5"/>
        <v>4.2727272727271956E-4</v>
      </c>
      <c r="O45" s="13">
        <f t="shared" si="6"/>
        <v>8.695008695008541</v>
      </c>
      <c r="P45" s="13">
        <f t="shared" si="7"/>
        <v>0.82964097921052971</v>
      </c>
      <c r="Q45" s="8">
        <f t="shared" si="8"/>
        <v>4.0768557718405421E-5</v>
      </c>
      <c r="R45" s="11">
        <f t="shared" si="9"/>
        <v>0.92426778242677499</v>
      </c>
      <c r="T45">
        <f t="shared" si="22"/>
        <v>42</v>
      </c>
      <c r="U45">
        <f t="shared" si="16"/>
        <v>62</v>
      </c>
      <c r="V45" s="9">
        <f t="shared" si="10"/>
        <v>3.9415584415584097E-4</v>
      </c>
      <c r="W45" s="13">
        <f t="shared" si="11"/>
        <v>8.0210794496508147</v>
      </c>
      <c r="X45" s="13">
        <f t="shared" si="12"/>
        <v>0.28283625850687244</v>
      </c>
      <c r="Y45" s="8">
        <f t="shared" si="13"/>
        <v>1.389857374302771E-5</v>
      </c>
      <c r="Z45" s="11">
        <f t="shared" si="14"/>
        <v>0.97692096936701223</v>
      </c>
    </row>
    <row r="46" spans="1:26" x14ac:dyDescent="0.25">
      <c r="A46" s="6">
        <v>43</v>
      </c>
      <c r="B46" s="6">
        <v>0.81</v>
      </c>
      <c r="C46" s="6">
        <v>0.81699999999999995</v>
      </c>
      <c r="D46" s="6">
        <v>0.85599999999999998</v>
      </c>
      <c r="E46" s="6">
        <v>0.872</v>
      </c>
      <c r="F46" s="6">
        <f t="shared" si="0"/>
        <v>0.8135</v>
      </c>
      <c r="G46" s="7">
        <f t="shared" si="1"/>
        <v>8.5679314565482202E-3</v>
      </c>
      <c r="H46" s="6">
        <f t="shared" si="2"/>
        <v>0.86399999999999999</v>
      </c>
      <c r="I46" s="7">
        <f t="shared" si="3"/>
        <v>1.8348623853211024E-2</v>
      </c>
      <c r="J46" s="6">
        <f t="shared" si="4"/>
        <v>5.0499999999999989E-2</v>
      </c>
      <c r="L46">
        <f t="shared" si="21"/>
        <v>43</v>
      </c>
      <c r="M46">
        <f t="shared" si="15"/>
        <v>53</v>
      </c>
      <c r="N46" s="9">
        <f t="shared" si="5"/>
        <v>4.5909090909089897E-4</v>
      </c>
      <c r="O46" s="13">
        <f t="shared" si="6"/>
        <v>9.342509342509139</v>
      </c>
      <c r="P46" s="13">
        <f t="shared" si="7"/>
        <v>0.84945778381839865</v>
      </c>
      <c r="Q46" s="8">
        <f t="shared" si="8"/>
        <v>4.1742355496836105E-5</v>
      </c>
      <c r="R46" s="11">
        <f t="shared" si="9"/>
        <v>0.93074817518247888</v>
      </c>
      <c r="T46">
        <f t="shared" si="22"/>
        <v>43</v>
      </c>
      <c r="U46">
        <f t="shared" si="16"/>
        <v>63</v>
      </c>
      <c r="V46" s="9">
        <f t="shared" si="10"/>
        <v>3.9025974025973817E-4</v>
      </c>
      <c r="W46" s="13">
        <f t="shared" si="11"/>
        <v>7.9417936560793301</v>
      </c>
      <c r="X46" s="13">
        <f t="shared" si="12"/>
        <v>0.2861956557654497</v>
      </c>
      <c r="Y46" s="8">
        <f t="shared" si="13"/>
        <v>1.4063654524314197E-5</v>
      </c>
      <c r="Z46" s="11">
        <f t="shared" si="14"/>
        <v>0.97591998847200001</v>
      </c>
    </row>
    <row r="47" spans="1:26" x14ac:dyDescent="0.25">
      <c r="A47" s="6">
        <v>44</v>
      </c>
      <c r="B47" s="6">
        <v>0.80900000000000005</v>
      </c>
      <c r="C47" s="6">
        <v>0.81599999999999995</v>
      </c>
      <c r="D47" s="6">
        <v>0.85499999999999998</v>
      </c>
      <c r="E47" s="6">
        <v>0.871</v>
      </c>
      <c r="F47" s="6">
        <f t="shared" si="0"/>
        <v>0.8125</v>
      </c>
      <c r="G47" s="7">
        <f t="shared" si="1"/>
        <v>8.578431372548892E-3</v>
      </c>
      <c r="H47" s="6">
        <f t="shared" si="2"/>
        <v>0.86299999999999999</v>
      </c>
      <c r="I47" s="7">
        <f t="shared" si="3"/>
        <v>1.8369690011481074E-2</v>
      </c>
      <c r="J47" s="6">
        <f t="shared" si="4"/>
        <v>5.0499999999999989E-2</v>
      </c>
      <c r="L47">
        <f t="shared" si="21"/>
        <v>44</v>
      </c>
      <c r="M47">
        <f t="shared" si="15"/>
        <v>54</v>
      </c>
      <c r="N47" s="9">
        <f t="shared" si="5"/>
        <v>4.4545454545453876E-4</v>
      </c>
      <c r="O47" s="13">
        <f t="shared" si="6"/>
        <v>9.0650090650089297</v>
      </c>
      <c r="P47" s="13">
        <f t="shared" si="7"/>
        <v>0.84777735134417664</v>
      </c>
      <c r="Q47" s="8">
        <f t="shared" si="8"/>
        <v>4.1659779045052828E-5</v>
      </c>
      <c r="R47" s="11">
        <f t="shared" si="9"/>
        <v>0.927027027027026</v>
      </c>
      <c r="T47">
        <f t="shared" si="22"/>
        <v>44</v>
      </c>
      <c r="U47">
        <f t="shared" si="16"/>
        <v>64</v>
      </c>
      <c r="V47" s="9">
        <f t="shared" si="10"/>
        <v>3.7597402597402496E-4</v>
      </c>
      <c r="W47" s="13">
        <f t="shared" si="11"/>
        <v>7.6510790796504891</v>
      </c>
      <c r="X47" s="13">
        <f t="shared" si="12"/>
        <v>0.28854094935509678</v>
      </c>
      <c r="Y47" s="8">
        <f t="shared" si="13"/>
        <v>1.417890225130945E-5</v>
      </c>
      <c r="Z47" s="11">
        <f t="shared" si="14"/>
        <v>0.97368864362474783</v>
      </c>
    </row>
    <row r="48" spans="1:26" x14ac:dyDescent="0.25">
      <c r="A48" s="6">
        <v>45</v>
      </c>
      <c r="B48" s="6">
        <v>0.80700000000000005</v>
      </c>
      <c r="C48" s="6">
        <v>0.81499999999999995</v>
      </c>
      <c r="D48" s="6">
        <v>0.85499999999999998</v>
      </c>
      <c r="E48" s="6">
        <v>0.871</v>
      </c>
      <c r="F48" s="6">
        <f t="shared" si="0"/>
        <v>0.81099999999999994</v>
      </c>
      <c r="G48" s="7">
        <f t="shared" si="1"/>
        <v>9.8159509202452727E-3</v>
      </c>
      <c r="H48" s="6">
        <f t="shared" si="2"/>
        <v>0.86299999999999999</v>
      </c>
      <c r="I48" s="7">
        <f t="shared" si="3"/>
        <v>1.8369690011481074E-2</v>
      </c>
      <c r="J48" s="6">
        <f t="shared" si="4"/>
        <v>5.2000000000000046E-2</v>
      </c>
      <c r="L48">
        <f t="shared" si="21"/>
        <v>45</v>
      </c>
      <c r="M48">
        <f t="shared" si="15"/>
        <v>55</v>
      </c>
      <c r="N48" s="9">
        <f t="shared" si="5"/>
        <v>3.8636363636362811E-4</v>
      </c>
      <c r="O48" s="13">
        <f t="shared" si="6"/>
        <v>7.8625078625076972</v>
      </c>
      <c r="P48" s="13">
        <f t="shared" si="7"/>
        <v>0.71317777939470028</v>
      </c>
      <c r="Q48" s="8">
        <f t="shared" si="8"/>
        <v>3.5045556079455568E-5</v>
      </c>
      <c r="R48" s="11">
        <f t="shared" si="9"/>
        <v>0.93105670103092519</v>
      </c>
      <c r="T48">
        <f t="shared" si="22"/>
        <v>45</v>
      </c>
      <c r="U48">
        <f t="shared" si="16"/>
        <v>65</v>
      </c>
      <c r="V48" s="9">
        <f t="shared" si="10"/>
        <v>3.5779220779220722E-4</v>
      </c>
      <c r="W48" s="13">
        <f t="shared" si="11"/>
        <v>7.281078709650127</v>
      </c>
      <c r="X48" s="13">
        <f t="shared" si="12"/>
        <v>0.23072470519264485</v>
      </c>
      <c r="Y48" s="8">
        <f t="shared" si="13"/>
        <v>1.1337812013166566E-5</v>
      </c>
      <c r="Z48" s="11">
        <f t="shared" si="14"/>
        <v>0.98127841582451814</v>
      </c>
    </row>
    <row r="49" spans="1:26" x14ac:dyDescent="0.25">
      <c r="A49" s="6">
        <v>46</v>
      </c>
      <c r="B49" s="6">
        <v>0.80600000000000005</v>
      </c>
      <c r="C49" s="6">
        <v>0.81399999999999995</v>
      </c>
      <c r="D49" s="6">
        <v>0.85399999999999998</v>
      </c>
      <c r="E49" s="6">
        <v>0.87</v>
      </c>
      <c r="F49" s="6">
        <f t="shared" si="0"/>
        <v>0.81</v>
      </c>
      <c r="G49" s="7">
        <f t="shared" si="1"/>
        <v>9.8280098280097011E-3</v>
      </c>
      <c r="H49" s="6">
        <f t="shared" si="2"/>
        <v>0.86199999999999999</v>
      </c>
      <c r="I49" s="7">
        <f t="shared" si="3"/>
        <v>1.8390804597701167E-2</v>
      </c>
      <c r="J49" s="6">
        <f t="shared" si="4"/>
        <v>5.1999999999999935E-2</v>
      </c>
      <c r="L49">
        <f t="shared" si="21"/>
        <v>46</v>
      </c>
      <c r="M49">
        <f t="shared" si="15"/>
        <v>56</v>
      </c>
      <c r="N49" s="9">
        <f t="shared" si="5"/>
        <v>4.0909090909090837E-4</v>
      </c>
      <c r="O49" s="13">
        <f t="shared" si="6"/>
        <v>8.3250083250083122</v>
      </c>
      <c r="P49" s="13">
        <f t="shared" si="7"/>
        <v>0.72965056956619156</v>
      </c>
      <c r="Q49" s="8">
        <f t="shared" si="8"/>
        <v>3.5855028988482643E-5</v>
      </c>
      <c r="R49" s="11">
        <f t="shared" si="9"/>
        <v>0.93533487297921414</v>
      </c>
      <c r="T49">
        <f t="shared" si="22"/>
        <v>46</v>
      </c>
      <c r="U49">
        <f t="shared" si="16"/>
        <v>66</v>
      </c>
      <c r="V49" s="9">
        <f t="shared" si="10"/>
        <v>3.5649350649350647E-4</v>
      </c>
      <c r="W49" s="13">
        <f t="shared" si="11"/>
        <v>7.2546501117929694</v>
      </c>
      <c r="X49" s="13">
        <f t="shared" si="12"/>
        <v>0.23072470519265065</v>
      </c>
      <c r="Y49" s="8">
        <f t="shared" si="13"/>
        <v>1.1337812013166851E-5</v>
      </c>
      <c r="Z49" s="11">
        <f t="shared" si="14"/>
        <v>0.98114433906985876</v>
      </c>
    </row>
    <row r="50" spans="1:26" x14ac:dyDescent="0.25">
      <c r="A50" s="6">
        <v>47</v>
      </c>
      <c r="B50" s="6">
        <v>0.80500000000000005</v>
      </c>
      <c r="C50" s="6">
        <v>0.81200000000000006</v>
      </c>
      <c r="D50" s="6">
        <v>0.85299999999999998</v>
      </c>
      <c r="E50" s="6">
        <v>0.86899999999999999</v>
      </c>
      <c r="F50" s="6">
        <f t="shared" si="0"/>
        <v>0.8085</v>
      </c>
      <c r="G50" s="7">
        <f t="shared" si="1"/>
        <v>8.6206896551724206E-3</v>
      </c>
      <c r="H50" s="6">
        <f t="shared" si="2"/>
        <v>0.86099999999999999</v>
      </c>
      <c r="I50" s="7">
        <f t="shared" si="3"/>
        <v>1.8411967779056404E-2</v>
      </c>
      <c r="J50" s="6">
        <f t="shared" si="4"/>
        <v>5.2499999999999991E-2</v>
      </c>
      <c r="L50">
        <f t="shared" si="21"/>
        <v>47</v>
      </c>
      <c r="M50">
        <f t="shared" si="15"/>
        <v>57</v>
      </c>
      <c r="N50" s="9">
        <f t="shared" si="5"/>
        <v>3.9090909090908727E-4</v>
      </c>
      <c r="O50" s="13">
        <f t="shared" si="6"/>
        <v>7.9550079550078827</v>
      </c>
      <c r="P50" s="13">
        <f t="shared" si="7"/>
        <v>0.71915145284904447</v>
      </c>
      <c r="Q50" s="8">
        <f t="shared" si="8"/>
        <v>3.5339102393002045E-5</v>
      </c>
      <c r="R50" s="11">
        <f t="shared" si="9"/>
        <v>0.93148614609571589</v>
      </c>
      <c r="T50">
        <f t="shared" si="22"/>
        <v>47</v>
      </c>
      <c r="U50">
        <f t="shared" si="16"/>
        <v>67</v>
      </c>
      <c r="V50" s="9">
        <f t="shared" si="10"/>
        <v>3.5194805194805327E-4</v>
      </c>
      <c r="W50" s="13">
        <f t="shared" si="11"/>
        <v>7.1621500192929046</v>
      </c>
      <c r="X50" s="13">
        <f t="shared" si="12"/>
        <v>0.21894554757356821</v>
      </c>
      <c r="Y50" s="8">
        <f t="shared" si="13"/>
        <v>1.0758984207765143E-5</v>
      </c>
      <c r="Z50" s="11">
        <f t="shared" si="14"/>
        <v>0.98255401699110423</v>
      </c>
    </row>
    <row r="51" spans="1:26" x14ac:dyDescent="0.25">
      <c r="A51" s="6">
        <v>48</v>
      </c>
      <c r="B51" s="6">
        <v>0.80400000000000005</v>
      </c>
      <c r="C51" s="6">
        <v>0.81100000000000005</v>
      </c>
      <c r="D51" s="6">
        <v>0.85199999999999998</v>
      </c>
      <c r="E51" s="6">
        <v>0.86899999999999999</v>
      </c>
      <c r="F51" s="6">
        <f t="shared" si="0"/>
        <v>0.80750000000000011</v>
      </c>
      <c r="G51" s="7">
        <f t="shared" si="1"/>
        <v>8.6313193588162841E-3</v>
      </c>
      <c r="H51" s="6">
        <f t="shared" si="2"/>
        <v>0.86050000000000004</v>
      </c>
      <c r="I51" s="7">
        <f t="shared" si="3"/>
        <v>1.9562715765247429E-2</v>
      </c>
      <c r="J51" s="6">
        <f t="shared" si="4"/>
        <v>5.2999999999999936E-2</v>
      </c>
      <c r="L51">
        <f t="shared" si="21"/>
        <v>48</v>
      </c>
      <c r="M51">
        <f t="shared" si="15"/>
        <v>58</v>
      </c>
      <c r="N51" s="9">
        <f t="shared" si="5"/>
        <v>3.5909090909091079E-4</v>
      </c>
      <c r="O51" s="13">
        <f t="shared" si="6"/>
        <v>7.3075073075073433</v>
      </c>
      <c r="P51" s="13">
        <f t="shared" si="7"/>
        <v>0.74192532254880583</v>
      </c>
      <c r="Q51" s="8">
        <f t="shared" si="8"/>
        <v>3.6458210350048315E-5</v>
      </c>
      <c r="R51" s="11">
        <f t="shared" si="9"/>
        <v>0.91510263929618896</v>
      </c>
      <c r="T51">
        <f t="shared" si="22"/>
        <v>48</v>
      </c>
      <c r="U51">
        <f t="shared" si="16"/>
        <v>68</v>
      </c>
      <c r="V51" s="9">
        <f t="shared" si="10"/>
        <v>3.4415584415584463E-4</v>
      </c>
      <c r="W51" s="13">
        <f t="shared" si="11"/>
        <v>7.0035784321498715</v>
      </c>
      <c r="X51" s="13">
        <f t="shared" si="12"/>
        <v>0.21177624206112741</v>
      </c>
      <c r="Y51" s="8">
        <f t="shared" si="13"/>
        <v>1.0406684534883797E-5</v>
      </c>
      <c r="Z51" s="11">
        <f t="shared" si="14"/>
        <v>0.9829239274966749</v>
      </c>
    </row>
    <row r="52" spans="1:26" x14ac:dyDescent="0.25">
      <c r="A52" s="6">
        <v>49</v>
      </c>
      <c r="B52" s="6">
        <v>0.80200000000000005</v>
      </c>
      <c r="C52" s="6">
        <v>0.81</v>
      </c>
      <c r="D52" s="6">
        <v>0.85199999999999998</v>
      </c>
      <c r="E52" s="6">
        <v>0.86799999999999999</v>
      </c>
      <c r="F52" s="6">
        <f t="shared" si="0"/>
        <v>0.80600000000000005</v>
      </c>
      <c r="G52" s="7">
        <f t="shared" si="1"/>
        <v>9.8765432098765517E-3</v>
      </c>
      <c r="H52" s="6">
        <f t="shared" si="2"/>
        <v>0.86</v>
      </c>
      <c r="I52" s="7">
        <f t="shared" si="3"/>
        <v>1.8433179723502321E-2</v>
      </c>
      <c r="J52" s="6">
        <f t="shared" si="4"/>
        <v>5.3999999999999937E-2</v>
      </c>
      <c r="L52">
        <f t="shared" si="21"/>
        <v>49</v>
      </c>
      <c r="M52">
        <f t="shared" si="15"/>
        <v>59</v>
      </c>
      <c r="N52" s="9">
        <f t="shared" si="5"/>
        <v>3.4090909090909283E-4</v>
      </c>
      <c r="O52" s="13">
        <f t="shared" si="6"/>
        <v>6.9375069375069787</v>
      </c>
      <c r="P52" s="13">
        <f t="shared" si="7"/>
        <v>0.72638589739826553</v>
      </c>
      <c r="Q52" s="8">
        <f t="shared" si="8"/>
        <v>3.5694602998150761E-5</v>
      </c>
      <c r="R52" s="11">
        <f t="shared" si="9"/>
        <v>0.91019417475728215</v>
      </c>
      <c r="T52">
        <f t="shared" si="22"/>
        <v>49</v>
      </c>
      <c r="U52">
        <f t="shared" si="16"/>
        <v>69</v>
      </c>
      <c r="V52" s="9">
        <f t="shared" si="10"/>
        <v>3.3376623376623563E-4</v>
      </c>
      <c r="W52" s="13">
        <f t="shared" si="11"/>
        <v>6.7921496492925462</v>
      </c>
      <c r="X52" s="13">
        <f t="shared" si="12"/>
        <v>0.21771077688529414</v>
      </c>
      <c r="Y52" s="8">
        <f t="shared" si="13"/>
        <v>1.0698307576143352E-5</v>
      </c>
      <c r="Z52" s="11">
        <f t="shared" si="14"/>
        <v>0.98085290696235494</v>
      </c>
    </row>
    <row r="53" spans="1:26" x14ac:dyDescent="0.25">
      <c r="A53" s="6">
        <v>50</v>
      </c>
      <c r="B53" s="6">
        <v>0.80100000000000005</v>
      </c>
      <c r="C53" s="6">
        <v>0.80900000000000005</v>
      </c>
      <c r="D53" s="6">
        <v>0.85099999999999998</v>
      </c>
      <c r="E53" s="6">
        <v>0.86699999999999999</v>
      </c>
      <c r="F53" s="6">
        <f t="shared" si="0"/>
        <v>0.80500000000000005</v>
      </c>
      <c r="G53" s="7">
        <f t="shared" si="1"/>
        <v>9.8887515451174367E-3</v>
      </c>
      <c r="H53" s="6">
        <f t="shared" si="2"/>
        <v>0.85899999999999999</v>
      </c>
      <c r="I53" s="7">
        <f t="shared" si="3"/>
        <v>1.8454440599769337E-2</v>
      </c>
      <c r="J53" s="6">
        <f t="shared" si="4"/>
        <v>5.3999999999999937E-2</v>
      </c>
      <c r="L53">
        <f t="shared" si="21"/>
        <v>50</v>
      </c>
      <c r="M53">
        <f t="shared" si="15"/>
        <v>60</v>
      </c>
      <c r="N53" s="9">
        <f t="shared" si="5"/>
        <v>3.6363636363636286E-4</v>
      </c>
      <c r="O53" s="13">
        <f t="shared" si="6"/>
        <v>7.400007400007385</v>
      </c>
      <c r="P53" s="13">
        <f t="shared" si="7"/>
        <v>0.67552516311486499</v>
      </c>
      <c r="Q53" s="8">
        <f t="shared" si="8"/>
        <v>3.3195306515464462E-5</v>
      </c>
      <c r="R53" s="11">
        <f t="shared" si="9"/>
        <v>0.93023255813953498</v>
      </c>
      <c r="T53">
        <f t="shared" si="22"/>
        <v>50</v>
      </c>
      <c r="U53">
        <f t="shared" si="16"/>
        <v>70</v>
      </c>
      <c r="V53" s="9">
        <f t="shared" si="10"/>
        <v>3.4805194805195063E-4</v>
      </c>
      <c r="W53" s="13">
        <f t="shared" si="11"/>
        <v>7.0828642257214227</v>
      </c>
      <c r="X53" s="13">
        <f t="shared" si="12"/>
        <v>0.23980706399096433</v>
      </c>
      <c r="Y53" s="8">
        <f t="shared" si="13"/>
        <v>1.1784119124515984E-5</v>
      </c>
      <c r="Z53" s="11">
        <f t="shared" si="14"/>
        <v>0.97868416869166408</v>
      </c>
    </row>
    <row r="54" spans="1:26" x14ac:dyDescent="0.25">
      <c r="A54" s="6">
        <v>51</v>
      </c>
      <c r="B54" s="6">
        <v>0.8</v>
      </c>
      <c r="C54" s="6">
        <v>0.80800000000000005</v>
      </c>
      <c r="D54" s="6">
        <v>0.85</v>
      </c>
      <c r="E54" s="6">
        <v>0.86599999999999999</v>
      </c>
      <c r="F54" s="6">
        <f t="shared" si="0"/>
        <v>0.80400000000000005</v>
      </c>
      <c r="G54" s="7">
        <f t="shared" si="1"/>
        <v>9.9009900990099098E-3</v>
      </c>
      <c r="H54" s="6">
        <f t="shared" si="2"/>
        <v>0.85799999999999998</v>
      </c>
      <c r="I54" s="7">
        <f t="shared" si="3"/>
        <v>1.8475750577367223E-2</v>
      </c>
      <c r="J54" s="6">
        <f t="shared" si="4"/>
        <v>5.3999999999999937E-2</v>
      </c>
      <c r="L54">
        <f t="shared" ref="L54:M69" si="23">L53+1</f>
        <v>51</v>
      </c>
      <c r="M54">
        <f t="shared" si="15"/>
        <v>61</v>
      </c>
      <c r="N54" s="9">
        <f t="shared" si="5"/>
        <v>3.7727272727272702E-4</v>
      </c>
      <c r="O54" s="13">
        <f t="shared" si="6"/>
        <v>7.6775076775076752</v>
      </c>
      <c r="P54" s="13">
        <f t="shared" si="7"/>
        <v>0.66916214693364118</v>
      </c>
      <c r="Q54" s="8">
        <f t="shared" si="8"/>
        <v>3.2882627900319122E-5</v>
      </c>
      <c r="R54" s="11">
        <f t="shared" si="9"/>
        <v>0.93600543478260934</v>
      </c>
      <c r="T54">
        <f t="shared" ref="T54:U69" si="24">T53+1</f>
        <v>51</v>
      </c>
      <c r="U54">
        <f t="shared" si="16"/>
        <v>71</v>
      </c>
      <c r="V54" s="9">
        <f t="shared" si="10"/>
        <v>3.4610389610389844E-4</v>
      </c>
      <c r="W54" s="13">
        <f t="shared" si="11"/>
        <v>7.0432213289356635</v>
      </c>
      <c r="X54" s="13">
        <f t="shared" si="12"/>
        <v>0.24222842397789904</v>
      </c>
      <c r="Y54" s="8">
        <f t="shared" si="13"/>
        <v>1.1903104754273956E-5</v>
      </c>
      <c r="Z54" s="11">
        <f t="shared" si="14"/>
        <v>0.97802093135342294</v>
      </c>
    </row>
    <row r="55" spans="1:26" x14ac:dyDescent="0.25">
      <c r="A55" s="6">
        <v>52</v>
      </c>
      <c r="B55" s="6">
        <v>0.79900000000000004</v>
      </c>
      <c r="C55" s="6">
        <v>0.80700000000000005</v>
      </c>
      <c r="D55" s="6">
        <v>0.84899999999999998</v>
      </c>
      <c r="E55" s="6">
        <v>0.86499999999999999</v>
      </c>
      <c r="F55" s="6">
        <f t="shared" si="0"/>
        <v>0.80300000000000005</v>
      </c>
      <c r="G55" s="7">
        <f t="shared" si="1"/>
        <v>9.9132589838909629E-3</v>
      </c>
      <c r="H55" s="6">
        <f t="shared" si="2"/>
        <v>0.85699999999999998</v>
      </c>
      <c r="I55" s="7">
        <f t="shared" si="3"/>
        <v>1.849710982658961E-2</v>
      </c>
      <c r="J55" s="6">
        <f t="shared" si="4"/>
        <v>5.3999999999999937E-2</v>
      </c>
      <c r="L55">
        <f t="shared" si="23"/>
        <v>52</v>
      </c>
      <c r="M55">
        <f t="shared" si="15"/>
        <v>62</v>
      </c>
      <c r="N55" s="9">
        <f t="shared" si="5"/>
        <v>3.5454545454545488E-4</v>
      </c>
      <c r="O55" s="13">
        <f t="shared" si="6"/>
        <v>7.2150072150072226</v>
      </c>
      <c r="P55" s="13">
        <f t="shared" si="7"/>
        <v>0.67270458644045505</v>
      </c>
      <c r="Q55" s="8">
        <f t="shared" si="8"/>
        <v>3.3056703377683954E-5</v>
      </c>
      <c r="R55" s="11">
        <f t="shared" si="9"/>
        <v>0.92743902439024406</v>
      </c>
      <c r="T55">
        <f t="shared" si="24"/>
        <v>52</v>
      </c>
      <c r="U55">
        <f t="shared" si="16"/>
        <v>72</v>
      </c>
      <c r="V55" s="9">
        <f t="shared" si="10"/>
        <v>3.4155844155844427E-4</v>
      </c>
      <c r="W55" s="13">
        <f t="shared" si="11"/>
        <v>6.9507212364355793</v>
      </c>
      <c r="X55" s="13">
        <f t="shared" si="12"/>
        <v>0.23672127730747494</v>
      </c>
      <c r="Y55" s="8">
        <f t="shared" si="13"/>
        <v>1.1632483566889317E-5</v>
      </c>
      <c r="Z55" s="11">
        <f t="shared" si="14"/>
        <v>0.97843738211995501</v>
      </c>
    </row>
    <row r="56" spans="1:26" x14ac:dyDescent="0.25">
      <c r="A56" s="6">
        <v>53</v>
      </c>
      <c r="B56" s="6">
        <v>0.79800000000000004</v>
      </c>
      <c r="C56" s="6">
        <v>0.80500000000000005</v>
      </c>
      <c r="D56" s="6">
        <v>0.84899999999999998</v>
      </c>
      <c r="E56" s="6">
        <v>0.86499999999999999</v>
      </c>
      <c r="F56" s="6">
        <f t="shared" si="0"/>
        <v>0.8015000000000001</v>
      </c>
      <c r="G56" s="7">
        <f t="shared" si="1"/>
        <v>8.6956521739130505E-3</v>
      </c>
      <c r="H56" s="6">
        <f t="shared" si="2"/>
        <v>0.85699999999999998</v>
      </c>
      <c r="I56" s="7">
        <f t="shared" si="3"/>
        <v>1.849710982658961E-2</v>
      </c>
      <c r="J56" s="6">
        <f t="shared" si="4"/>
        <v>5.5499999999999883E-2</v>
      </c>
      <c r="L56">
        <f t="shared" si="23"/>
        <v>53</v>
      </c>
      <c r="M56">
        <f t="shared" si="15"/>
        <v>63</v>
      </c>
      <c r="N56" s="9">
        <f t="shared" si="5"/>
        <v>3.1818181818182135E-4</v>
      </c>
      <c r="O56" s="13">
        <f t="shared" si="6"/>
        <v>6.4750064750065413</v>
      </c>
      <c r="P56" s="13">
        <f t="shared" si="7"/>
        <v>0.45733269737026733</v>
      </c>
      <c r="Q56" s="8">
        <f t="shared" si="8"/>
        <v>2.2473328748774934E-5</v>
      </c>
      <c r="R56" s="11">
        <f t="shared" si="9"/>
        <v>0.95703125000000011</v>
      </c>
      <c r="T56">
        <f t="shared" si="24"/>
        <v>53</v>
      </c>
      <c r="U56">
        <f t="shared" si="16"/>
        <v>73</v>
      </c>
      <c r="V56" s="9">
        <f t="shared" si="10"/>
        <v>3.27272727272729E-4</v>
      </c>
      <c r="W56" s="13">
        <f t="shared" si="11"/>
        <v>6.6600066600066965</v>
      </c>
      <c r="X56" s="13">
        <f t="shared" si="12"/>
        <v>0.20465517177664391</v>
      </c>
      <c r="Y56" s="8">
        <f t="shared" si="13"/>
        <v>1.0056755141104281E-5</v>
      </c>
      <c r="Z56" s="11">
        <f t="shared" si="14"/>
        <v>0.98237508379312077</v>
      </c>
    </row>
    <row r="57" spans="1:26" x14ac:dyDescent="0.25">
      <c r="A57" s="6">
        <v>54</v>
      </c>
      <c r="B57" s="6">
        <v>0.79700000000000004</v>
      </c>
      <c r="C57" s="6">
        <v>0.80400000000000005</v>
      </c>
      <c r="D57" s="6">
        <v>0.84799999999999998</v>
      </c>
      <c r="E57" s="6">
        <v>0.86399999999999999</v>
      </c>
      <c r="F57" s="6">
        <f t="shared" si="0"/>
        <v>0.80049999999999999</v>
      </c>
      <c r="G57" s="7">
        <f t="shared" si="1"/>
        <v>8.7064676616915495E-3</v>
      </c>
      <c r="H57" s="6">
        <f t="shared" si="2"/>
        <v>0.85599999999999998</v>
      </c>
      <c r="I57" s="7">
        <f t="shared" si="3"/>
        <v>1.8518518518518535E-2</v>
      </c>
      <c r="J57" s="6">
        <f t="shared" si="4"/>
        <v>5.5499999999999994E-2</v>
      </c>
      <c r="L57">
        <f t="shared" si="23"/>
        <v>54</v>
      </c>
      <c r="M57">
        <f t="shared" si="15"/>
        <v>64</v>
      </c>
      <c r="N57" s="9">
        <f t="shared" si="5"/>
        <v>3.2272727272727547E-4</v>
      </c>
      <c r="O57" s="13">
        <f t="shared" si="6"/>
        <v>6.5675065675066246</v>
      </c>
      <c r="P57" s="13">
        <f t="shared" si="7"/>
        <v>0.43495812766450526</v>
      </c>
      <c r="Q57" s="8">
        <f t="shared" si="8"/>
        <v>2.1373842393433784E-5</v>
      </c>
      <c r="R57" s="11">
        <f t="shared" si="9"/>
        <v>0.96202290076335728</v>
      </c>
      <c r="T57">
        <f t="shared" si="24"/>
        <v>54</v>
      </c>
      <c r="U57">
        <f t="shared" si="16"/>
        <v>74</v>
      </c>
      <c r="V57" s="9">
        <f t="shared" si="10"/>
        <v>3.3116883116883191E-4</v>
      </c>
      <c r="W57" s="13">
        <f t="shared" si="11"/>
        <v>6.7392924535781837</v>
      </c>
      <c r="X57" s="13">
        <f t="shared" si="12"/>
        <v>0.19631207780581678</v>
      </c>
      <c r="Y57" s="8">
        <f t="shared" si="13"/>
        <v>9.6467755033778337E-6</v>
      </c>
      <c r="Z57" s="11">
        <f t="shared" si="14"/>
        <v>0.98413379073756346</v>
      </c>
    </row>
    <row r="58" spans="1:26" x14ac:dyDescent="0.25">
      <c r="A58" s="6">
        <v>55</v>
      </c>
      <c r="B58" s="6">
        <v>0.79600000000000004</v>
      </c>
      <c r="C58" s="6">
        <v>0.80300000000000005</v>
      </c>
      <c r="D58" s="6">
        <v>0.84699999999999998</v>
      </c>
      <c r="E58" s="6">
        <v>0.86299999999999999</v>
      </c>
      <c r="F58" s="6">
        <f t="shared" si="0"/>
        <v>0.7995000000000001</v>
      </c>
      <c r="G58" s="7">
        <f t="shared" si="1"/>
        <v>8.717310087173108E-3</v>
      </c>
      <c r="H58" s="6">
        <f t="shared" si="2"/>
        <v>0.85499999999999998</v>
      </c>
      <c r="I58" s="7">
        <f t="shared" si="3"/>
        <v>1.8539976825028986E-2</v>
      </c>
      <c r="J58" s="6">
        <f t="shared" si="4"/>
        <v>5.5499999999999883E-2</v>
      </c>
      <c r="L58">
        <f t="shared" si="23"/>
        <v>55</v>
      </c>
      <c r="M58">
        <f t="shared" si="15"/>
        <v>65</v>
      </c>
      <c r="N58" s="9">
        <f t="shared" si="5"/>
        <v>3.2272727272727753E-4</v>
      </c>
      <c r="O58" s="13">
        <f t="shared" si="6"/>
        <v>6.5675065675066664</v>
      </c>
      <c r="P58" s="13">
        <f t="shared" si="7"/>
        <v>0.4349581276645027</v>
      </c>
      <c r="Q58" s="8">
        <f t="shared" si="8"/>
        <v>2.1373842393433662E-5</v>
      </c>
      <c r="R58" s="11">
        <f t="shared" si="9"/>
        <v>0.96202290076335817</v>
      </c>
      <c r="T58">
        <f t="shared" si="24"/>
        <v>55</v>
      </c>
      <c r="U58">
        <f t="shared" si="16"/>
        <v>75</v>
      </c>
      <c r="V58" s="9">
        <f t="shared" si="10"/>
        <v>3.3311688311688512E-4</v>
      </c>
      <c r="W58" s="13">
        <f t="shared" si="11"/>
        <v>6.7789353503639642</v>
      </c>
      <c r="X58" s="13">
        <f t="shared" si="12"/>
        <v>0.19656939321298098</v>
      </c>
      <c r="Y58" s="8">
        <f t="shared" si="13"/>
        <v>9.6594199824858836E-6</v>
      </c>
      <c r="Z58" s="11">
        <f t="shared" si="14"/>
        <v>0.98427542013663671</v>
      </c>
    </row>
    <row r="59" spans="1:26" x14ac:dyDescent="0.25">
      <c r="A59" s="6">
        <v>56</v>
      </c>
      <c r="B59" s="6">
        <v>0.79400000000000004</v>
      </c>
      <c r="C59" s="6">
        <v>0.80200000000000005</v>
      </c>
      <c r="D59" s="6">
        <v>0.84599999999999997</v>
      </c>
      <c r="E59" s="6">
        <v>0.86299999999999999</v>
      </c>
      <c r="F59" s="6">
        <f t="shared" si="0"/>
        <v>0.79800000000000004</v>
      </c>
      <c r="G59" s="7">
        <f t="shared" si="1"/>
        <v>9.9750623441396593E-3</v>
      </c>
      <c r="H59" s="6">
        <f t="shared" si="2"/>
        <v>0.85450000000000004</v>
      </c>
      <c r="I59" s="7">
        <f t="shared" si="3"/>
        <v>1.9698725376593298E-2</v>
      </c>
      <c r="J59" s="6">
        <f t="shared" si="4"/>
        <v>5.6499999999999995E-2</v>
      </c>
      <c r="L59">
        <f t="shared" si="23"/>
        <v>56</v>
      </c>
      <c r="M59">
        <f t="shared" si="15"/>
        <v>66</v>
      </c>
      <c r="N59" s="9">
        <f t="shared" si="5"/>
        <v>3.136363636363624E-4</v>
      </c>
      <c r="O59" s="13">
        <f t="shared" si="6"/>
        <v>6.3825063825063575</v>
      </c>
      <c r="P59" s="13">
        <f t="shared" si="7"/>
        <v>0.38879392869222945</v>
      </c>
      <c r="Q59" s="8">
        <f t="shared" si="8"/>
        <v>1.910533365593615E-5</v>
      </c>
      <c r="R59" s="11">
        <f t="shared" si="9"/>
        <v>0.96768292682927137</v>
      </c>
      <c r="T59">
        <f t="shared" si="24"/>
        <v>56</v>
      </c>
      <c r="U59">
        <f t="shared" si="16"/>
        <v>76</v>
      </c>
      <c r="V59" s="9">
        <f t="shared" si="10"/>
        <v>3.2597402597402608E-4</v>
      </c>
      <c r="W59" s="13">
        <f t="shared" si="11"/>
        <v>6.6335780621494935</v>
      </c>
      <c r="X59" s="13">
        <f t="shared" si="12"/>
        <v>0.19354609536711781</v>
      </c>
      <c r="Y59" s="8">
        <f t="shared" si="13"/>
        <v>9.5108551263401675E-6</v>
      </c>
      <c r="Z59" s="11">
        <f t="shared" si="14"/>
        <v>0.98408309903155089</v>
      </c>
    </row>
    <row r="60" spans="1:26" x14ac:dyDescent="0.25">
      <c r="A60" s="6">
        <v>57</v>
      </c>
      <c r="B60" s="6">
        <v>0.79400000000000004</v>
      </c>
      <c r="C60" s="6">
        <v>0.80100000000000005</v>
      </c>
      <c r="D60" s="6">
        <v>0.84599999999999997</v>
      </c>
      <c r="E60" s="6">
        <v>0.86199999999999999</v>
      </c>
      <c r="F60" s="6">
        <f t="shared" si="0"/>
        <v>0.7975000000000001</v>
      </c>
      <c r="G60" s="7">
        <f t="shared" si="1"/>
        <v>8.7390761548064994E-3</v>
      </c>
      <c r="H60" s="6">
        <f t="shared" si="2"/>
        <v>0.85399999999999998</v>
      </c>
      <c r="I60" s="7">
        <f t="shared" si="3"/>
        <v>1.856148491879352E-2</v>
      </c>
      <c r="J60" s="6">
        <f t="shared" si="4"/>
        <v>5.6499999999999884E-2</v>
      </c>
      <c r="L60">
        <f t="shared" si="23"/>
        <v>57</v>
      </c>
      <c r="M60">
        <f t="shared" si="15"/>
        <v>67</v>
      </c>
      <c r="N60" s="9">
        <f t="shared" si="5"/>
        <v>3.4545454545455184E-4</v>
      </c>
      <c r="O60" s="13">
        <f t="shared" si="6"/>
        <v>7.0300070300071615</v>
      </c>
      <c r="P60" s="13">
        <f t="shared" si="7"/>
        <v>0.34334581238697576</v>
      </c>
      <c r="Q60" s="8">
        <f t="shared" si="8"/>
        <v>1.6872013220695985E-5</v>
      </c>
      <c r="R60" s="11">
        <f t="shared" si="9"/>
        <v>0.97898305084746129</v>
      </c>
      <c r="T60">
        <f t="shared" si="24"/>
        <v>57</v>
      </c>
      <c r="U60">
        <f t="shared" si="16"/>
        <v>77</v>
      </c>
      <c r="V60" s="9">
        <f t="shared" si="10"/>
        <v>3.2402597402597541E-4</v>
      </c>
      <c r="W60" s="13">
        <f t="shared" si="11"/>
        <v>6.5939351653637654</v>
      </c>
      <c r="X60" s="13">
        <f t="shared" si="12"/>
        <v>0.20198071212193147</v>
      </c>
      <c r="Y60" s="8">
        <f t="shared" si="13"/>
        <v>9.9253321936717105E-6</v>
      </c>
      <c r="Z60" s="11">
        <f t="shared" si="14"/>
        <v>0.98248500631313107</v>
      </c>
    </row>
    <row r="61" spans="1:26" x14ac:dyDescent="0.25">
      <c r="A61" s="6">
        <v>58</v>
      </c>
      <c r="B61" s="6">
        <v>0.79300000000000004</v>
      </c>
      <c r="C61" s="6">
        <v>0.8</v>
      </c>
      <c r="D61" s="6">
        <v>0.84499999999999997</v>
      </c>
      <c r="E61" s="6">
        <v>0.86099999999999999</v>
      </c>
      <c r="F61" s="6">
        <f t="shared" si="0"/>
        <v>0.79649999999999999</v>
      </c>
      <c r="G61" s="7">
        <f t="shared" si="1"/>
        <v>8.7500000000000078E-3</v>
      </c>
      <c r="H61" s="6">
        <f t="shared" si="2"/>
        <v>0.85299999999999998</v>
      </c>
      <c r="I61" s="7">
        <f t="shared" si="3"/>
        <v>1.8583042973286893E-2</v>
      </c>
      <c r="J61" s="6">
        <f t="shared" si="4"/>
        <v>5.6499999999999995E-2</v>
      </c>
      <c r="L61">
        <f t="shared" si="23"/>
        <v>58</v>
      </c>
      <c r="M61">
        <f t="shared" si="15"/>
        <v>68</v>
      </c>
      <c r="N61" s="9">
        <f t="shared" si="5"/>
        <v>3.4545454545454273E-4</v>
      </c>
      <c r="O61" s="13">
        <f t="shared" si="6"/>
        <v>7.030007030006975</v>
      </c>
      <c r="P61" s="13">
        <f t="shared" si="7"/>
        <v>0.34334581238700884</v>
      </c>
      <c r="Q61" s="8">
        <f t="shared" si="8"/>
        <v>1.6872013220697612E-5</v>
      </c>
      <c r="R61" s="11">
        <f t="shared" si="9"/>
        <v>0.97898305084745596</v>
      </c>
      <c r="T61">
        <f t="shared" si="24"/>
        <v>58</v>
      </c>
      <c r="U61">
        <f t="shared" si="16"/>
        <v>78</v>
      </c>
      <c r="V61" s="9">
        <f t="shared" si="10"/>
        <v>3.2077922077922112E-4</v>
      </c>
      <c r="W61" s="13">
        <f t="shared" si="11"/>
        <v>6.527863670720822</v>
      </c>
      <c r="X61" s="13">
        <f t="shared" si="12"/>
        <v>0.20644362847971365</v>
      </c>
      <c r="Y61" s="8">
        <f t="shared" si="13"/>
        <v>1.0144639903493125E-5</v>
      </c>
      <c r="Z61" s="11">
        <f t="shared" si="14"/>
        <v>0.9813517063885685</v>
      </c>
    </row>
    <row r="62" spans="1:26" x14ac:dyDescent="0.25">
      <c r="A62" s="6">
        <v>59</v>
      </c>
      <c r="B62" s="6">
        <v>0.79100000000000004</v>
      </c>
      <c r="C62" s="6">
        <v>0.79900000000000004</v>
      </c>
      <c r="D62" s="6">
        <v>0.84399999999999997</v>
      </c>
      <c r="E62" s="6">
        <v>0.86</v>
      </c>
      <c r="F62" s="6">
        <f t="shared" si="0"/>
        <v>0.79500000000000004</v>
      </c>
      <c r="G62" s="7">
        <f t="shared" si="1"/>
        <v>1.0012515644555704E-2</v>
      </c>
      <c r="H62" s="6">
        <f t="shared" si="2"/>
        <v>0.85199999999999998</v>
      </c>
      <c r="I62" s="7">
        <f t="shared" si="3"/>
        <v>1.8604651162790715E-2</v>
      </c>
      <c r="J62" s="6">
        <f t="shared" si="4"/>
        <v>5.699999999999994E-2</v>
      </c>
      <c r="L62">
        <f t="shared" si="23"/>
        <v>59</v>
      </c>
      <c r="M62">
        <f t="shared" si="15"/>
        <v>69</v>
      </c>
      <c r="N62" s="9">
        <f t="shared" si="5"/>
        <v>3.1363636363636836E-4</v>
      </c>
      <c r="O62" s="13">
        <f t="shared" si="6"/>
        <v>6.3825063825064801</v>
      </c>
      <c r="P62" s="13">
        <f t="shared" si="7"/>
        <v>0.388793928692234</v>
      </c>
      <c r="Q62" s="8">
        <f t="shared" si="8"/>
        <v>1.9105333655936377E-5</v>
      </c>
      <c r="R62" s="11">
        <f t="shared" si="9"/>
        <v>0.96768292682927159</v>
      </c>
      <c r="T62">
        <f t="shared" si="24"/>
        <v>59</v>
      </c>
      <c r="U62">
        <f t="shared" si="16"/>
        <v>79</v>
      </c>
      <c r="V62" s="9">
        <f t="shared" si="10"/>
        <v>3.1558441558441556E-4</v>
      </c>
      <c r="W62" s="13">
        <f t="shared" si="11"/>
        <v>6.4221492792921362</v>
      </c>
      <c r="X62" s="13">
        <f t="shared" si="12"/>
        <v>0.19795930688772934</v>
      </c>
      <c r="Y62" s="8">
        <f t="shared" si="13"/>
        <v>9.7277203404630193E-6</v>
      </c>
      <c r="Z62" s="11">
        <f t="shared" si="14"/>
        <v>0.98226732096814384</v>
      </c>
    </row>
    <row r="63" spans="1:26" x14ac:dyDescent="0.25">
      <c r="A63" s="6">
        <v>60</v>
      </c>
      <c r="B63" s="6">
        <v>0.79</v>
      </c>
      <c r="C63" s="6">
        <v>0.79800000000000004</v>
      </c>
      <c r="D63" s="6">
        <v>0.84299999999999997</v>
      </c>
      <c r="E63" s="6">
        <v>0.86</v>
      </c>
      <c r="F63" s="6">
        <f t="shared" si="0"/>
        <v>0.79400000000000004</v>
      </c>
      <c r="G63" s="7">
        <f t="shared" si="1"/>
        <v>1.0025062656641612E-2</v>
      </c>
      <c r="H63" s="6">
        <f t="shared" si="2"/>
        <v>0.85149999999999992</v>
      </c>
      <c r="I63" s="7">
        <f t="shared" si="3"/>
        <v>1.9767441860465133E-2</v>
      </c>
      <c r="J63" s="6">
        <f t="shared" si="4"/>
        <v>5.7499999999999885E-2</v>
      </c>
      <c r="L63">
        <f t="shared" si="23"/>
        <v>60</v>
      </c>
      <c r="M63">
        <f t="shared" si="15"/>
        <v>70</v>
      </c>
      <c r="N63" s="9">
        <f t="shared" si="5"/>
        <v>3.4545454545455173E-4</v>
      </c>
      <c r="O63" s="13">
        <f t="shared" si="6"/>
        <v>7.030007030007158</v>
      </c>
      <c r="P63" s="13">
        <f t="shared" si="7"/>
        <v>0.61974294971207011</v>
      </c>
      <c r="Q63" s="8">
        <f t="shared" si="8"/>
        <v>3.0454168548851125E-5</v>
      </c>
      <c r="R63" s="11">
        <f t="shared" si="9"/>
        <v>0.9346278317152128</v>
      </c>
      <c r="T63">
        <f t="shared" si="24"/>
        <v>60</v>
      </c>
      <c r="U63">
        <f t="shared" si="16"/>
        <v>80</v>
      </c>
      <c r="V63" s="9">
        <f t="shared" si="10"/>
        <v>3.0844155844155901E-4</v>
      </c>
      <c r="W63" s="13">
        <f t="shared" si="11"/>
        <v>6.2767919910777188</v>
      </c>
      <c r="X63" s="13">
        <f t="shared" si="12"/>
        <v>0.19990734022795037</v>
      </c>
      <c r="Y63" s="8">
        <f t="shared" si="13"/>
        <v>9.8234466988014791E-6</v>
      </c>
      <c r="Z63" s="11">
        <f t="shared" si="14"/>
        <v>0.98109201066790341</v>
      </c>
    </row>
    <row r="64" spans="1:26" x14ac:dyDescent="0.25">
      <c r="A64" s="6">
        <v>61</v>
      </c>
      <c r="B64" s="6">
        <v>0.78900000000000003</v>
      </c>
      <c r="C64" s="6">
        <v>0.79700000000000004</v>
      </c>
      <c r="D64" s="6">
        <v>0.84299999999999997</v>
      </c>
      <c r="E64" s="6">
        <v>0.85899999999999999</v>
      </c>
      <c r="F64" s="6">
        <f t="shared" si="0"/>
        <v>0.79300000000000004</v>
      </c>
      <c r="G64" s="7">
        <f t="shared" si="1"/>
        <v>1.0037641154328741E-2</v>
      </c>
      <c r="H64" s="6">
        <f t="shared" si="2"/>
        <v>0.85099999999999998</v>
      </c>
      <c r="I64" s="7">
        <f t="shared" si="3"/>
        <v>1.8626309662398154E-2</v>
      </c>
      <c r="J64" s="6">
        <f t="shared" si="4"/>
        <v>5.799999999999994E-2</v>
      </c>
      <c r="L64">
        <f t="shared" si="23"/>
        <v>61</v>
      </c>
      <c r="M64">
        <f t="shared" si="15"/>
        <v>71</v>
      </c>
      <c r="N64" s="9">
        <f t="shared" si="5"/>
        <v>3.4090909090909278E-4</v>
      </c>
      <c r="O64" s="13">
        <f t="shared" si="6"/>
        <v>6.9375069375069778</v>
      </c>
      <c r="P64" s="13">
        <f t="shared" si="7"/>
        <v>0.62812338240350873</v>
      </c>
      <c r="Q64" s="8">
        <f t="shared" si="8"/>
        <v>3.0865983011308411E-5</v>
      </c>
      <c r="R64" s="11">
        <f t="shared" si="9"/>
        <v>0.93129139072847622</v>
      </c>
      <c r="T64">
        <f t="shared" si="24"/>
        <v>61</v>
      </c>
      <c r="U64">
        <f t="shared" si="16"/>
        <v>81</v>
      </c>
      <c r="V64" s="9">
        <f t="shared" si="10"/>
        <v>2.9999999999999862E-4</v>
      </c>
      <c r="W64" s="13">
        <f t="shared" si="11"/>
        <v>6.105006105006078</v>
      </c>
      <c r="X64" s="13">
        <f t="shared" si="12"/>
        <v>0.21627074427161919</v>
      </c>
      <c r="Y64" s="8">
        <f t="shared" si="13"/>
        <v>1.0627544373507365E-5</v>
      </c>
      <c r="Z64" s="11">
        <f t="shared" si="14"/>
        <v>0.97671140939597245</v>
      </c>
    </row>
    <row r="65" spans="1:26" x14ac:dyDescent="0.25">
      <c r="A65" s="6">
        <v>62</v>
      </c>
      <c r="B65" s="6">
        <v>0.78800000000000003</v>
      </c>
      <c r="C65" s="6">
        <v>0.79600000000000004</v>
      </c>
      <c r="D65" s="6">
        <v>0.84199999999999997</v>
      </c>
      <c r="E65" s="6">
        <v>0.85799999999999998</v>
      </c>
      <c r="F65" s="6">
        <f t="shared" si="0"/>
        <v>0.79200000000000004</v>
      </c>
      <c r="G65" s="7">
        <f t="shared" si="1"/>
        <v>1.0050251256281416E-2</v>
      </c>
      <c r="H65" s="6">
        <f t="shared" si="2"/>
        <v>0.85</v>
      </c>
      <c r="I65" s="7">
        <f t="shared" si="3"/>
        <v>1.8648018648018665E-2</v>
      </c>
      <c r="J65" s="6">
        <f t="shared" si="4"/>
        <v>5.799999999999994E-2</v>
      </c>
      <c r="L65">
        <f t="shared" si="23"/>
        <v>62</v>
      </c>
      <c r="M65">
        <f t="shared" si="15"/>
        <v>72</v>
      </c>
      <c r="N65" s="9">
        <f t="shared" si="5"/>
        <v>3.5454545454545694E-4</v>
      </c>
      <c r="O65" s="13">
        <f t="shared" si="6"/>
        <v>7.2150072150072635</v>
      </c>
      <c r="P65" s="13">
        <f t="shared" si="7"/>
        <v>0.59788111362913665</v>
      </c>
      <c r="Q65" s="8">
        <f t="shared" si="8"/>
        <v>2.9379877923735775E-5</v>
      </c>
      <c r="R65" s="11">
        <f t="shared" si="9"/>
        <v>0.94179566563467398</v>
      </c>
      <c r="T65">
        <f t="shared" si="24"/>
        <v>62</v>
      </c>
      <c r="U65">
        <f t="shared" si="16"/>
        <v>82</v>
      </c>
      <c r="V65" s="9">
        <f t="shared" si="10"/>
        <v>2.9740259740259576E-4</v>
      </c>
      <c r="W65" s="13">
        <f t="shared" si="11"/>
        <v>6.0521489092917333</v>
      </c>
      <c r="X65" s="13">
        <f t="shared" si="12"/>
        <v>0.21964402936954303</v>
      </c>
      <c r="Y65" s="8">
        <f t="shared" si="13"/>
        <v>1.0793307603219343E-5</v>
      </c>
      <c r="Z65" s="11">
        <f t="shared" si="14"/>
        <v>0.97558601016990998</v>
      </c>
    </row>
    <row r="66" spans="1:26" x14ac:dyDescent="0.25">
      <c r="A66" s="6">
        <v>63</v>
      </c>
      <c r="B66" s="6">
        <v>0.78700000000000003</v>
      </c>
      <c r="C66" s="6">
        <v>0.79400000000000004</v>
      </c>
      <c r="D66" s="6">
        <v>0.84099999999999997</v>
      </c>
      <c r="E66" s="6">
        <v>0.85699999999999998</v>
      </c>
      <c r="F66" s="6">
        <f t="shared" si="0"/>
        <v>0.79049999999999998</v>
      </c>
      <c r="G66" s="7">
        <f t="shared" si="1"/>
        <v>8.8161209068010147E-3</v>
      </c>
      <c r="H66" s="6">
        <f t="shared" si="2"/>
        <v>0.84899999999999998</v>
      </c>
      <c r="I66" s="7">
        <f t="shared" si="3"/>
        <v>1.8669778296382746E-2</v>
      </c>
      <c r="J66" s="6">
        <f t="shared" si="4"/>
        <v>5.8499999999999996E-2</v>
      </c>
      <c r="L66">
        <f t="shared" si="23"/>
        <v>63</v>
      </c>
      <c r="M66">
        <f t="shared" si="15"/>
        <v>73</v>
      </c>
      <c r="N66" s="9">
        <f t="shared" si="5"/>
        <v>3.3636363636363372E-4</v>
      </c>
      <c r="O66" s="13">
        <f t="shared" si="6"/>
        <v>6.8450068450067931</v>
      </c>
      <c r="P66" s="13">
        <f t="shared" si="7"/>
        <v>0.63489782692538355</v>
      </c>
      <c r="Q66" s="8">
        <f t="shared" si="8"/>
        <v>3.1198879215113341E-5</v>
      </c>
      <c r="R66" s="11">
        <f t="shared" si="9"/>
        <v>0.92813559322033234</v>
      </c>
      <c r="T66">
        <f t="shared" si="24"/>
        <v>63</v>
      </c>
      <c r="U66">
        <f t="shared" si="16"/>
        <v>83</v>
      </c>
      <c r="V66" s="9">
        <f t="shared" si="10"/>
        <v>2.9999999999999802E-4</v>
      </c>
      <c r="W66" s="13">
        <f t="shared" si="11"/>
        <v>6.1050061050060656</v>
      </c>
      <c r="X66" s="13">
        <f t="shared" si="12"/>
        <v>0.22839601382405103</v>
      </c>
      <c r="Y66" s="8">
        <f t="shared" si="13"/>
        <v>1.1223380119313864E-5</v>
      </c>
      <c r="Z66" s="11">
        <f t="shared" si="14"/>
        <v>0.9740963855421676</v>
      </c>
    </row>
    <row r="67" spans="1:26" x14ac:dyDescent="0.25">
      <c r="A67" s="6">
        <v>64</v>
      </c>
      <c r="B67" s="6">
        <v>0.78600000000000003</v>
      </c>
      <c r="C67" s="6">
        <v>0.79400000000000004</v>
      </c>
      <c r="D67" s="6">
        <v>0.84</v>
      </c>
      <c r="E67" s="6">
        <v>0.85699999999999998</v>
      </c>
      <c r="F67" s="6">
        <f t="shared" si="0"/>
        <v>0.79</v>
      </c>
      <c r="G67" s="7">
        <f t="shared" si="1"/>
        <v>1.0075566750629731E-2</v>
      </c>
      <c r="H67" s="6">
        <f t="shared" si="2"/>
        <v>0.84850000000000003</v>
      </c>
      <c r="I67" s="7">
        <f t="shared" si="3"/>
        <v>1.983663943990667E-2</v>
      </c>
      <c r="J67" s="6">
        <f t="shared" si="4"/>
        <v>5.8499999999999996E-2</v>
      </c>
      <c r="L67">
        <f t="shared" si="23"/>
        <v>64</v>
      </c>
      <c r="M67">
        <f t="shared" si="15"/>
        <v>74</v>
      </c>
      <c r="N67" s="9">
        <f t="shared" si="5"/>
        <v>3.363636363636347E-4</v>
      </c>
      <c r="O67" s="13">
        <f t="shared" si="6"/>
        <v>6.8450068450068118</v>
      </c>
      <c r="P67" s="13">
        <f t="shared" si="7"/>
        <v>0.63489782692538355</v>
      </c>
      <c r="Q67" s="8">
        <f t="shared" si="8"/>
        <v>3.1198879215113341E-5</v>
      </c>
      <c r="R67" s="11">
        <f t="shared" si="9"/>
        <v>0.92813559322033323</v>
      </c>
      <c r="T67">
        <f t="shared" si="24"/>
        <v>64</v>
      </c>
      <c r="U67">
        <f t="shared" si="16"/>
        <v>84</v>
      </c>
      <c r="V67" s="9">
        <f t="shared" si="10"/>
        <v>2.9415584415584206E-4</v>
      </c>
      <c r="W67" s="13">
        <f t="shared" si="11"/>
        <v>5.9860774146488014</v>
      </c>
      <c r="X67" s="13">
        <f t="shared" si="12"/>
        <v>0.23464806993704665</v>
      </c>
      <c r="Y67" s="8">
        <f t="shared" si="13"/>
        <v>1.153060615670647E-5</v>
      </c>
      <c r="Z67" s="11">
        <f t="shared" si="14"/>
        <v>0.97163352272727133</v>
      </c>
    </row>
    <row r="68" spans="1:26" x14ac:dyDescent="0.25">
      <c r="A68" s="6">
        <v>65</v>
      </c>
      <c r="B68" s="6">
        <v>0.78500000000000003</v>
      </c>
      <c r="C68" s="6">
        <v>0.79300000000000004</v>
      </c>
      <c r="D68" s="6">
        <v>0.84</v>
      </c>
      <c r="E68" s="6">
        <v>0.85599999999999998</v>
      </c>
      <c r="F68" s="6">
        <f t="shared" ref="F68:F93" si="25">AVERAGE(B68:C68)</f>
        <v>0.78900000000000003</v>
      </c>
      <c r="G68" s="7">
        <f t="shared" ref="G68:G93" si="26">ABS((C68-B68)/C68)</f>
        <v>1.0088272383354359E-2</v>
      </c>
      <c r="H68" s="6">
        <f t="shared" ref="H68:H93" si="27">AVERAGE(D68:E68)</f>
        <v>0.84799999999999998</v>
      </c>
      <c r="I68" s="7">
        <f t="shared" ref="I68:I93" si="28">ABS((E68-D68)/E68)</f>
        <v>1.8691588785046745E-2</v>
      </c>
      <c r="J68" s="6">
        <f t="shared" ref="J68:J93" si="29">H68-F68</f>
        <v>5.8999999999999941E-2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3.2727272727272954E-4</v>
      </c>
      <c r="O68" s="13">
        <f t="shared" ref="O68:O83" si="31">((((N68/13650)/0.3)*0.0001)/0.0012)*1000000000</f>
        <v>6.660006660006708</v>
      </c>
      <c r="P68" s="13">
        <f t="shared" ref="P68:P83" si="32">((((Q68/13650)/0.3)*0.0001)/0.0012)*1000000000</f>
        <v>0.61357619979198175</v>
      </c>
      <c r="Q68" s="8">
        <f t="shared" ref="Q68:Q83" si="33">(STEYX(J68:J78,A68:A78))/(STDEV(A68:A78)*SQRT(COUNT(A68:A78)-1))</f>
        <v>3.0151134457777977E-5</v>
      </c>
      <c r="R68" s="11">
        <f t="shared" ref="R68:R83" si="34">RSQ(J68:J78,A68:A78)</f>
        <v>0.92903225806450995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2.9350649350649128E-4</v>
      </c>
      <c r="W68" s="13">
        <f t="shared" ref="W68:W74" si="36">((((V68/13650)/0.3)*0.0001)/0.0012)*1000000000</f>
        <v>5.9728631157202141</v>
      </c>
      <c r="X68" s="13">
        <f t="shared" ref="X68:X74" si="37">((((Y68/13650)/0.3)*0.0001)/0.0012)*1000000000</f>
        <v>0.23225320401664298</v>
      </c>
      <c r="Y68" s="8">
        <f t="shared" ref="Y68:Y73" si="38">(STEYX(J68:J88,A68:A88))/(STDEV(A68:A88)*SQRT(COUNT(A68:A88)-1))</f>
        <v>1.1412922445377836E-5</v>
      </c>
      <c r="Z68" s="11">
        <f t="shared" ref="Z68:Z73" si="39">RSQ(J68:J88,A68:A88)</f>
        <v>0.9720738438114559</v>
      </c>
    </row>
    <row r="69" spans="1:26" x14ac:dyDescent="0.25">
      <c r="A69" s="6">
        <v>66</v>
      </c>
      <c r="B69" s="6">
        <v>0.78400000000000003</v>
      </c>
      <c r="C69" s="6">
        <v>0.79100000000000004</v>
      </c>
      <c r="D69" s="6">
        <v>0.83899999999999997</v>
      </c>
      <c r="E69" s="6">
        <v>0.85499999999999998</v>
      </c>
      <c r="F69" s="6">
        <f t="shared" si="25"/>
        <v>0.78750000000000009</v>
      </c>
      <c r="G69" s="7">
        <f t="shared" si="26"/>
        <v>8.8495575221239006E-3</v>
      </c>
      <c r="H69" s="6">
        <f t="shared" si="27"/>
        <v>0.84699999999999998</v>
      </c>
      <c r="I69" s="7">
        <f t="shared" si="28"/>
        <v>1.8713450292397679E-2</v>
      </c>
      <c r="J69" s="6">
        <f t="shared" si="29"/>
        <v>5.9499999999999886E-2</v>
      </c>
      <c r="L69">
        <f t="shared" si="23"/>
        <v>66</v>
      </c>
      <c r="M69">
        <f t="shared" si="23"/>
        <v>76</v>
      </c>
      <c r="N69" s="9">
        <f t="shared" si="30"/>
        <v>3.090909090909073E-4</v>
      </c>
      <c r="O69" s="13">
        <f t="shared" si="31"/>
        <v>6.2900062900062554</v>
      </c>
      <c r="P69" s="13">
        <f t="shared" si="32"/>
        <v>0.61357619979198919</v>
      </c>
      <c r="Q69" s="8">
        <f t="shared" si="33"/>
        <v>3.0151134457778346E-5</v>
      </c>
      <c r="R69" s="11">
        <f t="shared" si="34"/>
        <v>0.92111553784859523</v>
      </c>
      <c r="T69">
        <f t="shared" si="24"/>
        <v>66</v>
      </c>
      <c r="U69">
        <f t="shared" si="24"/>
        <v>86</v>
      </c>
      <c r="V69" s="9">
        <f t="shared" si="35"/>
        <v>2.9090909090908945E-4</v>
      </c>
      <c r="W69" s="13">
        <f t="shared" si="36"/>
        <v>5.9200059200058917</v>
      </c>
      <c r="X69" s="13">
        <f t="shared" si="37"/>
        <v>0.22799326970216227</v>
      </c>
      <c r="Y69" s="8">
        <f t="shared" si="38"/>
        <v>1.1203589273164252E-5</v>
      </c>
      <c r="Z69" s="11">
        <f t="shared" si="39"/>
        <v>0.97259158751695829</v>
      </c>
    </row>
    <row r="70" spans="1:26" x14ac:dyDescent="0.25">
      <c r="A70" s="6">
        <v>67</v>
      </c>
      <c r="B70" s="6">
        <v>0.78300000000000003</v>
      </c>
      <c r="C70" s="6">
        <v>0.79</v>
      </c>
      <c r="D70" s="6">
        <v>0.83799999999999997</v>
      </c>
      <c r="E70" s="6">
        <v>0.85499999999999998</v>
      </c>
      <c r="F70" s="6">
        <f t="shared" si="25"/>
        <v>0.78649999999999998</v>
      </c>
      <c r="G70" s="7">
        <f t="shared" si="26"/>
        <v>8.8607594936708934E-3</v>
      </c>
      <c r="H70" s="6">
        <f t="shared" si="27"/>
        <v>0.84650000000000003</v>
      </c>
      <c r="I70" s="7">
        <f t="shared" si="28"/>
        <v>1.9883040935672534E-2</v>
      </c>
      <c r="J70" s="6">
        <f t="shared" si="29"/>
        <v>6.0000000000000053E-2</v>
      </c>
      <c r="L70">
        <f t="shared" ref="L70:M83" si="40">L69+1</f>
        <v>67</v>
      </c>
      <c r="M70">
        <f t="shared" si="40"/>
        <v>77</v>
      </c>
      <c r="N70" s="9">
        <f t="shared" si="30"/>
        <v>2.863636363636331E-4</v>
      </c>
      <c r="O70" s="13">
        <f t="shared" si="31"/>
        <v>5.8275058275057621</v>
      </c>
      <c r="P70" s="13">
        <f t="shared" si="32"/>
        <v>0.6548007727333145</v>
      </c>
      <c r="Q70" s="8">
        <f t="shared" si="33"/>
        <v>3.2176909972115066E-5</v>
      </c>
      <c r="R70" s="11">
        <f t="shared" si="34"/>
        <v>0.89796380090497008</v>
      </c>
      <c r="T70">
        <f t="shared" ref="T70:U73" si="41">T69+1</f>
        <v>67</v>
      </c>
      <c r="U70">
        <f t="shared" si="41"/>
        <v>87</v>
      </c>
      <c r="V70" s="9">
        <f t="shared" si="35"/>
        <v>2.9350649350649112E-4</v>
      </c>
      <c r="W70" s="13">
        <f t="shared" si="36"/>
        <v>5.9728631157202106</v>
      </c>
      <c r="X70" s="13">
        <f t="shared" si="37"/>
        <v>0.23225320401664554</v>
      </c>
      <c r="Y70" s="8">
        <f t="shared" si="38"/>
        <v>1.1412922445377958E-5</v>
      </c>
      <c r="Z70" s="11">
        <f t="shared" si="39"/>
        <v>0.97207384381145501</v>
      </c>
    </row>
    <row r="71" spans="1:26" x14ac:dyDescent="0.25">
      <c r="A71" s="6">
        <v>68</v>
      </c>
      <c r="B71" s="6">
        <v>0.78200000000000003</v>
      </c>
      <c r="C71" s="6">
        <v>0.78900000000000003</v>
      </c>
      <c r="D71" s="6">
        <v>0.83699999999999997</v>
      </c>
      <c r="E71" s="6">
        <v>0.85399999999999998</v>
      </c>
      <c r="F71" s="6">
        <f t="shared" si="25"/>
        <v>0.78550000000000009</v>
      </c>
      <c r="G71" s="7">
        <f t="shared" si="26"/>
        <v>8.8719898605830235E-3</v>
      </c>
      <c r="H71" s="6">
        <f t="shared" si="27"/>
        <v>0.84549999999999992</v>
      </c>
      <c r="I71" s="7">
        <f t="shared" si="28"/>
        <v>1.9906323185011728E-2</v>
      </c>
      <c r="J71" s="6">
        <f t="shared" si="29"/>
        <v>5.9999999999999831E-2</v>
      </c>
      <c r="L71">
        <f t="shared" si="40"/>
        <v>68</v>
      </c>
      <c r="M71">
        <f t="shared" si="40"/>
        <v>78</v>
      </c>
      <c r="N71" s="9">
        <f t="shared" si="30"/>
        <v>2.8636363636363701E-4</v>
      </c>
      <c r="O71" s="13">
        <f t="shared" si="31"/>
        <v>5.8275058275058411</v>
      </c>
      <c r="P71" s="13">
        <f t="shared" si="32"/>
        <v>0.65480077273331128</v>
      </c>
      <c r="Q71" s="8">
        <f t="shared" si="33"/>
        <v>3.2176909972114911E-5</v>
      </c>
      <c r="R71" s="11">
        <f t="shared" si="34"/>
        <v>0.89796380090497319</v>
      </c>
      <c r="T71">
        <f t="shared" si="41"/>
        <v>68</v>
      </c>
      <c r="U71">
        <f t="shared" si="41"/>
        <v>88</v>
      </c>
      <c r="V71" s="9">
        <f t="shared" si="35"/>
        <v>3.0779220779220693E-4</v>
      </c>
      <c r="W71" s="13">
        <f t="shared" si="36"/>
        <v>6.2635776921491049</v>
      </c>
      <c r="X71" s="13">
        <f t="shared" si="37"/>
        <v>0.27257152184244476</v>
      </c>
      <c r="Y71" s="8">
        <f t="shared" si="38"/>
        <v>1.3394164583337733E-5</v>
      </c>
      <c r="Z71" s="11">
        <f t="shared" si="39"/>
        <v>0.96526894655438922</v>
      </c>
    </row>
    <row r="72" spans="1:26" x14ac:dyDescent="0.25">
      <c r="A72" s="6">
        <v>69</v>
      </c>
      <c r="B72" s="6">
        <v>0.78100000000000003</v>
      </c>
      <c r="C72" s="6">
        <v>0.78800000000000003</v>
      </c>
      <c r="D72" s="6">
        <v>0.83599999999999997</v>
      </c>
      <c r="E72" s="6">
        <v>0.85299999999999998</v>
      </c>
      <c r="F72" s="6">
        <f t="shared" si="25"/>
        <v>0.78449999999999998</v>
      </c>
      <c r="G72" s="7">
        <f t="shared" si="26"/>
        <v>8.8832487309644746E-3</v>
      </c>
      <c r="H72" s="6">
        <f t="shared" si="27"/>
        <v>0.84450000000000003</v>
      </c>
      <c r="I72" s="7">
        <f t="shared" si="28"/>
        <v>1.9929660023446677E-2</v>
      </c>
      <c r="J72" s="6">
        <f t="shared" si="29"/>
        <v>6.0000000000000053E-2</v>
      </c>
      <c r="L72">
        <f t="shared" si="40"/>
        <v>69</v>
      </c>
      <c r="M72">
        <f t="shared" si="40"/>
        <v>79</v>
      </c>
      <c r="N72" s="9">
        <f t="shared" si="30"/>
        <v>2.8181818181817296E-4</v>
      </c>
      <c r="O72" s="13">
        <f t="shared" si="31"/>
        <v>5.7350057350055552</v>
      </c>
      <c r="P72" s="13">
        <f t="shared" si="32"/>
        <v>0.64381954520235263</v>
      </c>
      <c r="Q72" s="8">
        <f t="shared" si="33"/>
        <v>3.1637292451243603E-5</v>
      </c>
      <c r="R72" s="11">
        <f t="shared" si="34"/>
        <v>0.89813084112149233</v>
      </c>
      <c r="T72">
        <f t="shared" si="41"/>
        <v>69</v>
      </c>
      <c r="U72">
        <f t="shared" si="41"/>
        <v>89</v>
      </c>
      <c r="V72" s="9">
        <f t="shared" si="35"/>
        <v>3.1298701298701059E-4</v>
      </c>
      <c r="W72" s="13">
        <f t="shared" si="36"/>
        <v>6.3692920835777498</v>
      </c>
      <c r="X72" s="13">
        <f t="shared" si="37"/>
        <v>0.28194126488999599</v>
      </c>
      <c r="Y72" s="8">
        <f t="shared" si="38"/>
        <v>1.38545937566944E-5</v>
      </c>
      <c r="Z72" s="11">
        <f t="shared" si="39"/>
        <v>0.96410667847064535</v>
      </c>
    </row>
    <row r="73" spans="1:26" x14ac:dyDescent="0.25">
      <c r="A73" s="6">
        <v>70</v>
      </c>
      <c r="B73" s="6">
        <v>0.77900000000000003</v>
      </c>
      <c r="C73" s="6">
        <v>0.78700000000000003</v>
      </c>
      <c r="D73" s="6">
        <v>0.83599999999999997</v>
      </c>
      <c r="E73" s="6">
        <v>0.85299999999999998</v>
      </c>
      <c r="F73" s="6">
        <f t="shared" si="25"/>
        <v>0.78300000000000003</v>
      </c>
      <c r="G73" s="7">
        <f t="shared" si="26"/>
        <v>1.0165184243964431E-2</v>
      </c>
      <c r="H73" s="6">
        <f t="shared" si="27"/>
        <v>0.84450000000000003</v>
      </c>
      <c r="I73" s="7">
        <f t="shared" si="28"/>
        <v>1.9929660023446677E-2</v>
      </c>
      <c r="J73" s="6">
        <f t="shared" si="29"/>
        <v>6.1499999999999999E-2</v>
      </c>
      <c r="L73">
        <f t="shared" si="40"/>
        <v>70</v>
      </c>
      <c r="M73">
        <f t="shared" si="40"/>
        <v>80</v>
      </c>
      <c r="N73" s="9">
        <f t="shared" si="30"/>
        <v>2.454545454545436E-4</v>
      </c>
      <c r="O73" s="13">
        <f t="shared" si="31"/>
        <v>4.9950049950049573</v>
      </c>
      <c r="P73" s="13">
        <f t="shared" si="32"/>
        <v>0.48163254498014352</v>
      </c>
      <c r="Q73" s="8">
        <f t="shared" si="33"/>
        <v>2.3667423260324249E-5</v>
      </c>
      <c r="R73" s="11">
        <f t="shared" si="34"/>
        <v>0.92278481012657509</v>
      </c>
      <c r="T73">
        <f t="shared" si="41"/>
        <v>70</v>
      </c>
      <c r="U73">
        <f t="shared" si="41"/>
        <v>90</v>
      </c>
      <c r="V73" s="9">
        <f t="shared" si="35"/>
        <v>3.09090909090908E-4</v>
      </c>
      <c r="W73" s="13">
        <f t="shared" si="36"/>
        <v>6.2900062900062688</v>
      </c>
      <c r="X73" s="13">
        <f t="shared" si="37"/>
        <v>0.27514438021212867</v>
      </c>
      <c r="Y73" s="8">
        <f t="shared" si="38"/>
        <v>1.3520594843624E-5</v>
      </c>
      <c r="Z73" s="11">
        <f t="shared" si="39"/>
        <v>0.96491965248991818</v>
      </c>
    </row>
    <row r="74" spans="1:26" x14ac:dyDescent="0.25">
      <c r="A74" s="6">
        <v>71</v>
      </c>
      <c r="B74" s="6">
        <v>0.77900000000000003</v>
      </c>
      <c r="C74" s="6">
        <v>0.78600000000000003</v>
      </c>
      <c r="D74" s="6">
        <v>0.83499999999999996</v>
      </c>
      <c r="E74" s="6">
        <v>0.85199999999999998</v>
      </c>
      <c r="F74" s="6">
        <f t="shared" si="25"/>
        <v>0.78249999999999997</v>
      </c>
      <c r="G74" s="7">
        <f t="shared" si="26"/>
        <v>8.9058524173028057E-3</v>
      </c>
      <c r="H74" s="6">
        <f t="shared" si="27"/>
        <v>0.84349999999999992</v>
      </c>
      <c r="I74" s="7">
        <f t="shared" si="28"/>
        <v>1.9953051643192506E-2</v>
      </c>
      <c r="J74" s="6">
        <f t="shared" si="29"/>
        <v>6.0999999999999943E-2</v>
      </c>
      <c r="L74">
        <f t="shared" si="40"/>
        <v>71</v>
      </c>
      <c r="M74">
        <f t="shared" si="40"/>
        <v>81</v>
      </c>
      <c r="N74" s="9">
        <f t="shared" si="30"/>
        <v>2.5909090909090673E-4</v>
      </c>
      <c r="O74" s="13">
        <f t="shared" si="31"/>
        <v>5.2725052725052253</v>
      </c>
      <c r="P74" s="13">
        <f t="shared" si="32"/>
        <v>0.37888672214961239</v>
      </c>
      <c r="Q74" s="8">
        <f t="shared" si="33"/>
        <v>1.8618493526431951E-5</v>
      </c>
      <c r="R74" s="11">
        <f t="shared" si="34"/>
        <v>0.95558823529411308</v>
      </c>
      <c r="V74" s="12"/>
      <c r="W74" s="13"/>
      <c r="X74" s="13"/>
      <c r="Z74" s="14"/>
    </row>
    <row r="75" spans="1:26" x14ac:dyDescent="0.25">
      <c r="A75" s="6">
        <v>72</v>
      </c>
      <c r="B75" s="6">
        <v>0.77700000000000002</v>
      </c>
      <c r="C75" s="6">
        <v>0.78500000000000003</v>
      </c>
      <c r="D75" s="6">
        <v>0.83399999999999996</v>
      </c>
      <c r="E75" s="6">
        <v>0.85099999999999998</v>
      </c>
      <c r="F75" s="6">
        <f t="shared" si="25"/>
        <v>0.78100000000000003</v>
      </c>
      <c r="G75" s="7">
        <f t="shared" si="26"/>
        <v>1.0191082802547779E-2</v>
      </c>
      <c r="H75" s="6">
        <f t="shared" si="27"/>
        <v>0.84250000000000003</v>
      </c>
      <c r="I75" s="7">
        <f t="shared" si="28"/>
        <v>1.9976498237367822E-2</v>
      </c>
      <c r="J75" s="6">
        <f t="shared" si="29"/>
        <v>6.1499999999999999E-2</v>
      </c>
      <c r="L75">
        <f t="shared" si="40"/>
        <v>72</v>
      </c>
      <c r="M75">
        <f t="shared" si="40"/>
        <v>82</v>
      </c>
      <c r="N75" s="9">
        <f t="shared" si="30"/>
        <v>2.4999999999999767E-4</v>
      </c>
      <c r="O75" s="13">
        <f t="shared" si="31"/>
        <v>5.0875050875050407</v>
      </c>
      <c r="P75" s="13">
        <f t="shared" si="32"/>
        <v>0.35825131777552038</v>
      </c>
      <c r="Q75" s="8">
        <f t="shared" si="33"/>
        <v>1.7604469755489068E-5</v>
      </c>
      <c r="R75" s="11">
        <f t="shared" si="34"/>
        <v>0.95727848101265356</v>
      </c>
      <c r="V75" s="12"/>
      <c r="W75" s="13"/>
      <c r="X75" s="13"/>
      <c r="Z75" s="14"/>
    </row>
    <row r="76" spans="1:26" x14ac:dyDescent="0.25">
      <c r="A76" s="6">
        <v>73</v>
      </c>
      <c r="B76" s="6">
        <v>0.77600000000000002</v>
      </c>
      <c r="C76" s="6">
        <v>0.78400000000000003</v>
      </c>
      <c r="D76" s="6">
        <v>0.83299999999999996</v>
      </c>
      <c r="E76" s="6">
        <v>0.85</v>
      </c>
      <c r="F76" s="6">
        <f t="shared" si="25"/>
        <v>0.78</v>
      </c>
      <c r="G76" s="7">
        <f t="shared" si="26"/>
        <v>1.0204081632653069E-2</v>
      </c>
      <c r="H76" s="6">
        <f t="shared" si="27"/>
        <v>0.84149999999999991</v>
      </c>
      <c r="I76" s="7">
        <f t="shared" si="28"/>
        <v>2.0000000000000018E-2</v>
      </c>
      <c r="J76" s="6">
        <f t="shared" si="29"/>
        <v>6.1499999999999888E-2</v>
      </c>
      <c r="L76">
        <f t="shared" si="40"/>
        <v>73</v>
      </c>
      <c r="M76">
        <f t="shared" si="40"/>
        <v>83</v>
      </c>
      <c r="N76" s="9">
        <f t="shared" si="30"/>
        <v>2.8636363636363711E-4</v>
      </c>
      <c r="O76" s="13">
        <f t="shared" si="31"/>
        <v>5.8275058275058447</v>
      </c>
      <c r="P76" s="13">
        <f t="shared" si="32"/>
        <v>0.5437522998158868</v>
      </c>
      <c r="Q76" s="8">
        <f t="shared" si="33"/>
        <v>2.6719988012952674E-5</v>
      </c>
      <c r="R76" s="11">
        <f t="shared" si="34"/>
        <v>0.92733644859812847</v>
      </c>
      <c r="V76" s="12"/>
      <c r="W76" s="13"/>
      <c r="X76" s="13"/>
      <c r="Z76" s="14"/>
    </row>
    <row r="77" spans="1:26" x14ac:dyDescent="0.25">
      <c r="A77" s="6">
        <v>74</v>
      </c>
      <c r="B77" s="6">
        <v>0.77500000000000002</v>
      </c>
      <c r="C77" s="6">
        <v>0.78300000000000003</v>
      </c>
      <c r="D77" s="6">
        <v>0.83199999999999996</v>
      </c>
      <c r="E77" s="6">
        <v>0.85</v>
      </c>
      <c r="F77" s="6">
        <f t="shared" si="25"/>
        <v>0.77900000000000003</v>
      </c>
      <c r="G77" s="7">
        <f t="shared" si="26"/>
        <v>1.0217113665389537E-2</v>
      </c>
      <c r="H77" s="6">
        <f t="shared" si="27"/>
        <v>0.84099999999999997</v>
      </c>
      <c r="I77" s="7">
        <f t="shared" si="28"/>
        <v>2.1176470588235314E-2</v>
      </c>
      <c r="J77" s="6">
        <f t="shared" si="29"/>
        <v>6.1999999999999944E-2</v>
      </c>
      <c r="L77">
        <f t="shared" si="40"/>
        <v>74</v>
      </c>
      <c r="M77">
        <f t="shared" si="40"/>
        <v>84</v>
      </c>
      <c r="N77" s="9">
        <f t="shared" si="30"/>
        <v>2.681818181818139E-4</v>
      </c>
      <c r="O77" s="13">
        <f t="shared" si="31"/>
        <v>5.4575054575053716</v>
      </c>
      <c r="P77" s="13">
        <f t="shared" si="32"/>
        <v>0.55070149293583215</v>
      </c>
      <c r="Q77" s="8">
        <f t="shared" si="33"/>
        <v>2.7061471362866779E-5</v>
      </c>
      <c r="R77" s="11">
        <f t="shared" si="34"/>
        <v>0.91605263157894212</v>
      </c>
      <c r="V77" s="12"/>
      <c r="W77" s="13"/>
      <c r="X77" s="13"/>
      <c r="Z77" s="14"/>
    </row>
    <row r="78" spans="1:26" x14ac:dyDescent="0.25">
      <c r="A78" s="6">
        <v>75</v>
      </c>
      <c r="B78" s="6">
        <v>0.77400000000000002</v>
      </c>
      <c r="C78" s="6">
        <v>0.78200000000000003</v>
      </c>
      <c r="D78" s="6">
        <v>0.83199999999999996</v>
      </c>
      <c r="E78" s="6">
        <v>0.84899999999999998</v>
      </c>
      <c r="F78" s="6">
        <f t="shared" si="25"/>
        <v>0.77800000000000002</v>
      </c>
      <c r="G78" s="7">
        <f t="shared" si="26"/>
        <v>1.0230179028133002E-2</v>
      </c>
      <c r="H78" s="6">
        <f t="shared" si="27"/>
        <v>0.84050000000000002</v>
      </c>
      <c r="I78" s="7">
        <f t="shared" si="28"/>
        <v>2.0023557126030642E-2</v>
      </c>
      <c r="J78" s="6">
        <f t="shared" si="29"/>
        <v>6.25E-2</v>
      </c>
      <c r="L78">
        <f t="shared" si="40"/>
        <v>75</v>
      </c>
      <c r="M78">
        <f t="shared" si="40"/>
        <v>85</v>
      </c>
      <c r="N78" s="9">
        <f t="shared" si="30"/>
        <v>2.9545454545453918E-4</v>
      </c>
      <c r="O78" s="13">
        <f t="shared" si="31"/>
        <v>6.0125060125058862</v>
      </c>
      <c r="P78" s="13">
        <f t="shared" si="32"/>
        <v>0.62812338240350718</v>
      </c>
      <c r="Q78" s="8">
        <f t="shared" si="33"/>
        <v>3.0865983011308329E-5</v>
      </c>
      <c r="R78" s="11">
        <f t="shared" si="34"/>
        <v>0.91056034482758208</v>
      </c>
      <c r="V78" s="12"/>
      <c r="W78" s="13"/>
      <c r="X78" s="13"/>
      <c r="Z78" s="14"/>
    </row>
    <row r="79" spans="1:26" x14ac:dyDescent="0.25">
      <c r="A79" s="6">
        <v>76</v>
      </c>
      <c r="B79" s="6">
        <v>0.77300000000000002</v>
      </c>
      <c r="C79" s="6">
        <v>0.78100000000000003</v>
      </c>
      <c r="D79" s="6">
        <v>0.83099999999999996</v>
      </c>
      <c r="E79" s="6">
        <v>0.84799999999999998</v>
      </c>
      <c r="F79" s="6">
        <f t="shared" si="25"/>
        <v>0.77700000000000002</v>
      </c>
      <c r="G79" s="7">
        <f t="shared" si="26"/>
        <v>1.024327784891166E-2</v>
      </c>
      <c r="H79" s="6">
        <f t="shared" si="27"/>
        <v>0.83949999999999991</v>
      </c>
      <c r="I79" s="7">
        <f t="shared" si="28"/>
        <v>2.0047169811320775E-2</v>
      </c>
      <c r="J79" s="6">
        <f t="shared" si="29"/>
        <v>6.2499999999999889E-2</v>
      </c>
      <c r="L79">
        <f t="shared" si="40"/>
        <v>76</v>
      </c>
      <c r="M79">
        <f t="shared" si="40"/>
        <v>86</v>
      </c>
      <c r="N79" s="9">
        <f t="shared" si="30"/>
        <v>3.1818181818181842E-4</v>
      </c>
      <c r="O79" s="13">
        <f t="shared" si="31"/>
        <v>6.47500647500648</v>
      </c>
      <c r="P79" s="13">
        <f t="shared" si="32"/>
        <v>0.56853914340553191</v>
      </c>
      <c r="Q79" s="8">
        <f t="shared" si="33"/>
        <v>2.7938013506947838E-5</v>
      </c>
      <c r="R79" s="11">
        <f t="shared" si="34"/>
        <v>0.93511450381679539</v>
      </c>
      <c r="V79" s="12"/>
      <c r="W79" s="13"/>
      <c r="X79" s="13"/>
      <c r="Z79" s="14"/>
    </row>
    <row r="80" spans="1:26" x14ac:dyDescent="0.25">
      <c r="A80" s="6">
        <v>77</v>
      </c>
      <c r="B80" s="6">
        <v>0.77200000000000002</v>
      </c>
      <c r="C80" s="6">
        <v>0.78</v>
      </c>
      <c r="D80" s="6">
        <v>0.83</v>
      </c>
      <c r="E80" s="6">
        <v>0.84699999999999998</v>
      </c>
      <c r="F80" s="6">
        <f t="shared" si="25"/>
        <v>0.77600000000000002</v>
      </c>
      <c r="G80" s="7">
        <f t="shared" si="26"/>
        <v>1.0256410256410265E-2</v>
      </c>
      <c r="H80" s="6">
        <f t="shared" si="27"/>
        <v>0.83850000000000002</v>
      </c>
      <c r="I80" s="7">
        <f t="shared" si="28"/>
        <v>2.0070838252656452E-2</v>
      </c>
      <c r="J80" s="6">
        <f t="shared" si="29"/>
        <v>6.25E-2</v>
      </c>
      <c r="L80">
        <f t="shared" si="40"/>
        <v>77</v>
      </c>
      <c r="M80">
        <f t="shared" si="40"/>
        <v>87</v>
      </c>
      <c r="N80" s="9">
        <f t="shared" si="30"/>
        <v>3.3636363636363464E-4</v>
      </c>
      <c r="O80" s="13">
        <f t="shared" si="31"/>
        <v>6.8450068450068118</v>
      </c>
      <c r="P80" s="13">
        <f t="shared" si="32"/>
        <v>0.555000555000559</v>
      </c>
      <c r="Q80" s="8">
        <f t="shared" si="33"/>
        <v>2.7272727272727463E-5</v>
      </c>
      <c r="R80" s="11">
        <f t="shared" si="34"/>
        <v>0.94413793103448185</v>
      </c>
      <c r="V80" s="12"/>
      <c r="W80" s="13"/>
      <c r="X80" s="13"/>
      <c r="Z80" s="14"/>
    </row>
    <row r="81" spans="1:26" x14ac:dyDescent="0.25">
      <c r="A81" s="6">
        <v>78</v>
      </c>
      <c r="B81" s="6">
        <v>0.77100000000000002</v>
      </c>
      <c r="C81" s="6">
        <v>0.77900000000000003</v>
      </c>
      <c r="D81" s="6">
        <v>0.82899999999999996</v>
      </c>
      <c r="E81" s="6">
        <v>0.84699999999999998</v>
      </c>
      <c r="F81" s="6">
        <f t="shared" si="25"/>
        <v>0.77500000000000002</v>
      </c>
      <c r="G81" s="7">
        <f t="shared" si="26"/>
        <v>1.0269576379974334E-2</v>
      </c>
      <c r="H81" s="6">
        <f t="shared" si="27"/>
        <v>0.83799999999999997</v>
      </c>
      <c r="I81" s="7">
        <f t="shared" si="28"/>
        <v>2.1251475796930361E-2</v>
      </c>
      <c r="J81" s="6">
        <f t="shared" si="29"/>
        <v>6.2999999999999945E-2</v>
      </c>
      <c r="L81">
        <f t="shared" si="40"/>
        <v>78</v>
      </c>
      <c r="M81">
        <f t="shared" si="40"/>
        <v>88</v>
      </c>
      <c r="N81" s="9">
        <f t="shared" si="30"/>
        <v>3.6818181818182007E-4</v>
      </c>
      <c r="O81" s="13">
        <f t="shared" si="31"/>
        <v>7.4925074925075315</v>
      </c>
      <c r="P81" s="13">
        <f t="shared" si="32"/>
        <v>0.68876518246225615</v>
      </c>
      <c r="Q81" s="8">
        <f t="shared" si="33"/>
        <v>3.3845921066195264E-5</v>
      </c>
      <c r="R81" s="11">
        <f t="shared" si="34"/>
        <v>0.9293201133144473</v>
      </c>
      <c r="V81" s="12"/>
      <c r="W81" s="13"/>
      <c r="X81" s="13"/>
      <c r="Z81" s="14"/>
    </row>
    <row r="82" spans="1:26" x14ac:dyDescent="0.25">
      <c r="A82" s="6">
        <v>79</v>
      </c>
      <c r="B82" s="6">
        <v>0.77</v>
      </c>
      <c r="C82" s="6">
        <v>0.77800000000000002</v>
      </c>
      <c r="D82" s="6">
        <v>0.82899999999999996</v>
      </c>
      <c r="E82" s="6">
        <v>0.84599999999999997</v>
      </c>
      <c r="F82" s="6">
        <f t="shared" si="25"/>
        <v>0.77400000000000002</v>
      </c>
      <c r="G82" s="7">
        <f t="shared" si="26"/>
        <v>1.0282776349614406E-2</v>
      </c>
      <c r="H82" s="6">
        <f t="shared" si="27"/>
        <v>0.83749999999999991</v>
      </c>
      <c r="I82" s="7">
        <f t="shared" si="28"/>
        <v>2.0094562647754156E-2</v>
      </c>
      <c r="J82" s="6">
        <f t="shared" si="29"/>
        <v>6.349999999999989E-2</v>
      </c>
      <c r="L82">
        <f t="shared" si="40"/>
        <v>79</v>
      </c>
      <c r="M82">
        <f t="shared" si="40"/>
        <v>89</v>
      </c>
      <c r="N82" s="9">
        <f t="shared" si="30"/>
        <v>3.8636363636363922E-4</v>
      </c>
      <c r="O82" s="13">
        <f t="shared" si="31"/>
        <v>7.8625078625079219</v>
      </c>
      <c r="P82" s="13">
        <f t="shared" si="32"/>
        <v>0.67199759246011592</v>
      </c>
      <c r="Q82" s="8">
        <f t="shared" si="33"/>
        <v>3.3021961693490096E-5</v>
      </c>
      <c r="R82" s="11">
        <f t="shared" si="34"/>
        <v>0.9383116883116891</v>
      </c>
      <c r="V82" s="12"/>
      <c r="W82" s="13"/>
      <c r="X82" s="13"/>
      <c r="Z82" s="14"/>
    </row>
    <row r="83" spans="1:26" x14ac:dyDescent="0.25">
      <c r="A83" s="6">
        <v>80</v>
      </c>
      <c r="B83" s="6">
        <v>0.76900000000000002</v>
      </c>
      <c r="C83" s="6">
        <v>0.77700000000000002</v>
      </c>
      <c r="D83" s="6">
        <v>0.82799999999999996</v>
      </c>
      <c r="E83" s="6">
        <v>0.84499999999999997</v>
      </c>
      <c r="F83" s="6">
        <f t="shared" si="25"/>
        <v>0.77300000000000002</v>
      </c>
      <c r="G83" s="7">
        <f t="shared" si="26"/>
        <v>1.0296010296010304E-2</v>
      </c>
      <c r="H83" s="6">
        <f t="shared" si="27"/>
        <v>0.83650000000000002</v>
      </c>
      <c r="I83" s="7">
        <f t="shared" si="28"/>
        <v>2.011834319526629E-2</v>
      </c>
      <c r="J83" s="6">
        <f t="shared" si="29"/>
        <v>6.3500000000000001E-2</v>
      </c>
      <c r="L83">
        <f t="shared" si="40"/>
        <v>80</v>
      </c>
      <c r="M83">
        <f t="shared" si="40"/>
        <v>90</v>
      </c>
      <c r="N83" s="9">
        <f t="shared" si="30"/>
        <v>3.9545454545454633E-4</v>
      </c>
      <c r="O83" s="13">
        <f t="shared" si="31"/>
        <v>8.0475080475080656</v>
      </c>
      <c r="P83" s="13">
        <f t="shared" si="32"/>
        <v>0.62508895218096017</v>
      </c>
      <c r="Q83" s="8">
        <f t="shared" si="33"/>
        <v>3.0716871110172374E-5</v>
      </c>
      <c r="R83" s="11">
        <f t="shared" si="34"/>
        <v>0.94849624060150162</v>
      </c>
      <c r="V83" s="12"/>
      <c r="W83" s="13"/>
      <c r="X83" s="13"/>
      <c r="Z83" s="14"/>
    </row>
    <row r="84" spans="1:26" x14ac:dyDescent="0.25">
      <c r="A84" s="6">
        <v>81</v>
      </c>
      <c r="B84" s="6">
        <v>0.76800000000000002</v>
      </c>
      <c r="C84" s="6">
        <v>0.77600000000000002</v>
      </c>
      <c r="D84" s="6">
        <v>0.82699999999999996</v>
      </c>
      <c r="E84" s="6">
        <v>0.84399999999999997</v>
      </c>
      <c r="F84" s="6">
        <f t="shared" si="25"/>
        <v>0.77200000000000002</v>
      </c>
      <c r="G84" s="7">
        <f t="shared" si="26"/>
        <v>1.0309278350515472E-2</v>
      </c>
      <c r="H84" s="6">
        <f t="shared" si="27"/>
        <v>0.83549999999999991</v>
      </c>
      <c r="I84" s="7">
        <f t="shared" si="28"/>
        <v>2.0142180094786747E-2</v>
      </c>
      <c r="J84" s="6">
        <f t="shared" si="29"/>
        <v>6.349999999999989E-2</v>
      </c>
      <c r="N84" s="12"/>
      <c r="O84" s="13"/>
      <c r="P84" s="13"/>
      <c r="R84" s="14"/>
      <c r="V84" s="12"/>
      <c r="W84" s="13"/>
      <c r="X84" s="13"/>
      <c r="Z84" s="14"/>
    </row>
    <row r="85" spans="1:26" x14ac:dyDescent="0.25">
      <c r="A85" s="6">
        <v>82</v>
      </c>
      <c r="B85" s="6">
        <v>0.76700000000000002</v>
      </c>
      <c r="C85" s="6">
        <v>0.77500000000000002</v>
      </c>
      <c r="D85" s="6">
        <v>0.82599999999999996</v>
      </c>
      <c r="E85" s="6">
        <v>0.84399999999999997</v>
      </c>
      <c r="F85" s="6">
        <f t="shared" si="25"/>
        <v>0.77100000000000002</v>
      </c>
      <c r="G85" s="7">
        <f t="shared" si="26"/>
        <v>1.0322580645161299E-2</v>
      </c>
      <c r="H85" s="6">
        <f t="shared" si="27"/>
        <v>0.83499999999999996</v>
      </c>
      <c r="I85" s="7">
        <f t="shared" si="28"/>
        <v>2.1327014218009498E-2</v>
      </c>
      <c r="J85" s="6">
        <f t="shared" si="29"/>
        <v>6.3999999999999946E-2</v>
      </c>
    </row>
    <row r="86" spans="1:26" x14ac:dyDescent="0.25">
      <c r="A86" s="6">
        <v>83</v>
      </c>
      <c r="B86" s="6">
        <v>0.76600000000000001</v>
      </c>
      <c r="C86" s="6">
        <v>0.77300000000000002</v>
      </c>
      <c r="D86" s="6">
        <v>0.82599999999999996</v>
      </c>
      <c r="E86" s="6">
        <v>0.84299999999999997</v>
      </c>
      <c r="F86" s="6">
        <f t="shared" si="25"/>
        <v>0.76950000000000007</v>
      </c>
      <c r="G86" s="7">
        <f t="shared" si="26"/>
        <v>9.0556274256144969E-3</v>
      </c>
      <c r="H86" s="6">
        <f t="shared" si="27"/>
        <v>0.83450000000000002</v>
      </c>
      <c r="I86" s="7">
        <f t="shared" si="28"/>
        <v>2.0166073546856483E-2</v>
      </c>
      <c r="J86" s="6">
        <f t="shared" si="29"/>
        <v>6.4999999999999947E-2</v>
      </c>
    </row>
    <row r="87" spans="1:26" x14ac:dyDescent="0.25">
      <c r="A87" s="6">
        <v>84</v>
      </c>
      <c r="B87" s="6">
        <v>0.76500000000000001</v>
      </c>
      <c r="C87" s="6">
        <v>0.77300000000000002</v>
      </c>
      <c r="D87" s="6">
        <v>0.82499999999999996</v>
      </c>
      <c r="E87" s="6">
        <v>0.84199999999999997</v>
      </c>
      <c r="F87" s="6">
        <f t="shared" si="25"/>
        <v>0.76900000000000002</v>
      </c>
      <c r="G87" s="7">
        <f t="shared" si="26"/>
        <v>1.0349288486416568E-2</v>
      </c>
      <c r="H87" s="6">
        <f t="shared" si="27"/>
        <v>0.83349999999999991</v>
      </c>
      <c r="I87" s="7">
        <f t="shared" si="28"/>
        <v>2.019002375296914E-2</v>
      </c>
      <c r="J87" s="6">
        <f t="shared" si="29"/>
        <v>6.4499999999999891E-2</v>
      </c>
    </row>
    <row r="88" spans="1:26" x14ac:dyDescent="0.25">
      <c r="A88" s="6">
        <v>85</v>
      </c>
      <c r="B88" s="6">
        <v>0.76400000000000001</v>
      </c>
      <c r="C88" s="6">
        <v>0.77100000000000002</v>
      </c>
      <c r="D88" s="6">
        <v>0.82399999999999995</v>
      </c>
      <c r="E88" s="6">
        <v>0.84199999999999997</v>
      </c>
      <c r="F88" s="6">
        <f t="shared" si="25"/>
        <v>0.76750000000000007</v>
      </c>
      <c r="G88" s="7">
        <f t="shared" si="26"/>
        <v>9.0791180285343786E-3</v>
      </c>
      <c r="H88" s="6">
        <f t="shared" si="27"/>
        <v>0.83299999999999996</v>
      </c>
      <c r="I88" s="7">
        <f t="shared" si="28"/>
        <v>2.1377672209026147E-2</v>
      </c>
      <c r="J88" s="6">
        <f t="shared" si="29"/>
        <v>6.5499999999999892E-2</v>
      </c>
    </row>
    <row r="89" spans="1:26" x14ac:dyDescent="0.25">
      <c r="A89" s="6">
        <v>86</v>
      </c>
      <c r="B89" s="6">
        <v>0.76200000000000001</v>
      </c>
      <c r="C89" s="6">
        <v>0.77100000000000002</v>
      </c>
      <c r="D89" s="6">
        <v>0.82299999999999995</v>
      </c>
      <c r="E89" s="6">
        <v>0.84099999999999997</v>
      </c>
      <c r="F89" s="6">
        <f t="shared" si="25"/>
        <v>0.76649999999999996</v>
      </c>
      <c r="G89" s="7">
        <f t="shared" si="26"/>
        <v>1.1673151750972773E-2</v>
      </c>
      <c r="H89" s="6">
        <f t="shared" si="27"/>
        <v>0.83199999999999996</v>
      </c>
      <c r="I89" s="7">
        <f t="shared" si="28"/>
        <v>2.1403091557669462E-2</v>
      </c>
      <c r="J89" s="6">
        <f t="shared" si="29"/>
        <v>6.5500000000000003E-2</v>
      </c>
      <c r="N89">
        <f t="array" ref="N89:O93">LINEST(J3:J12,A3:A12,TRUE,TRUE)</f>
        <v>8.4848484848484525E-4</v>
      </c>
      <c r="O89">
        <v>1.9081818181818207E-2</v>
      </c>
    </row>
    <row r="90" spans="1:26" x14ac:dyDescent="0.25">
      <c r="A90" s="6">
        <v>87</v>
      </c>
      <c r="B90" s="6">
        <v>0.76100000000000001</v>
      </c>
      <c r="C90" s="6">
        <v>0.76900000000000002</v>
      </c>
      <c r="D90" s="6">
        <v>0.82199999999999995</v>
      </c>
      <c r="E90" s="6">
        <v>0.84</v>
      </c>
      <c r="F90" s="6">
        <f t="shared" si="25"/>
        <v>0.76500000000000001</v>
      </c>
      <c r="G90" s="7">
        <f t="shared" si="26"/>
        <v>1.0403120936280893E-2</v>
      </c>
      <c r="H90" s="6">
        <f t="shared" si="27"/>
        <v>0.83099999999999996</v>
      </c>
      <c r="I90" s="7">
        <f t="shared" si="28"/>
        <v>2.142857142857145E-2</v>
      </c>
      <c r="J90" s="6">
        <f t="shared" si="29"/>
        <v>6.5999999999999948E-2</v>
      </c>
      <c r="N90">
        <v>3.9042723414320523E-5</v>
      </c>
      <c r="O90">
        <v>2.0843110653355763E-4</v>
      </c>
    </row>
    <row r="91" spans="1:26" x14ac:dyDescent="0.25">
      <c r="A91" s="6">
        <v>88</v>
      </c>
      <c r="B91" s="6">
        <v>0.76</v>
      </c>
      <c r="C91" s="6">
        <v>0.76800000000000002</v>
      </c>
      <c r="D91" s="6">
        <v>0.82199999999999995</v>
      </c>
      <c r="E91" s="6">
        <v>0.84</v>
      </c>
      <c r="F91" s="6">
        <f t="shared" si="25"/>
        <v>0.76400000000000001</v>
      </c>
      <c r="G91" s="7">
        <f t="shared" si="26"/>
        <v>1.0416666666666676E-2</v>
      </c>
      <c r="H91" s="6">
        <f t="shared" si="27"/>
        <v>0.83099999999999996</v>
      </c>
      <c r="I91" s="7">
        <f t="shared" si="28"/>
        <v>2.142857142857145E-2</v>
      </c>
      <c r="J91" s="6">
        <f t="shared" si="29"/>
        <v>6.6999999999999948E-2</v>
      </c>
      <c r="N91">
        <v>0.98334336744932593</v>
      </c>
      <c r="O91">
        <v>3.5462314611089382E-4</v>
      </c>
    </row>
    <row r="92" spans="1:26" x14ac:dyDescent="0.25">
      <c r="A92" s="6">
        <v>89</v>
      </c>
      <c r="B92" s="6">
        <v>0.75900000000000001</v>
      </c>
      <c r="C92" s="6">
        <v>0.76700000000000002</v>
      </c>
      <c r="D92" s="6">
        <v>0.82099999999999995</v>
      </c>
      <c r="E92" s="6">
        <v>0.83899999999999997</v>
      </c>
      <c r="F92" s="6">
        <f t="shared" si="25"/>
        <v>0.76300000000000001</v>
      </c>
      <c r="G92" s="7">
        <f t="shared" si="26"/>
        <v>1.043024771838332E-2</v>
      </c>
      <c r="H92" s="6">
        <f t="shared" si="27"/>
        <v>0.83</v>
      </c>
      <c r="I92" s="7">
        <f t="shared" si="28"/>
        <v>2.1454112038140665E-2</v>
      </c>
      <c r="J92" s="6">
        <f t="shared" si="29"/>
        <v>6.6999999999999948E-2</v>
      </c>
      <c r="N92">
        <v>472.289156626455</v>
      </c>
      <c r="O92">
        <v>8</v>
      </c>
    </row>
    <row r="93" spans="1:26" x14ac:dyDescent="0.25">
      <c r="A93" s="6">
        <v>90</v>
      </c>
      <c r="B93" s="6">
        <v>0.75800000000000001</v>
      </c>
      <c r="C93" s="6">
        <v>0.76600000000000001</v>
      </c>
      <c r="D93" s="6">
        <v>0.82</v>
      </c>
      <c r="E93" s="6">
        <v>0.83799999999999997</v>
      </c>
      <c r="F93" s="6">
        <f t="shared" si="25"/>
        <v>0.76200000000000001</v>
      </c>
      <c r="G93" s="7">
        <f t="shared" si="26"/>
        <v>1.0443864229765022E-2</v>
      </c>
      <c r="H93" s="6">
        <f t="shared" si="27"/>
        <v>0.82899999999999996</v>
      </c>
      <c r="I93" s="7">
        <f t="shared" si="28"/>
        <v>2.1479713603818635E-2</v>
      </c>
      <c r="J93" s="6">
        <f t="shared" si="29"/>
        <v>6.6999999999999948E-2</v>
      </c>
      <c r="N93">
        <v>5.9393939393938931E-5</v>
      </c>
      <c r="O93">
        <v>1.0060606060607069E-6</v>
      </c>
    </row>
  </sheetData>
  <mergeCells count="2">
    <mergeCell ref="L1:R1"/>
    <mergeCell ref="T1:Z1"/>
  </mergeCells>
  <conditionalFormatting sqref="O84:P84">
    <cfRule type="top10" dxfId="27" priority="4" rank="1"/>
  </conditionalFormatting>
  <conditionalFormatting sqref="W84:X84">
    <cfRule type="top10" dxfId="26" priority="3" rank="1"/>
  </conditionalFormatting>
  <conditionalFormatting sqref="O3:P83">
    <cfRule type="top10" dxfId="15" priority="2" rank="1"/>
  </conditionalFormatting>
  <conditionalFormatting sqref="W10:X83 X3:X9">
    <cfRule type="top10" dxfId="14" priority="1" rank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93"/>
  <sheetViews>
    <sheetView topLeftCell="L1" zoomScale="85" zoomScaleNormal="85" workbookViewId="0">
      <selection activeCell="L84" sqref="L84:T84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8</v>
      </c>
      <c r="J2" s="2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4" t="s">
        <v>15</v>
      </c>
      <c r="Q2" s="5" t="s">
        <v>16</v>
      </c>
      <c r="R2" s="5" t="s">
        <v>17</v>
      </c>
      <c r="T2" s="3" t="s">
        <v>11</v>
      </c>
      <c r="U2" s="3" t="s">
        <v>12</v>
      </c>
      <c r="V2" s="3" t="s">
        <v>13</v>
      </c>
      <c r="W2" s="3" t="s">
        <v>14</v>
      </c>
      <c r="X2" s="4" t="s">
        <v>15</v>
      </c>
      <c r="Y2" s="5" t="s">
        <v>16</v>
      </c>
      <c r="Z2" s="5" t="s">
        <v>17</v>
      </c>
    </row>
    <row r="3" spans="1:26" x14ac:dyDescent="0.25">
      <c r="A3" s="6">
        <v>0</v>
      </c>
      <c r="B3" s="6">
        <v>0.878</v>
      </c>
      <c r="C3" s="6">
        <v>0.88500000000000001</v>
      </c>
      <c r="D3" s="6">
        <v>0.89500000000000002</v>
      </c>
      <c r="E3" s="6">
        <v>0.89300000000000002</v>
      </c>
      <c r="F3" s="6">
        <f>AVERAGE(B3:C3)</f>
        <v>0.88149999999999995</v>
      </c>
      <c r="G3" s="7">
        <f>ABS((C3-B3)/C3)</f>
        <v>7.9096045197740179E-3</v>
      </c>
      <c r="H3" s="6">
        <f>AVERAGE(D3:E3)</f>
        <v>0.89400000000000002</v>
      </c>
      <c r="I3" s="7">
        <f>ABS((E3-D3)/E3)</f>
        <v>2.2396416573348282E-3</v>
      </c>
      <c r="J3" s="6">
        <f>H3-F3</f>
        <v>1.2500000000000067E-2</v>
      </c>
      <c r="L3" s="8">
        <v>0</v>
      </c>
      <c r="M3" s="8">
        <v>10</v>
      </c>
      <c r="N3" s="9">
        <f>LINEST(J3:J13,A3:A13,TRUE,FALSE)</f>
        <v>1.0318181818181752E-3</v>
      </c>
      <c r="O3" s="10">
        <f>((((N3/13650)/0.3)*0.0001)/0.0012)*1000000000</f>
        <v>20.997520997520866</v>
      </c>
      <c r="P3" s="10">
        <f>((((Q3/13650)/0.3)*0.0001)/0.0012)*1000000000</f>
        <v>0.79869721926152371</v>
      </c>
      <c r="Q3" s="8">
        <f>(STEYX(J3:J13,A3:A13))/(STDEV(A3:A13)*SQRT(COUNT(A3:A13)-1))</f>
        <v>3.924798135451127E-5</v>
      </c>
      <c r="R3" s="11">
        <f>RSQ(J3:J13,A3:A13)</f>
        <v>0.98714559386973144</v>
      </c>
      <c r="S3" s="8"/>
      <c r="T3" s="8">
        <v>0</v>
      </c>
      <c r="U3" s="8">
        <v>20</v>
      </c>
      <c r="V3" s="9">
        <f>LINEST(J3:J23,A3:A23,TRUE,FALSE)</f>
        <v>1.0876623376623385E-3</v>
      </c>
      <c r="W3" s="10">
        <f>((((V3/13650)/0.3)*0.0001)/0.0012)*1000000000</f>
        <v>22.133950705379299</v>
      </c>
      <c r="X3" s="10">
        <f>((((Y3/13650)/0.3)*0.0001)/0.0012)*1000000000</f>
        <v>0.30878868586149605</v>
      </c>
      <c r="Y3" s="8">
        <f>(STEYX(J3:J23,A3:A23))/(STDEV(A3:A23)*SQRT(COUNT(A3:A23)-1))</f>
        <v>1.5173876023233915E-5</v>
      </c>
      <c r="Z3" s="11">
        <f>RSQ(J3:J23,A3:A23)</f>
        <v>0.99631569602272685</v>
      </c>
    </row>
    <row r="4" spans="1:26" x14ac:dyDescent="0.25">
      <c r="A4" s="6">
        <v>1</v>
      </c>
      <c r="B4" s="6">
        <v>0.876</v>
      </c>
      <c r="C4" s="6">
        <v>0.88300000000000001</v>
      </c>
      <c r="D4" s="6">
        <v>0.89500000000000002</v>
      </c>
      <c r="E4" s="6">
        <v>0.89200000000000002</v>
      </c>
      <c r="F4" s="6">
        <f t="shared" ref="F4:F67" si="0">AVERAGE(B4:C4)</f>
        <v>0.87949999999999995</v>
      </c>
      <c r="G4" s="7">
        <f t="shared" ref="G4:G67" si="1">ABS((C4-B4)/C4)</f>
        <v>7.9275198187995534E-3</v>
      </c>
      <c r="H4" s="6">
        <f t="shared" ref="H4:H67" si="2">AVERAGE(D4:E4)</f>
        <v>0.89349999999999996</v>
      </c>
      <c r="I4" s="7">
        <f t="shared" ref="I4:I67" si="3">ABS((E4-D4)/E4)</f>
        <v>3.3632286995515723E-3</v>
      </c>
      <c r="J4" s="6">
        <f t="shared" ref="J4:J67" si="4">H4-F4</f>
        <v>1.4000000000000012E-2</v>
      </c>
      <c r="L4" s="8">
        <f>L3+1</f>
        <v>1</v>
      </c>
      <c r="M4" s="8">
        <f>M3+1</f>
        <v>11</v>
      </c>
      <c r="N4" s="9">
        <f t="shared" ref="N4:N67" si="5">LINEST(J4:J14,A4:A14,TRUE,FALSE)</f>
        <v>1.0818181818181799E-3</v>
      </c>
      <c r="O4" s="10">
        <f t="shared" ref="O4:O67" si="6">((((N4/13650)/0.3)*0.0001)/0.0012)*1000000000</f>
        <v>22.01502201502198</v>
      </c>
      <c r="P4" s="10">
        <f t="shared" ref="P4:P67" si="7">((((Q4/13650)/0.3)*0.0001)/0.0012)*1000000000</f>
        <v>1.0019657385375249</v>
      </c>
      <c r="Q4" s="8">
        <f t="shared" ref="Q4:Q67" si="8">(STEYX(J4:J14,A4:A14))/(STDEV(A4:A14)*SQRT(COUNT(A4:A14)-1))</f>
        <v>4.9236596391733966E-5</v>
      </c>
      <c r="R4" s="11">
        <f t="shared" ref="R4:R67" si="9">RSQ(J4:J14,A4:A14)</f>
        <v>0.98169844020797181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1.08766233766234E-3</v>
      </c>
      <c r="W4" s="10">
        <f t="shared" ref="W4:W67" si="11">((((V4/13650)/0.3)*0.0001)/0.0012)*1000000000</f>
        <v>22.133950705379327</v>
      </c>
      <c r="X4" s="10">
        <f t="shared" ref="X4:X67" si="12">((((Y4/13650)/0.3)*0.0001)/0.0012)*1000000000</f>
        <v>0.308788685861486</v>
      </c>
      <c r="Y4" s="8">
        <f t="shared" ref="Y4:Y67" si="13">(STEYX(J4:J24,A4:A24))/(STDEV(A4:A24)*SQRT(COUNT(A4:A24)-1))</f>
        <v>1.5173876023233424E-5</v>
      </c>
      <c r="Z4" s="11">
        <f t="shared" ref="Z4:Z67" si="14">RSQ(J4:J24,A4:A24)</f>
        <v>0.99631569602272707</v>
      </c>
    </row>
    <row r="5" spans="1:26" x14ac:dyDescent="0.25">
      <c r="A5" s="6">
        <v>2</v>
      </c>
      <c r="B5" s="6">
        <v>0.874</v>
      </c>
      <c r="C5" s="6">
        <v>0.88200000000000001</v>
      </c>
      <c r="D5" s="6">
        <v>0.89400000000000002</v>
      </c>
      <c r="E5" s="6">
        <v>0.89200000000000002</v>
      </c>
      <c r="F5" s="6">
        <f t="shared" si="0"/>
        <v>0.878</v>
      </c>
      <c r="G5" s="7">
        <f t="shared" si="1"/>
        <v>9.070294784580506E-3</v>
      </c>
      <c r="H5" s="6">
        <f t="shared" si="2"/>
        <v>0.89300000000000002</v>
      </c>
      <c r="I5" s="7">
        <f t="shared" si="3"/>
        <v>2.2421524663677151E-3</v>
      </c>
      <c r="J5" s="6">
        <f t="shared" si="4"/>
        <v>1.5000000000000013E-2</v>
      </c>
      <c r="L5" s="8">
        <f>L4+1</f>
        <v>2</v>
      </c>
      <c r="M5" s="8">
        <f t="shared" ref="M5:M68" si="15">M4+1</f>
        <v>12</v>
      </c>
      <c r="N5" s="9">
        <f t="shared" si="5"/>
        <v>1.1454545454545452E-3</v>
      </c>
      <c r="O5" s="10">
        <f t="shared" si="6"/>
        <v>23.310023310023308</v>
      </c>
      <c r="P5" s="10">
        <f t="shared" si="7"/>
        <v>0.93318693346295578</v>
      </c>
      <c r="Q5" s="8">
        <f t="shared" si="8"/>
        <v>4.5856805910369644E-5</v>
      </c>
      <c r="R5" s="11">
        <f t="shared" si="9"/>
        <v>0.98578081341198309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1.0928571428571452E-3</v>
      </c>
      <c r="W5" s="10">
        <f t="shared" si="11"/>
        <v>22.239665096808011</v>
      </c>
      <c r="X5" s="10">
        <f t="shared" si="12"/>
        <v>0.29273605904373912</v>
      </c>
      <c r="Y5" s="8">
        <f t="shared" si="13"/>
        <v>1.4385049941409339E-5</v>
      </c>
      <c r="Z5" s="11">
        <f t="shared" si="14"/>
        <v>0.9967188790255993</v>
      </c>
    </row>
    <row r="6" spans="1:26" x14ac:dyDescent="0.25">
      <c r="A6" s="6">
        <v>3</v>
      </c>
      <c r="B6" s="6">
        <v>0.873</v>
      </c>
      <c r="C6" s="6">
        <v>0.88100000000000001</v>
      </c>
      <c r="D6" s="6">
        <v>0.89300000000000002</v>
      </c>
      <c r="E6" s="6">
        <v>0.89100000000000001</v>
      </c>
      <c r="F6" s="6">
        <f t="shared" si="0"/>
        <v>0.877</v>
      </c>
      <c r="G6" s="7">
        <f t="shared" si="1"/>
        <v>9.0805902383655022E-3</v>
      </c>
      <c r="H6" s="6">
        <f t="shared" si="2"/>
        <v>0.89200000000000002</v>
      </c>
      <c r="I6" s="7">
        <f t="shared" si="3"/>
        <v>2.2446689113355799E-3</v>
      </c>
      <c r="J6" s="6">
        <f t="shared" si="4"/>
        <v>1.5000000000000013E-2</v>
      </c>
      <c r="L6" s="8">
        <f t="shared" ref="L6:M21" si="17">L5+1</f>
        <v>3</v>
      </c>
      <c r="M6" s="8">
        <f t="shared" si="15"/>
        <v>13</v>
      </c>
      <c r="N6" s="9">
        <f t="shared" si="5"/>
        <v>1.1545454545454565E-3</v>
      </c>
      <c r="O6" s="10">
        <f t="shared" si="6"/>
        <v>23.495023495023538</v>
      </c>
      <c r="P6" s="10">
        <f t="shared" si="7"/>
        <v>0.86333419666754363</v>
      </c>
      <c r="Q6" s="8">
        <f t="shared" si="8"/>
        <v>4.2424242424243087E-5</v>
      </c>
      <c r="R6" s="11">
        <f t="shared" si="9"/>
        <v>0.98799387442572695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1.0902597402597427E-3</v>
      </c>
      <c r="W6" s="10">
        <f t="shared" si="11"/>
        <v>22.186807901093669</v>
      </c>
      <c r="X6" s="10">
        <f t="shared" si="12"/>
        <v>0.30555740053667946</v>
      </c>
      <c r="Y6" s="8">
        <f t="shared" si="13"/>
        <v>1.5015090662372427E-5</v>
      </c>
      <c r="Z6" s="11">
        <f t="shared" si="14"/>
        <v>0.99640923229181344</v>
      </c>
    </row>
    <row r="7" spans="1:26" x14ac:dyDescent="0.25">
      <c r="A7" s="6">
        <v>4</v>
      </c>
      <c r="B7" s="6">
        <v>0.871</v>
      </c>
      <c r="C7" s="6">
        <v>0.88</v>
      </c>
      <c r="D7" s="6">
        <v>0.89300000000000002</v>
      </c>
      <c r="E7" s="6">
        <v>0.89100000000000001</v>
      </c>
      <c r="F7" s="6">
        <f t="shared" si="0"/>
        <v>0.87549999999999994</v>
      </c>
      <c r="G7" s="7">
        <f t="shared" si="1"/>
        <v>1.0227272727272736E-2</v>
      </c>
      <c r="H7" s="6">
        <f t="shared" si="2"/>
        <v>0.89200000000000002</v>
      </c>
      <c r="I7" s="7">
        <f t="shared" si="3"/>
        <v>2.2446689113355799E-3</v>
      </c>
      <c r="J7" s="6">
        <f t="shared" si="4"/>
        <v>1.650000000000007E-2</v>
      </c>
      <c r="L7" s="8">
        <f t="shared" si="17"/>
        <v>4</v>
      </c>
      <c r="M7" s="8">
        <f t="shared" si="15"/>
        <v>14</v>
      </c>
      <c r="N7" s="9">
        <f t="shared" si="5"/>
        <v>1.1545454545454582E-3</v>
      </c>
      <c r="O7" s="10">
        <f t="shared" si="6"/>
        <v>23.495023495023574</v>
      </c>
      <c r="P7" s="10">
        <f t="shared" si="7"/>
        <v>0.86333419666755029</v>
      </c>
      <c r="Q7" s="8">
        <f t="shared" si="8"/>
        <v>4.2424242424243412E-5</v>
      </c>
      <c r="R7" s="11">
        <f t="shared" si="9"/>
        <v>0.98799387442572717</v>
      </c>
      <c r="S7" s="8"/>
      <c r="T7" s="8">
        <f t="shared" si="18"/>
        <v>4</v>
      </c>
      <c r="U7" s="8">
        <f t="shared" si="16"/>
        <v>24</v>
      </c>
      <c r="V7" s="9">
        <f t="shared" si="10"/>
        <v>1.0727272727272758E-3</v>
      </c>
      <c r="W7" s="10">
        <f t="shared" si="11"/>
        <v>21.830021830021895</v>
      </c>
      <c r="X7" s="10">
        <f t="shared" si="12"/>
        <v>0.31789572828121798</v>
      </c>
      <c r="Y7" s="8">
        <f t="shared" si="13"/>
        <v>1.5621396087739049E-5</v>
      </c>
      <c r="Z7" s="11">
        <f t="shared" si="14"/>
        <v>0.99598700777343829</v>
      </c>
    </row>
    <row r="8" spans="1:26" x14ac:dyDescent="0.25">
      <c r="A8" s="6">
        <v>5</v>
      </c>
      <c r="B8" s="6">
        <v>0.87</v>
      </c>
      <c r="C8" s="6">
        <v>0.879</v>
      </c>
      <c r="D8" s="6">
        <v>0.89300000000000002</v>
      </c>
      <c r="E8" s="6">
        <v>0.89</v>
      </c>
      <c r="F8" s="6">
        <f t="shared" si="0"/>
        <v>0.87450000000000006</v>
      </c>
      <c r="G8" s="7">
        <f t="shared" si="1"/>
        <v>1.023890784982936E-2</v>
      </c>
      <c r="H8" s="6">
        <f t="shared" si="2"/>
        <v>0.89149999999999996</v>
      </c>
      <c r="I8" s="7">
        <f t="shared" si="3"/>
        <v>3.3707865168539357E-3</v>
      </c>
      <c r="J8" s="6">
        <f t="shared" si="4"/>
        <v>1.6999999999999904E-2</v>
      </c>
      <c r="L8" s="8">
        <f t="shared" si="17"/>
        <v>5</v>
      </c>
      <c r="M8" s="8">
        <f t="shared" si="15"/>
        <v>15</v>
      </c>
      <c r="N8" s="9">
        <f t="shared" si="5"/>
        <v>1.1409090909091026E-3</v>
      </c>
      <c r="O8" s="10">
        <f t="shared" si="6"/>
        <v>23.21752321752346</v>
      </c>
      <c r="P8" s="10">
        <f t="shared" si="7"/>
        <v>0.90368587522062849</v>
      </c>
      <c r="Q8" s="8">
        <f t="shared" si="8"/>
        <v>4.4407123908341666E-5</v>
      </c>
      <c r="R8" s="11">
        <f t="shared" si="9"/>
        <v>0.98654870028186714</v>
      </c>
      <c r="S8" s="8"/>
      <c r="T8" s="8">
        <f t="shared" si="18"/>
        <v>5</v>
      </c>
      <c r="U8" s="8">
        <f t="shared" si="16"/>
        <v>25</v>
      </c>
      <c r="V8" s="9">
        <f t="shared" si="10"/>
        <v>1.0603896103896155E-3</v>
      </c>
      <c r="W8" s="10">
        <f t="shared" si="11"/>
        <v>21.57895015037883</v>
      </c>
      <c r="X8" s="10">
        <f t="shared" si="12"/>
        <v>0.33353219685098884</v>
      </c>
      <c r="Y8" s="8">
        <f t="shared" si="13"/>
        <v>1.6389772153257585E-5</v>
      </c>
      <c r="Z8" s="11">
        <f t="shared" si="14"/>
        <v>0.99548142322787125</v>
      </c>
    </row>
    <row r="9" spans="1:26" x14ac:dyDescent="0.25">
      <c r="A9" s="6">
        <v>6</v>
      </c>
      <c r="B9" s="6">
        <v>0.86799999999999999</v>
      </c>
      <c r="C9" s="6">
        <v>0.877</v>
      </c>
      <c r="D9" s="6">
        <v>0.89300000000000002</v>
      </c>
      <c r="E9" s="6">
        <v>0.89</v>
      </c>
      <c r="F9" s="6">
        <f t="shared" si="0"/>
        <v>0.87250000000000005</v>
      </c>
      <c r="G9" s="7">
        <f t="shared" si="1"/>
        <v>1.0262257696693282E-2</v>
      </c>
      <c r="H9" s="6">
        <f t="shared" si="2"/>
        <v>0.89149999999999996</v>
      </c>
      <c r="I9" s="7">
        <f t="shared" si="3"/>
        <v>3.3707865168539357E-3</v>
      </c>
      <c r="J9" s="6">
        <f t="shared" si="4"/>
        <v>1.8999999999999906E-2</v>
      </c>
      <c r="L9" s="8">
        <f t="shared" si="17"/>
        <v>6</v>
      </c>
      <c r="M9" s="8">
        <f t="shared" si="15"/>
        <v>16</v>
      </c>
      <c r="N9" s="9">
        <f t="shared" si="5"/>
        <v>1.0909090909090959E-3</v>
      </c>
      <c r="O9" s="10">
        <f t="shared" si="6"/>
        <v>22.200022200022307</v>
      </c>
      <c r="P9" s="10">
        <f t="shared" si="7"/>
        <v>0.85001718972940943</v>
      </c>
      <c r="Q9" s="8">
        <f t="shared" si="8"/>
        <v>4.1769844703303167E-5</v>
      </c>
      <c r="R9" s="11">
        <f t="shared" si="9"/>
        <v>0.98697738176833461</v>
      </c>
      <c r="S9" s="8"/>
      <c r="T9" s="8">
        <f t="shared" si="18"/>
        <v>6</v>
      </c>
      <c r="U9" s="8">
        <f t="shared" si="16"/>
        <v>26</v>
      </c>
      <c r="V9" s="9">
        <f t="shared" si="10"/>
        <v>1.0266233766233802E-3</v>
      </c>
      <c r="W9" s="10">
        <f t="shared" si="11"/>
        <v>20.891806606092398</v>
      </c>
      <c r="X9" s="10">
        <f t="shared" si="12"/>
        <v>0.37448149598857861</v>
      </c>
      <c r="Y9" s="8">
        <f t="shared" si="13"/>
        <v>1.840202071287875E-5</v>
      </c>
      <c r="Z9" s="11">
        <f t="shared" si="14"/>
        <v>0.99393236891705949</v>
      </c>
    </row>
    <row r="10" spans="1:26" x14ac:dyDescent="0.25">
      <c r="A10" s="6">
        <v>7</v>
      </c>
      <c r="B10" s="6">
        <v>0.86599999999999999</v>
      </c>
      <c r="C10" s="6">
        <v>0.876</v>
      </c>
      <c r="D10" s="6">
        <v>0.89300000000000002</v>
      </c>
      <c r="E10" s="6">
        <v>0.88900000000000001</v>
      </c>
      <c r="F10" s="6">
        <f t="shared" si="0"/>
        <v>0.871</v>
      </c>
      <c r="G10" s="7">
        <f t="shared" si="1"/>
        <v>1.1415525114155261E-2</v>
      </c>
      <c r="H10" s="6">
        <f t="shared" si="2"/>
        <v>0.89100000000000001</v>
      </c>
      <c r="I10" s="7">
        <f t="shared" si="3"/>
        <v>4.4994375703037159E-3</v>
      </c>
      <c r="J10" s="6">
        <f t="shared" si="4"/>
        <v>2.0000000000000018E-2</v>
      </c>
      <c r="L10" s="8">
        <f t="shared" si="17"/>
        <v>7</v>
      </c>
      <c r="M10" s="8">
        <f t="shared" si="15"/>
        <v>17</v>
      </c>
      <c r="N10" s="9">
        <f t="shared" si="5"/>
        <v>1.1045454545454501E-3</v>
      </c>
      <c r="O10" s="10">
        <f t="shared" si="6"/>
        <v>22.477522477522388</v>
      </c>
      <c r="P10" s="10">
        <f t="shared" si="7"/>
        <v>0.8449692040086253</v>
      </c>
      <c r="Q10" s="8">
        <f t="shared" si="8"/>
        <v>4.1521786684983836E-5</v>
      </c>
      <c r="R10" s="11">
        <f t="shared" si="9"/>
        <v>0.98744147157190643</v>
      </c>
      <c r="S10" s="8"/>
      <c r="T10" s="8">
        <f t="shared" si="18"/>
        <v>7</v>
      </c>
      <c r="U10" s="8">
        <f t="shared" si="16"/>
        <v>27</v>
      </c>
      <c r="V10" s="9">
        <f t="shared" si="10"/>
        <v>1.0129870129870148E-3</v>
      </c>
      <c r="W10" s="10">
        <f t="shared" si="11"/>
        <v>20.614306328592086</v>
      </c>
      <c r="X10" s="10">
        <f t="shared" si="12"/>
        <v>0.38988370025174274</v>
      </c>
      <c r="Y10" s="8">
        <f t="shared" si="13"/>
        <v>1.9158885030370633E-5</v>
      </c>
      <c r="Z10" s="11">
        <f t="shared" si="14"/>
        <v>0.99324936534238817</v>
      </c>
    </row>
    <row r="11" spans="1:26" x14ac:dyDescent="0.25">
      <c r="A11" s="6">
        <v>8</v>
      </c>
      <c r="B11" s="6">
        <v>0.86499999999999999</v>
      </c>
      <c r="C11" s="6">
        <v>0.875</v>
      </c>
      <c r="D11" s="6">
        <v>0.89200000000000002</v>
      </c>
      <c r="E11" s="6">
        <v>0.88900000000000001</v>
      </c>
      <c r="F11" s="6">
        <f t="shared" si="0"/>
        <v>0.87</v>
      </c>
      <c r="G11" s="7">
        <f t="shared" si="1"/>
        <v>1.1428571428571439E-2</v>
      </c>
      <c r="H11" s="6">
        <f t="shared" si="2"/>
        <v>0.89050000000000007</v>
      </c>
      <c r="I11" s="7">
        <f t="shared" si="3"/>
        <v>3.374578177727787E-3</v>
      </c>
      <c r="J11" s="6">
        <f t="shared" si="4"/>
        <v>2.0500000000000074E-2</v>
      </c>
      <c r="L11" s="8">
        <f t="shared" si="17"/>
        <v>8</v>
      </c>
      <c r="M11" s="8">
        <f t="shared" si="15"/>
        <v>18</v>
      </c>
      <c r="N11" s="9">
        <f t="shared" si="5"/>
        <v>1.1090909090909061E-3</v>
      </c>
      <c r="O11" s="10">
        <f t="shared" si="6"/>
        <v>22.570022570022513</v>
      </c>
      <c r="P11" s="10">
        <f t="shared" si="7"/>
        <v>0.84102204566950844</v>
      </c>
      <c r="Q11" s="8">
        <f t="shared" si="8"/>
        <v>4.1327823324199642E-5</v>
      </c>
      <c r="R11" s="11">
        <f t="shared" si="9"/>
        <v>0.98765759787657592</v>
      </c>
      <c r="S11" s="8"/>
      <c r="T11" s="8">
        <f t="shared" si="18"/>
        <v>8</v>
      </c>
      <c r="U11" s="8">
        <f t="shared" si="16"/>
        <v>28</v>
      </c>
      <c r="V11" s="9">
        <f t="shared" si="10"/>
        <v>9.8636363636363808E-4</v>
      </c>
      <c r="W11" s="10">
        <f t="shared" si="11"/>
        <v>20.072520072520113</v>
      </c>
      <c r="X11" s="10">
        <f t="shared" si="12"/>
        <v>0.45485982700096989</v>
      </c>
      <c r="Y11" s="8">
        <f t="shared" si="13"/>
        <v>2.2351811898827659E-5</v>
      </c>
      <c r="Z11" s="11">
        <f t="shared" si="14"/>
        <v>0.99033752907883399</v>
      </c>
    </row>
    <row r="12" spans="1:26" x14ac:dyDescent="0.25">
      <c r="A12" s="6">
        <v>9</v>
      </c>
      <c r="B12" s="6">
        <v>0.86299999999999999</v>
      </c>
      <c r="C12" s="6">
        <v>0.874</v>
      </c>
      <c r="D12" s="6">
        <v>0.89200000000000002</v>
      </c>
      <c r="E12" s="6">
        <v>0.88900000000000001</v>
      </c>
      <c r="F12" s="6">
        <f t="shared" si="0"/>
        <v>0.86850000000000005</v>
      </c>
      <c r="G12" s="7">
        <f t="shared" si="1"/>
        <v>1.2585812356979417E-2</v>
      </c>
      <c r="H12" s="6">
        <f t="shared" si="2"/>
        <v>0.89050000000000007</v>
      </c>
      <c r="I12" s="7">
        <f t="shared" si="3"/>
        <v>3.374578177727787E-3</v>
      </c>
      <c r="J12" s="6">
        <f t="shared" si="4"/>
        <v>2.200000000000002E-2</v>
      </c>
      <c r="L12" s="8">
        <f t="shared" si="17"/>
        <v>9</v>
      </c>
      <c r="M12" s="8">
        <f t="shared" si="15"/>
        <v>19</v>
      </c>
      <c r="N12" s="9">
        <f t="shared" si="5"/>
        <v>1.0772727272727336E-3</v>
      </c>
      <c r="O12" s="10">
        <f t="shared" si="6"/>
        <v>21.922521922522051</v>
      </c>
      <c r="P12" s="10">
        <f t="shared" si="7"/>
        <v>0.7621518663008966</v>
      </c>
      <c r="Q12" s="8">
        <f t="shared" si="8"/>
        <v>3.7452142710026047E-5</v>
      </c>
      <c r="R12" s="11">
        <f t="shared" si="9"/>
        <v>0.9892391687213804</v>
      </c>
      <c r="S12" s="8"/>
      <c r="T12" s="8">
        <f t="shared" si="18"/>
        <v>9</v>
      </c>
      <c r="U12" s="8">
        <f t="shared" si="16"/>
        <v>29</v>
      </c>
      <c r="V12" s="9">
        <f t="shared" si="10"/>
        <v>9.6688311688311894E-4</v>
      </c>
      <c r="W12" s="10">
        <f t="shared" si="11"/>
        <v>19.676091104662579</v>
      </c>
      <c r="X12" s="10">
        <f t="shared" si="12"/>
        <v>0.40844497322155154</v>
      </c>
      <c r="Y12" s="8">
        <f t="shared" si="13"/>
        <v>2.0070985984107039E-5</v>
      </c>
      <c r="Z12" s="11">
        <f t="shared" si="14"/>
        <v>0.99187914378852982</v>
      </c>
    </row>
    <row r="13" spans="1:26" x14ac:dyDescent="0.25">
      <c r="A13" s="6">
        <v>10</v>
      </c>
      <c r="B13" s="6">
        <v>0.86099999999999999</v>
      </c>
      <c r="C13" s="6">
        <v>0.872</v>
      </c>
      <c r="D13" s="6">
        <v>0.89100000000000001</v>
      </c>
      <c r="E13" s="6">
        <v>0.88800000000000001</v>
      </c>
      <c r="F13" s="6">
        <f t="shared" si="0"/>
        <v>0.86650000000000005</v>
      </c>
      <c r="G13" s="7">
        <f t="shared" si="1"/>
        <v>1.261467889908258E-2</v>
      </c>
      <c r="H13" s="6">
        <f t="shared" si="2"/>
        <v>0.88949999999999996</v>
      </c>
      <c r="I13" s="7">
        <f t="shared" si="3"/>
        <v>3.3783783783783812E-3</v>
      </c>
      <c r="J13" s="6">
        <f t="shared" si="4"/>
        <v>2.2999999999999909E-2</v>
      </c>
      <c r="L13" s="8">
        <f t="shared" si="17"/>
        <v>10</v>
      </c>
      <c r="M13" s="8">
        <f t="shared" si="15"/>
        <v>20</v>
      </c>
      <c r="N13" s="9">
        <f t="shared" si="5"/>
        <v>1.0590909090909164E-3</v>
      </c>
      <c r="O13" s="10">
        <f t="shared" si="6"/>
        <v>21.552521552521707</v>
      </c>
      <c r="P13" s="10">
        <f t="shared" si="7"/>
        <v>0.7367819307451039</v>
      </c>
      <c r="Q13" s="8">
        <f t="shared" si="8"/>
        <v>3.6205464076814395E-5</v>
      </c>
      <c r="R13" s="11">
        <f t="shared" si="9"/>
        <v>0.98959168793291985</v>
      </c>
      <c r="S13" s="8"/>
      <c r="T13" s="8">
        <f t="shared" si="18"/>
        <v>10</v>
      </c>
      <c r="U13" s="8">
        <f t="shared" si="16"/>
        <v>30</v>
      </c>
      <c r="V13" s="9">
        <f t="shared" si="10"/>
        <v>9.4090909090909338E-4</v>
      </c>
      <c r="W13" s="10">
        <f t="shared" si="11"/>
        <v>19.147519147519201</v>
      </c>
      <c r="X13" s="10">
        <f t="shared" si="12"/>
        <v>0.41053969165983445</v>
      </c>
      <c r="Y13" s="8">
        <f t="shared" si="13"/>
        <v>2.017392044816426E-5</v>
      </c>
      <c r="Z13" s="11">
        <f t="shared" si="14"/>
        <v>0.99134111447916373</v>
      </c>
    </row>
    <row r="14" spans="1:26" x14ac:dyDescent="0.25">
      <c r="A14" s="6">
        <v>11</v>
      </c>
      <c r="B14" s="6">
        <v>0.85799999999999998</v>
      </c>
      <c r="C14" s="6">
        <v>0.87</v>
      </c>
      <c r="D14" s="6">
        <v>0.89</v>
      </c>
      <c r="E14" s="6">
        <v>0.88800000000000001</v>
      </c>
      <c r="F14" s="6">
        <f t="shared" si="0"/>
        <v>0.86399999999999999</v>
      </c>
      <c r="G14" s="7">
        <f t="shared" si="1"/>
        <v>1.3793103448275874E-2</v>
      </c>
      <c r="H14" s="6">
        <f t="shared" si="2"/>
        <v>0.88900000000000001</v>
      </c>
      <c r="I14" s="7">
        <f t="shared" si="3"/>
        <v>2.2522522522522544E-3</v>
      </c>
      <c r="J14" s="6">
        <f t="shared" si="4"/>
        <v>2.5000000000000022E-2</v>
      </c>
      <c r="L14">
        <f t="shared" si="17"/>
        <v>11</v>
      </c>
      <c r="M14">
        <f t="shared" si="15"/>
        <v>21</v>
      </c>
      <c r="N14" s="9">
        <f t="shared" si="5"/>
        <v>1.0318181818181841E-3</v>
      </c>
      <c r="O14" s="13">
        <f t="shared" si="6"/>
        <v>20.997520997521047</v>
      </c>
      <c r="P14" s="13">
        <f t="shared" si="7"/>
        <v>0.65480077273328541</v>
      </c>
      <c r="Q14" s="8">
        <f t="shared" si="8"/>
        <v>3.2176909972113637E-5</v>
      </c>
      <c r="R14" s="11">
        <f t="shared" si="9"/>
        <v>0.99132358599461357</v>
      </c>
      <c r="T14">
        <f t="shared" si="18"/>
        <v>11</v>
      </c>
      <c r="U14">
        <f t="shared" si="16"/>
        <v>31</v>
      </c>
      <c r="V14" s="9">
        <f t="shared" si="10"/>
        <v>9.227272727272745E-4</v>
      </c>
      <c r="W14" s="13">
        <f t="shared" si="11"/>
        <v>18.777518777518818</v>
      </c>
      <c r="X14" s="13">
        <f t="shared" si="12"/>
        <v>0.36520435611454949</v>
      </c>
      <c r="Y14" s="8">
        <f t="shared" si="13"/>
        <v>1.7946142059468959E-5</v>
      </c>
      <c r="Z14" s="11">
        <f t="shared" si="14"/>
        <v>0.99286426082481327</v>
      </c>
    </row>
    <row r="15" spans="1:26" x14ac:dyDescent="0.25">
      <c r="A15" s="6">
        <v>12</v>
      </c>
      <c r="B15" s="6">
        <v>0.85599999999999998</v>
      </c>
      <c r="C15" s="6">
        <v>0.86899999999999999</v>
      </c>
      <c r="D15" s="6">
        <v>0.89</v>
      </c>
      <c r="E15" s="6">
        <v>0.88700000000000001</v>
      </c>
      <c r="F15" s="6">
        <f t="shared" si="0"/>
        <v>0.86250000000000004</v>
      </c>
      <c r="G15" s="7">
        <f t="shared" si="1"/>
        <v>1.4959723820483328E-2</v>
      </c>
      <c r="H15" s="6">
        <f t="shared" si="2"/>
        <v>0.88850000000000007</v>
      </c>
      <c r="I15" s="7">
        <f t="shared" si="3"/>
        <v>3.3821871476888417E-3</v>
      </c>
      <c r="J15" s="6">
        <f t="shared" si="4"/>
        <v>2.6000000000000023E-2</v>
      </c>
      <c r="L15">
        <f t="shared" si="17"/>
        <v>12</v>
      </c>
      <c r="M15">
        <f t="shared" si="15"/>
        <v>22</v>
      </c>
      <c r="N15" s="9">
        <f t="shared" si="5"/>
        <v>1.0500000000000028E-3</v>
      </c>
      <c r="O15" s="13">
        <f t="shared" si="6"/>
        <v>21.367521367521427</v>
      </c>
      <c r="P15" s="13">
        <f t="shared" si="7"/>
        <v>0.60026153889109157</v>
      </c>
      <c r="Q15" s="8">
        <f t="shared" si="8"/>
        <v>2.9496852021108238E-5</v>
      </c>
      <c r="R15" s="11">
        <f t="shared" si="9"/>
        <v>0.9929475251209533</v>
      </c>
      <c r="T15">
        <f t="shared" si="18"/>
        <v>12</v>
      </c>
      <c r="U15">
        <f t="shared" si="16"/>
        <v>32</v>
      </c>
      <c r="V15" s="9">
        <f t="shared" si="10"/>
        <v>9.0649350649350683E-4</v>
      </c>
      <c r="W15" s="13">
        <f t="shared" si="11"/>
        <v>18.447161304304167</v>
      </c>
      <c r="X15" s="13">
        <f t="shared" si="12"/>
        <v>0.39647533110755095</v>
      </c>
      <c r="Y15" s="8">
        <f t="shared" si="13"/>
        <v>1.9482797770625047E-5</v>
      </c>
      <c r="Z15" s="11">
        <f t="shared" si="14"/>
        <v>0.99129974770082163</v>
      </c>
    </row>
    <row r="16" spans="1:26" x14ac:dyDescent="0.25">
      <c r="A16" s="6">
        <v>13</v>
      </c>
      <c r="B16" s="6">
        <v>0.85499999999999998</v>
      </c>
      <c r="C16" s="6">
        <v>0.86799999999999999</v>
      </c>
      <c r="D16" s="6">
        <v>0.88900000000000001</v>
      </c>
      <c r="E16" s="6">
        <v>0.88600000000000001</v>
      </c>
      <c r="F16" s="6">
        <f t="shared" si="0"/>
        <v>0.86149999999999993</v>
      </c>
      <c r="G16" s="7">
        <f t="shared" si="1"/>
        <v>1.4976958525345635E-2</v>
      </c>
      <c r="H16" s="6">
        <f t="shared" si="2"/>
        <v>0.88749999999999996</v>
      </c>
      <c r="I16" s="7">
        <f t="shared" si="3"/>
        <v>3.3860045146726892E-3</v>
      </c>
      <c r="J16" s="6">
        <f t="shared" si="4"/>
        <v>2.6000000000000023E-2</v>
      </c>
      <c r="L16">
        <f t="shared" si="17"/>
        <v>13</v>
      </c>
      <c r="M16">
        <f t="shared" si="15"/>
        <v>23</v>
      </c>
      <c r="N16" s="9">
        <f t="shared" si="5"/>
        <v>1.0454545454545452E-3</v>
      </c>
      <c r="O16" s="13">
        <f t="shared" si="6"/>
        <v>21.27502127502127</v>
      </c>
      <c r="P16" s="13">
        <f t="shared" si="7"/>
        <v>0.63189592913011794</v>
      </c>
      <c r="Q16" s="8">
        <f t="shared" si="8"/>
        <v>3.1051365957453988E-5</v>
      </c>
      <c r="R16" s="11">
        <f t="shared" si="9"/>
        <v>0.99212303075768937</v>
      </c>
      <c r="T16">
        <f t="shared" si="18"/>
        <v>13</v>
      </c>
      <c r="U16">
        <f t="shared" si="16"/>
        <v>33</v>
      </c>
      <c r="V16" s="9">
        <f t="shared" si="10"/>
        <v>8.9350649350649367E-4</v>
      </c>
      <c r="W16" s="13">
        <f t="shared" si="11"/>
        <v>18.182875325732475</v>
      </c>
      <c r="X16" s="13">
        <f t="shared" si="12"/>
        <v>0.40984887066171038</v>
      </c>
      <c r="Y16" s="8">
        <f t="shared" si="13"/>
        <v>2.0139973504316447E-5</v>
      </c>
      <c r="Z16" s="11">
        <f t="shared" si="14"/>
        <v>0.99043899172792782</v>
      </c>
    </row>
    <row r="17" spans="1:26" x14ac:dyDescent="0.25">
      <c r="A17" s="6">
        <v>14</v>
      </c>
      <c r="B17" s="6">
        <v>0.85299999999999998</v>
      </c>
      <c r="C17" s="6">
        <v>0.86599999999999999</v>
      </c>
      <c r="D17" s="6">
        <v>0.88900000000000001</v>
      </c>
      <c r="E17" s="6">
        <v>0.88600000000000001</v>
      </c>
      <c r="F17" s="6">
        <f t="shared" si="0"/>
        <v>0.85949999999999993</v>
      </c>
      <c r="G17" s="7">
        <f t="shared" si="1"/>
        <v>1.5011547344110868E-2</v>
      </c>
      <c r="H17" s="6">
        <f t="shared" si="2"/>
        <v>0.88749999999999996</v>
      </c>
      <c r="I17" s="7">
        <f t="shared" si="3"/>
        <v>3.3860045146726892E-3</v>
      </c>
      <c r="J17" s="6">
        <f t="shared" si="4"/>
        <v>2.8000000000000025E-2</v>
      </c>
      <c r="L17">
        <f t="shared" si="17"/>
        <v>14</v>
      </c>
      <c r="M17">
        <f t="shared" si="15"/>
        <v>24</v>
      </c>
      <c r="N17" s="9">
        <f t="shared" si="5"/>
        <v>9.9090909090909416E-4</v>
      </c>
      <c r="O17" s="13">
        <f t="shared" si="6"/>
        <v>20.165020165020234</v>
      </c>
      <c r="P17" s="13">
        <f t="shared" si="7"/>
        <v>0.51224231712226387</v>
      </c>
      <c r="Q17" s="8">
        <f t="shared" si="8"/>
        <v>2.5171587463388042E-5</v>
      </c>
      <c r="R17" s="11">
        <f t="shared" si="9"/>
        <v>0.99422594142259402</v>
      </c>
      <c r="T17">
        <f t="shared" si="18"/>
        <v>14</v>
      </c>
      <c r="U17">
        <f t="shared" si="16"/>
        <v>34</v>
      </c>
      <c r="V17" s="9">
        <f t="shared" si="10"/>
        <v>8.6948051948052072E-4</v>
      </c>
      <c r="W17" s="13">
        <f t="shared" si="11"/>
        <v>17.693946265374866</v>
      </c>
      <c r="X17" s="13">
        <f t="shared" si="12"/>
        <v>0.34448450418877247</v>
      </c>
      <c r="Y17" s="8">
        <f t="shared" si="13"/>
        <v>1.6927968535836278E-5</v>
      </c>
      <c r="Z17" s="11">
        <f t="shared" si="14"/>
        <v>0.9928496538993995</v>
      </c>
    </row>
    <row r="18" spans="1:26" x14ac:dyDescent="0.25">
      <c r="A18" s="6">
        <v>15</v>
      </c>
      <c r="B18" s="6">
        <v>0.85099999999999998</v>
      </c>
      <c r="C18" s="6">
        <v>0.86499999999999999</v>
      </c>
      <c r="D18" s="6">
        <v>0.88800000000000001</v>
      </c>
      <c r="E18" s="6">
        <v>0.88500000000000001</v>
      </c>
      <c r="F18" s="6">
        <f t="shared" si="0"/>
        <v>0.85799999999999998</v>
      </c>
      <c r="G18" s="7">
        <f t="shared" si="1"/>
        <v>1.6184971098265912E-2</v>
      </c>
      <c r="H18" s="6">
        <f t="shared" si="2"/>
        <v>0.88650000000000007</v>
      </c>
      <c r="I18" s="7">
        <f t="shared" si="3"/>
        <v>3.3898305084745792E-3</v>
      </c>
      <c r="J18" s="6">
        <f t="shared" si="4"/>
        <v>2.8500000000000081E-2</v>
      </c>
      <c r="L18">
        <f t="shared" si="17"/>
        <v>15</v>
      </c>
      <c r="M18">
        <f t="shared" si="15"/>
        <v>25</v>
      </c>
      <c r="N18" s="9">
        <f t="shared" si="5"/>
        <v>9.8636363636364155E-4</v>
      </c>
      <c r="O18" s="13">
        <f t="shared" si="6"/>
        <v>20.072520072520181</v>
      </c>
      <c r="P18" s="13">
        <f t="shared" si="7"/>
        <v>0.52597779101244047</v>
      </c>
      <c r="Q18" s="8">
        <f t="shared" si="8"/>
        <v>2.5846548650351319E-5</v>
      </c>
      <c r="R18" s="11">
        <f t="shared" si="9"/>
        <v>0.99385816800337712</v>
      </c>
      <c r="T18">
        <f t="shared" si="18"/>
        <v>15</v>
      </c>
      <c r="U18">
        <f t="shared" si="16"/>
        <v>35</v>
      </c>
      <c r="V18" s="9">
        <f t="shared" si="10"/>
        <v>8.6168831168831339E-4</v>
      </c>
      <c r="W18" s="13">
        <f t="shared" si="11"/>
        <v>17.535374678231861</v>
      </c>
      <c r="X18" s="13">
        <f t="shared" si="12"/>
        <v>0.33682254014700203</v>
      </c>
      <c r="Y18" s="8">
        <f t="shared" si="13"/>
        <v>1.6551459622823675E-5</v>
      </c>
      <c r="Z18" s="11">
        <f t="shared" si="14"/>
        <v>0.9930386742408579</v>
      </c>
    </row>
    <row r="19" spans="1:26" x14ac:dyDescent="0.25">
      <c r="A19" s="6">
        <v>16</v>
      </c>
      <c r="B19" s="6">
        <v>0.84899999999999998</v>
      </c>
      <c r="C19" s="6">
        <v>0.86299999999999999</v>
      </c>
      <c r="D19" s="6">
        <v>0.88700000000000001</v>
      </c>
      <c r="E19" s="6">
        <v>0.88400000000000001</v>
      </c>
      <c r="F19" s="6">
        <f t="shared" si="0"/>
        <v>0.85599999999999998</v>
      </c>
      <c r="G19" s="7">
        <f t="shared" si="1"/>
        <v>1.6222479721900364E-2</v>
      </c>
      <c r="H19" s="6">
        <f t="shared" si="2"/>
        <v>0.88549999999999995</v>
      </c>
      <c r="I19" s="7">
        <f t="shared" si="3"/>
        <v>3.3936651583710438E-3</v>
      </c>
      <c r="J19" s="6">
        <f t="shared" si="4"/>
        <v>2.9499999999999971E-2</v>
      </c>
      <c r="L19">
        <f t="shared" si="17"/>
        <v>16</v>
      </c>
      <c r="M19">
        <f t="shared" si="15"/>
        <v>26</v>
      </c>
      <c r="N19" s="9">
        <f t="shared" si="5"/>
        <v>9.1363636363636885E-4</v>
      </c>
      <c r="O19" s="13">
        <f t="shared" si="6"/>
        <v>18.592518592518701</v>
      </c>
      <c r="P19" s="13">
        <f t="shared" si="7"/>
        <v>0.74192532254887145</v>
      </c>
      <c r="Q19" s="8">
        <f t="shared" si="8"/>
        <v>3.6458210350051534E-5</v>
      </c>
      <c r="R19" s="11">
        <f t="shared" si="9"/>
        <v>0.98587115666178393</v>
      </c>
      <c r="T19">
        <f t="shared" si="18"/>
        <v>16</v>
      </c>
      <c r="U19">
        <f t="shared" si="16"/>
        <v>36</v>
      </c>
      <c r="V19" s="9">
        <f t="shared" si="10"/>
        <v>8.4350649350649614E-4</v>
      </c>
      <c r="W19" s="13">
        <f t="shared" si="11"/>
        <v>17.16537430823151</v>
      </c>
      <c r="X19" s="13">
        <f t="shared" si="12"/>
        <v>0.30162198147128277</v>
      </c>
      <c r="Y19" s="8">
        <f t="shared" si="13"/>
        <v>1.4821704169498833E-5</v>
      </c>
      <c r="Z19" s="11">
        <f t="shared" si="14"/>
        <v>0.99416779591115234</v>
      </c>
    </row>
    <row r="20" spans="1:26" x14ac:dyDescent="0.25">
      <c r="A20" s="6">
        <v>17</v>
      </c>
      <c r="B20" s="6">
        <v>0.84699999999999998</v>
      </c>
      <c r="C20" s="6">
        <v>0.86199999999999999</v>
      </c>
      <c r="D20" s="6">
        <v>0.88700000000000001</v>
      </c>
      <c r="E20" s="6">
        <v>0.88400000000000001</v>
      </c>
      <c r="F20" s="6">
        <f t="shared" si="0"/>
        <v>0.85450000000000004</v>
      </c>
      <c r="G20" s="7">
        <f t="shared" si="1"/>
        <v>1.7401392111368926E-2</v>
      </c>
      <c r="H20" s="6">
        <f t="shared" si="2"/>
        <v>0.88549999999999995</v>
      </c>
      <c r="I20" s="7">
        <f t="shared" si="3"/>
        <v>3.3936651583710438E-3</v>
      </c>
      <c r="J20" s="6">
        <f t="shared" si="4"/>
        <v>3.0999999999999917E-2</v>
      </c>
      <c r="L20">
        <f t="shared" si="17"/>
        <v>17</v>
      </c>
      <c r="M20">
        <f t="shared" si="15"/>
        <v>27</v>
      </c>
      <c r="N20" s="9">
        <f t="shared" si="5"/>
        <v>8.7272727272727567E-4</v>
      </c>
      <c r="O20" s="13">
        <f t="shared" si="6"/>
        <v>17.760017760017824</v>
      </c>
      <c r="P20" s="13">
        <f t="shared" si="7"/>
        <v>0.56518490089618234</v>
      </c>
      <c r="Q20" s="8">
        <f t="shared" si="8"/>
        <v>2.7773186030038396E-5</v>
      </c>
      <c r="R20" s="11">
        <f t="shared" si="9"/>
        <v>0.99096774193548198</v>
      </c>
      <c r="T20">
        <f t="shared" si="18"/>
        <v>17</v>
      </c>
      <c r="U20">
        <f t="shared" si="16"/>
        <v>37</v>
      </c>
      <c r="V20" s="9">
        <f t="shared" si="10"/>
        <v>8.2207792207792307E-4</v>
      </c>
      <c r="W20" s="13">
        <f t="shared" si="11"/>
        <v>16.729302443588182</v>
      </c>
      <c r="X20" s="13">
        <f t="shared" si="12"/>
        <v>0.26120790029922947</v>
      </c>
      <c r="Y20" s="8">
        <f t="shared" si="13"/>
        <v>1.2835756220704134E-5</v>
      </c>
      <c r="Z20" s="11">
        <f t="shared" si="14"/>
        <v>0.99538933535381047</v>
      </c>
    </row>
    <row r="21" spans="1:26" x14ac:dyDescent="0.25">
      <c r="A21" s="6">
        <v>18</v>
      </c>
      <c r="B21" s="6">
        <v>0.84499999999999997</v>
      </c>
      <c r="C21" s="6">
        <v>0.86</v>
      </c>
      <c r="D21" s="6">
        <v>0.88600000000000001</v>
      </c>
      <c r="E21" s="6">
        <v>0.88300000000000001</v>
      </c>
      <c r="F21" s="6">
        <f t="shared" si="0"/>
        <v>0.85250000000000004</v>
      </c>
      <c r="G21" s="7">
        <f t="shared" si="1"/>
        <v>1.7441860465116296E-2</v>
      </c>
      <c r="H21" s="6">
        <f t="shared" si="2"/>
        <v>0.88450000000000006</v>
      </c>
      <c r="I21" s="7">
        <f t="shared" si="3"/>
        <v>3.3975084937712375E-3</v>
      </c>
      <c r="J21" s="6">
        <f t="shared" si="4"/>
        <v>3.2000000000000028E-2</v>
      </c>
      <c r="L21">
        <f t="shared" si="17"/>
        <v>18</v>
      </c>
      <c r="M21">
        <f t="shared" si="15"/>
        <v>28</v>
      </c>
      <c r="N21" s="9">
        <f t="shared" si="5"/>
        <v>8.1818181818181469E-4</v>
      </c>
      <c r="O21" s="13">
        <f t="shared" si="6"/>
        <v>16.650016650016582</v>
      </c>
      <c r="P21" s="13">
        <f t="shared" si="7"/>
        <v>0.67552516311489497</v>
      </c>
      <c r="Q21" s="8">
        <f t="shared" si="8"/>
        <v>3.3195306515465932E-5</v>
      </c>
      <c r="R21" s="11">
        <f t="shared" si="9"/>
        <v>0.9854014598540134</v>
      </c>
      <c r="T21">
        <f t="shared" si="18"/>
        <v>18</v>
      </c>
      <c r="U21">
        <f t="shared" si="16"/>
        <v>38</v>
      </c>
      <c r="V21" s="9">
        <f t="shared" si="10"/>
        <v>8.0519480519480478E-4</v>
      </c>
      <c r="W21" s="13">
        <f t="shared" si="11"/>
        <v>16.38573067144495</v>
      </c>
      <c r="X21" s="13">
        <f t="shared" si="12"/>
        <v>0.26693870815678566</v>
      </c>
      <c r="Y21" s="8">
        <f t="shared" si="13"/>
        <v>1.3117368118824447E-5</v>
      </c>
      <c r="Z21" s="11">
        <f t="shared" si="14"/>
        <v>0.99498280867805788</v>
      </c>
    </row>
    <row r="22" spans="1:26" x14ac:dyDescent="0.25">
      <c r="A22" s="6">
        <v>19</v>
      </c>
      <c r="B22" s="6">
        <v>0.84399999999999997</v>
      </c>
      <c r="C22" s="6">
        <v>0.85899999999999999</v>
      </c>
      <c r="D22" s="6">
        <v>0.88600000000000001</v>
      </c>
      <c r="E22" s="6">
        <v>0.88300000000000001</v>
      </c>
      <c r="F22" s="6">
        <f t="shared" si="0"/>
        <v>0.85149999999999992</v>
      </c>
      <c r="G22" s="7">
        <f t="shared" si="1"/>
        <v>1.746216530849827E-2</v>
      </c>
      <c r="H22" s="6">
        <f t="shared" si="2"/>
        <v>0.88450000000000006</v>
      </c>
      <c r="I22" s="7">
        <f t="shared" si="3"/>
        <v>3.3975084937712375E-3</v>
      </c>
      <c r="J22" s="6">
        <f t="shared" si="4"/>
        <v>3.300000000000014E-2</v>
      </c>
      <c r="L22">
        <f t="shared" ref="L22:M37" si="19">L21+1</f>
        <v>19</v>
      </c>
      <c r="M22">
        <f t="shared" si="15"/>
        <v>29</v>
      </c>
      <c r="N22" s="9">
        <f t="shared" si="5"/>
        <v>8.2727272727272294E-4</v>
      </c>
      <c r="O22" s="13">
        <f t="shared" si="6"/>
        <v>16.835016835016752</v>
      </c>
      <c r="P22" s="13">
        <f t="shared" si="7"/>
        <v>0.72704000459736928</v>
      </c>
      <c r="Q22" s="8">
        <f t="shared" si="8"/>
        <v>3.5726745825914709E-5</v>
      </c>
      <c r="R22" s="11">
        <f t="shared" si="9"/>
        <v>0.98349168646080654</v>
      </c>
      <c r="T22">
        <f t="shared" ref="T22:U37" si="20">T21+1</f>
        <v>19</v>
      </c>
      <c r="U22">
        <f t="shared" si="16"/>
        <v>39</v>
      </c>
      <c r="V22" s="9">
        <f t="shared" si="10"/>
        <v>7.8701298701298688E-4</v>
      </c>
      <c r="W22" s="13">
        <f t="shared" si="11"/>
        <v>16.015730301444588</v>
      </c>
      <c r="X22" s="13">
        <f t="shared" si="12"/>
        <v>0.28194126489000215</v>
      </c>
      <c r="Y22" s="8">
        <f t="shared" si="13"/>
        <v>1.3854593756694702E-5</v>
      </c>
      <c r="Z22" s="11">
        <f t="shared" si="14"/>
        <v>0.99414633706161759</v>
      </c>
    </row>
    <row r="23" spans="1:26" x14ac:dyDescent="0.25">
      <c r="A23" s="6">
        <v>20</v>
      </c>
      <c r="B23" s="6">
        <v>0.84199999999999997</v>
      </c>
      <c r="C23" s="6">
        <v>0.85699999999999998</v>
      </c>
      <c r="D23" s="6">
        <v>0.88500000000000001</v>
      </c>
      <c r="E23" s="6">
        <v>0.88200000000000001</v>
      </c>
      <c r="F23" s="6">
        <f t="shared" si="0"/>
        <v>0.84949999999999992</v>
      </c>
      <c r="G23" s="7">
        <f t="shared" si="1"/>
        <v>1.7502917152858826E-2</v>
      </c>
      <c r="H23" s="6">
        <f t="shared" si="2"/>
        <v>0.88349999999999995</v>
      </c>
      <c r="I23" s="7">
        <f t="shared" si="3"/>
        <v>3.40136054421769E-3</v>
      </c>
      <c r="J23" s="6">
        <f t="shared" si="4"/>
        <v>3.400000000000003E-2</v>
      </c>
      <c r="L23">
        <f t="shared" si="19"/>
        <v>20</v>
      </c>
      <c r="M23">
        <f t="shared" si="15"/>
        <v>30</v>
      </c>
      <c r="N23" s="9">
        <f t="shared" si="5"/>
        <v>8.000000000000008E-4</v>
      </c>
      <c r="O23" s="13">
        <f t="shared" si="6"/>
        <v>16.280016280016302</v>
      </c>
      <c r="P23" s="13">
        <f t="shared" si="7"/>
        <v>0.71915145284907722</v>
      </c>
      <c r="Q23" s="8">
        <f t="shared" si="8"/>
        <v>3.5339102393003644E-5</v>
      </c>
      <c r="R23" s="11">
        <f t="shared" si="9"/>
        <v>0.98274111675126707</v>
      </c>
      <c r="T23">
        <f t="shared" si="20"/>
        <v>20</v>
      </c>
      <c r="U23">
        <f t="shared" si="16"/>
        <v>40</v>
      </c>
      <c r="V23" s="9">
        <f t="shared" si="10"/>
        <v>7.746753246753239E-4</v>
      </c>
      <c r="W23" s="13">
        <f t="shared" si="11"/>
        <v>15.764658621801466</v>
      </c>
      <c r="X23" s="13">
        <f t="shared" si="12"/>
        <v>0.27725730180676561</v>
      </c>
      <c r="Y23" s="8">
        <f t="shared" si="13"/>
        <v>1.3624423810784459E-5</v>
      </c>
      <c r="Z23" s="11">
        <f t="shared" si="14"/>
        <v>0.99415740749364268</v>
      </c>
    </row>
    <row r="24" spans="1:26" x14ac:dyDescent="0.25">
      <c r="A24" s="6">
        <v>21</v>
      </c>
      <c r="B24" s="6">
        <v>0.84</v>
      </c>
      <c r="C24" s="6">
        <v>0.85599999999999998</v>
      </c>
      <c r="D24" s="6">
        <v>0.88400000000000001</v>
      </c>
      <c r="E24" s="6">
        <v>0.88200000000000001</v>
      </c>
      <c r="F24" s="6">
        <f t="shared" si="0"/>
        <v>0.84799999999999998</v>
      </c>
      <c r="G24" s="7">
        <f t="shared" si="1"/>
        <v>1.8691588785046745E-2</v>
      </c>
      <c r="H24" s="6">
        <f t="shared" si="2"/>
        <v>0.88300000000000001</v>
      </c>
      <c r="I24" s="7">
        <f t="shared" si="3"/>
        <v>2.2675736961451265E-3</v>
      </c>
      <c r="J24" s="6">
        <f t="shared" si="4"/>
        <v>3.5000000000000031E-2</v>
      </c>
      <c r="L24">
        <f t="shared" si="19"/>
        <v>21</v>
      </c>
      <c r="M24">
        <f t="shared" si="15"/>
        <v>31</v>
      </c>
      <c r="N24" s="9">
        <f t="shared" si="5"/>
        <v>8.1363636363636696E-4</v>
      </c>
      <c r="O24" s="13">
        <f t="shared" si="6"/>
        <v>16.557516557516628</v>
      </c>
      <c r="P24" s="13">
        <f t="shared" si="7"/>
        <v>0.76712517757707821</v>
      </c>
      <c r="Q24" s="8">
        <f t="shared" si="8"/>
        <v>3.7696531226137616E-5</v>
      </c>
      <c r="R24" s="11">
        <f t="shared" si="9"/>
        <v>0.98104715248009611</v>
      </c>
      <c r="T24">
        <f t="shared" si="20"/>
        <v>21</v>
      </c>
      <c r="U24">
        <f t="shared" si="16"/>
        <v>41</v>
      </c>
      <c r="V24" s="9">
        <f t="shared" si="10"/>
        <v>7.6818181818181684E-4</v>
      </c>
      <c r="W24" s="13">
        <f t="shared" si="11"/>
        <v>15.632515632515606</v>
      </c>
      <c r="X24" s="13">
        <f t="shared" si="12"/>
        <v>0.26986632464606941</v>
      </c>
      <c r="Y24" s="8">
        <f t="shared" si="13"/>
        <v>1.3261231193107849E-5</v>
      </c>
      <c r="Z24" s="11">
        <f t="shared" si="14"/>
        <v>0.99436957633862522</v>
      </c>
    </row>
    <row r="25" spans="1:26" x14ac:dyDescent="0.25">
      <c r="A25" s="6">
        <v>22</v>
      </c>
      <c r="B25" s="6">
        <v>0.83799999999999997</v>
      </c>
      <c r="C25" s="6">
        <v>0.85499999999999998</v>
      </c>
      <c r="D25" s="6">
        <v>0.88300000000000001</v>
      </c>
      <c r="E25" s="6">
        <v>0.88200000000000001</v>
      </c>
      <c r="F25" s="6">
        <f t="shared" si="0"/>
        <v>0.84650000000000003</v>
      </c>
      <c r="G25" s="7">
        <f t="shared" si="1"/>
        <v>1.9883040935672534E-2</v>
      </c>
      <c r="H25" s="6">
        <f t="shared" si="2"/>
        <v>0.88250000000000006</v>
      </c>
      <c r="I25" s="7">
        <f t="shared" si="3"/>
        <v>1.1337868480725633E-3</v>
      </c>
      <c r="J25" s="6">
        <f t="shared" si="4"/>
        <v>3.6000000000000032E-2</v>
      </c>
      <c r="L25">
        <f t="shared" si="19"/>
        <v>22</v>
      </c>
      <c r="M25">
        <f t="shared" si="15"/>
        <v>32</v>
      </c>
      <c r="N25" s="9">
        <f t="shared" si="5"/>
        <v>7.954545454545457E-4</v>
      </c>
      <c r="O25" s="13">
        <f t="shared" si="6"/>
        <v>16.187516187516199</v>
      </c>
      <c r="P25" s="13">
        <f t="shared" si="7"/>
        <v>0.80107429957495946</v>
      </c>
      <c r="Q25" s="8">
        <f t="shared" si="8"/>
        <v>3.9364791081113503E-5</v>
      </c>
      <c r="R25" s="11">
        <f t="shared" si="9"/>
        <v>0.97843450479232952</v>
      </c>
      <c r="T25">
        <f t="shared" si="20"/>
        <v>22</v>
      </c>
      <c r="U25">
        <f t="shared" si="16"/>
        <v>42</v>
      </c>
      <c r="V25" s="9">
        <f t="shared" si="10"/>
        <v>7.5454545454545208E-4</v>
      </c>
      <c r="W25" s="13">
        <f t="shared" si="11"/>
        <v>15.355015355015308</v>
      </c>
      <c r="X25" s="13">
        <f t="shared" si="12"/>
        <v>0.29437967456325637</v>
      </c>
      <c r="Y25" s="8">
        <f t="shared" si="13"/>
        <v>1.4465817208038415E-5</v>
      </c>
      <c r="Z25" s="11">
        <f t="shared" si="14"/>
        <v>0.99306500090708016</v>
      </c>
    </row>
    <row r="26" spans="1:26" x14ac:dyDescent="0.25">
      <c r="A26" s="6">
        <v>23</v>
      </c>
      <c r="B26" s="6">
        <v>0.83699999999999997</v>
      </c>
      <c r="C26" s="6">
        <v>0.85299999999999998</v>
      </c>
      <c r="D26" s="6">
        <v>0.88300000000000001</v>
      </c>
      <c r="E26" s="6">
        <v>0.88</v>
      </c>
      <c r="F26" s="6">
        <f t="shared" si="0"/>
        <v>0.84499999999999997</v>
      </c>
      <c r="G26" s="7">
        <f t="shared" si="1"/>
        <v>1.8757327080890989E-2</v>
      </c>
      <c r="H26" s="6">
        <f t="shared" si="2"/>
        <v>0.88149999999999995</v>
      </c>
      <c r="I26" s="7">
        <f t="shared" si="3"/>
        <v>3.409090909090912E-3</v>
      </c>
      <c r="J26" s="6">
        <f t="shared" si="4"/>
        <v>3.6499999999999977E-2</v>
      </c>
      <c r="L26">
        <f t="shared" si="19"/>
        <v>23</v>
      </c>
      <c r="M26">
        <f t="shared" si="15"/>
        <v>33</v>
      </c>
      <c r="N26" s="9">
        <f t="shared" si="5"/>
        <v>7.9999999999999765E-4</v>
      </c>
      <c r="O26" s="13">
        <f t="shared" si="6"/>
        <v>16.280016280016234</v>
      </c>
      <c r="P26" s="13">
        <f t="shared" si="7"/>
        <v>0.7945202160016569</v>
      </c>
      <c r="Q26" s="8">
        <f t="shared" si="8"/>
        <v>3.904272341432141E-5</v>
      </c>
      <c r="R26" s="11">
        <f t="shared" si="9"/>
        <v>0.97901390644753172</v>
      </c>
      <c r="T26">
        <f t="shared" si="20"/>
        <v>23</v>
      </c>
      <c r="U26">
        <f t="shared" si="16"/>
        <v>43</v>
      </c>
      <c r="V26" s="9">
        <f t="shared" si="10"/>
        <v>7.3506493506493207E-4</v>
      </c>
      <c r="W26" s="13">
        <f t="shared" si="11"/>
        <v>14.958586387157759</v>
      </c>
      <c r="X26" s="13">
        <f t="shared" si="12"/>
        <v>0.36441079320754854</v>
      </c>
      <c r="Y26" s="8">
        <f t="shared" si="13"/>
        <v>1.790714637821893E-5</v>
      </c>
      <c r="Z26" s="11">
        <f t="shared" si="14"/>
        <v>0.98884973325582082</v>
      </c>
    </row>
    <row r="27" spans="1:26" x14ac:dyDescent="0.25">
      <c r="A27" s="6">
        <v>24</v>
      </c>
      <c r="B27" s="6">
        <v>0.83499999999999996</v>
      </c>
      <c r="C27" s="6">
        <v>0.85199999999999998</v>
      </c>
      <c r="D27" s="6">
        <v>0.88200000000000001</v>
      </c>
      <c r="E27" s="6">
        <v>0.88</v>
      </c>
      <c r="F27" s="6">
        <f t="shared" si="0"/>
        <v>0.84349999999999992</v>
      </c>
      <c r="G27" s="7">
        <f t="shared" si="1"/>
        <v>1.9953051643192506E-2</v>
      </c>
      <c r="H27" s="6">
        <f t="shared" si="2"/>
        <v>0.88100000000000001</v>
      </c>
      <c r="I27" s="7">
        <f t="shared" si="3"/>
        <v>2.2727272727272748E-3</v>
      </c>
      <c r="J27" s="6">
        <f t="shared" si="4"/>
        <v>3.7500000000000089E-2</v>
      </c>
      <c r="L27">
        <f t="shared" si="19"/>
        <v>24</v>
      </c>
      <c r="M27">
        <f t="shared" si="15"/>
        <v>34</v>
      </c>
      <c r="N27" s="9">
        <f t="shared" si="5"/>
        <v>7.9999999999999787E-4</v>
      </c>
      <c r="O27" s="13">
        <f t="shared" si="6"/>
        <v>16.280016280016241</v>
      </c>
      <c r="P27" s="13">
        <f t="shared" si="7"/>
        <v>0.7945202160016569</v>
      </c>
      <c r="Q27" s="8">
        <f t="shared" si="8"/>
        <v>3.904272341432141E-5</v>
      </c>
      <c r="R27" s="11">
        <f t="shared" si="9"/>
        <v>0.97901390644753172</v>
      </c>
      <c r="T27">
        <f t="shared" si="20"/>
        <v>24</v>
      </c>
      <c r="U27">
        <f t="shared" si="16"/>
        <v>44</v>
      </c>
      <c r="V27" s="9">
        <f t="shared" si="10"/>
        <v>7.168831168831133E-4</v>
      </c>
      <c r="W27" s="13">
        <f t="shared" si="11"/>
        <v>14.588586017157377</v>
      </c>
      <c r="X27" s="13">
        <f t="shared" si="12"/>
        <v>0.37690735533874342</v>
      </c>
      <c r="Y27" s="8">
        <f t="shared" si="13"/>
        <v>1.8521227441345852E-5</v>
      </c>
      <c r="Z27" s="11">
        <f t="shared" si="14"/>
        <v>0.98747657191005578</v>
      </c>
    </row>
    <row r="28" spans="1:26" x14ac:dyDescent="0.25">
      <c r="A28" s="6">
        <v>25</v>
      </c>
      <c r="B28" s="6">
        <v>0.83299999999999996</v>
      </c>
      <c r="C28" s="6">
        <v>0.85099999999999998</v>
      </c>
      <c r="D28" s="6">
        <v>0.88200000000000001</v>
      </c>
      <c r="E28" s="6">
        <v>0.879</v>
      </c>
      <c r="F28" s="6">
        <f t="shared" si="0"/>
        <v>0.84199999999999997</v>
      </c>
      <c r="G28" s="7">
        <f t="shared" si="1"/>
        <v>2.1151586368977692E-2</v>
      </c>
      <c r="H28" s="6">
        <f t="shared" si="2"/>
        <v>0.88050000000000006</v>
      </c>
      <c r="I28" s="7">
        <f t="shared" si="3"/>
        <v>3.4129692832764536E-3</v>
      </c>
      <c r="J28" s="6">
        <f t="shared" si="4"/>
        <v>3.850000000000009E-2</v>
      </c>
      <c r="L28">
        <f t="shared" si="19"/>
        <v>25</v>
      </c>
      <c r="M28">
        <f t="shared" si="15"/>
        <v>35</v>
      </c>
      <c r="N28" s="9">
        <f t="shared" si="5"/>
        <v>8.181818181818212E-4</v>
      </c>
      <c r="O28" s="13">
        <f t="shared" si="6"/>
        <v>16.650016650016717</v>
      </c>
      <c r="P28" s="13">
        <f t="shared" si="7"/>
        <v>0.80403576734414894</v>
      </c>
      <c r="Q28" s="8">
        <f t="shared" si="8"/>
        <v>3.9510317607291466E-5</v>
      </c>
      <c r="R28" s="11">
        <f t="shared" si="9"/>
        <v>0.97944377267230698</v>
      </c>
      <c r="T28">
        <f t="shared" si="20"/>
        <v>25</v>
      </c>
      <c r="U28">
        <f t="shared" si="16"/>
        <v>45</v>
      </c>
      <c r="V28" s="9">
        <f t="shared" si="10"/>
        <v>6.9999999999999587E-4</v>
      </c>
      <c r="W28" s="13">
        <f t="shared" si="11"/>
        <v>14.245014245014163</v>
      </c>
      <c r="X28" s="13">
        <f t="shared" si="12"/>
        <v>0.3940572089481385</v>
      </c>
      <c r="Y28" s="8">
        <f t="shared" si="13"/>
        <v>1.9363971247711523E-5</v>
      </c>
      <c r="Z28" s="11">
        <f t="shared" si="14"/>
        <v>0.98566896809106097</v>
      </c>
    </row>
    <row r="29" spans="1:26" x14ac:dyDescent="0.25">
      <c r="A29" s="6">
        <v>26</v>
      </c>
      <c r="B29" s="6">
        <v>0.83199999999999996</v>
      </c>
      <c r="C29" s="6">
        <v>0.84899999999999998</v>
      </c>
      <c r="D29" s="6">
        <v>0.88100000000000001</v>
      </c>
      <c r="E29" s="6">
        <v>0.877</v>
      </c>
      <c r="F29" s="6">
        <f t="shared" si="0"/>
        <v>0.84050000000000002</v>
      </c>
      <c r="G29" s="7">
        <f t="shared" si="1"/>
        <v>2.0023557126030642E-2</v>
      </c>
      <c r="H29" s="6">
        <f t="shared" si="2"/>
        <v>0.879</v>
      </c>
      <c r="I29" s="7">
        <f t="shared" si="3"/>
        <v>4.5610034207525692E-3</v>
      </c>
      <c r="J29" s="6">
        <f t="shared" si="4"/>
        <v>3.8499999999999979E-2</v>
      </c>
      <c r="L29">
        <f t="shared" si="19"/>
        <v>26</v>
      </c>
      <c r="M29">
        <f t="shared" si="15"/>
        <v>36</v>
      </c>
      <c r="N29" s="9">
        <f t="shared" si="5"/>
        <v>8.3181818181818704E-4</v>
      </c>
      <c r="O29" s="13">
        <f t="shared" si="6"/>
        <v>16.927516927517033</v>
      </c>
      <c r="P29" s="13">
        <f t="shared" si="7"/>
        <v>0.7621518663009188</v>
      </c>
      <c r="Q29" s="8">
        <f t="shared" si="8"/>
        <v>3.7452142710027145E-5</v>
      </c>
      <c r="R29" s="11">
        <f t="shared" si="9"/>
        <v>0.98208211143694846</v>
      </c>
      <c r="T29">
        <f t="shared" si="20"/>
        <v>26</v>
      </c>
      <c r="U29">
        <f t="shared" si="16"/>
        <v>46</v>
      </c>
      <c r="V29" s="9">
        <f t="shared" si="10"/>
        <v>6.8506493506493183E-4</v>
      </c>
      <c r="W29" s="13">
        <f t="shared" si="11"/>
        <v>13.941085369656735</v>
      </c>
      <c r="X29" s="13">
        <f t="shared" si="12"/>
        <v>0.41487464307373123</v>
      </c>
      <c r="Y29" s="8">
        <f t="shared" si="13"/>
        <v>2.0386939960643152E-5</v>
      </c>
      <c r="Z29" s="11">
        <f t="shared" si="14"/>
        <v>0.98345193004364728</v>
      </c>
    </row>
    <row r="30" spans="1:26" x14ac:dyDescent="0.25">
      <c r="A30" s="6">
        <v>27</v>
      </c>
      <c r="B30" s="6">
        <v>0.83</v>
      </c>
      <c r="C30" s="6">
        <v>0.84799999999999998</v>
      </c>
      <c r="D30" s="6">
        <v>0.88</v>
      </c>
      <c r="E30" s="6">
        <v>0.878</v>
      </c>
      <c r="F30" s="6">
        <f t="shared" si="0"/>
        <v>0.83899999999999997</v>
      </c>
      <c r="G30" s="7">
        <f t="shared" si="1"/>
        <v>2.1226415094339642E-2</v>
      </c>
      <c r="H30" s="6">
        <f t="shared" si="2"/>
        <v>0.879</v>
      </c>
      <c r="I30" s="7">
        <f t="shared" si="3"/>
        <v>2.2779043280182253E-3</v>
      </c>
      <c r="J30" s="6">
        <f t="shared" si="4"/>
        <v>4.0000000000000036E-2</v>
      </c>
      <c r="L30">
        <f t="shared" si="19"/>
        <v>27</v>
      </c>
      <c r="M30">
        <f t="shared" si="15"/>
        <v>37</v>
      </c>
      <c r="N30" s="9">
        <f t="shared" si="5"/>
        <v>7.9090909090909049E-4</v>
      </c>
      <c r="O30" s="13">
        <f t="shared" si="6"/>
        <v>16.095016095016089</v>
      </c>
      <c r="P30" s="13">
        <f t="shared" si="7"/>
        <v>0.74512191349363222</v>
      </c>
      <c r="Q30" s="8">
        <f t="shared" si="8"/>
        <v>3.6615290829077083E-5</v>
      </c>
      <c r="R30" s="11">
        <f t="shared" si="9"/>
        <v>0.98107582631237555</v>
      </c>
      <c r="T30">
        <f t="shared" si="20"/>
        <v>27</v>
      </c>
      <c r="U30">
        <f t="shared" si="16"/>
        <v>47</v>
      </c>
      <c r="V30" s="9">
        <f t="shared" si="10"/>
        <v>6.5194805194804782E-4</v>
      </c>
      <c r="W30" s="13">
        <f t="shared" si="11"/>
        <v>13.267156124298898</v>
      </c>
      <c r="X30" s="13">
        <f t="shared" si="12"/>
        <v>0.41806338817026456</v>
      </c>
      <c r="Y30" s="8">
        <f t="shared" si="13"/>
        <v>2.0543634894686798E-5</v>
      </c>
      <c r="Z30" s="11">
        <f t="shared" si="14"/>
        <v>0.98148323650644154</v>
      </c>
    </row>
    <row r="31" spans="1:26" x14ac:dyDescent="0.25">
      <c r="A31" s="6">
        <v>28</v>
      </c>
      <c r="B31" s="6">
        <v>0.82899999999999996</v>
      </c>
      <c r="C31" s="6">
        <v>0.84699999999999998</v>
      </c>
      <c r="D31" s="6">
        <v>0.879</v>
      </c>
      <c r="E31" s="6">
        <v>0.877</v>
      </c>
      <c r="F31" s="6">
        <f t="shared" si="0"/>
        <v>0.83799999999999997</v>
      </c>
      <c r="G31" s="7">
        <f t="shared" si="1"/>
        <v>2.1251475796930361E-2</v>
      </c>
      <c r="H31" s="6">
        <f t="shared" si="2"/>
        <v>0.878</v>
      </c>
      <c r="I31" s="7">
        <f t="shared" si="3"/>
        <v>2.2805017103762846E-3</v>
      </c>
      <c r="J31" s="6">
        <f t="shared" si="4"/>
        <v>4.0000000000000036E-2</v>
      </c>
      <c r="L31">
        <f t="shared" si="19"/>
        <v>28</v>
      </c>
      <c r="M31">
        <f t="shared" si="15"/>
        <v>38</v>
      </c>
      <c r="N31" s="9">
        <f t="shared" si="5"/>
        <v>7.7272727272727248E-4</v>
      </c>
      <c r="O31" s="13">
        <f t="shared" si="6"/>
        <v>15.725015725015725</v>
      </c>
      <c r="P31" s="13">
        <f t="shared" si="7"/>
        <v>0.80403576734414184</v>
      </c>
      <c r="Q31" s="8">
        <f t="shared" si="8"/>
        <v>3.951031760729112E-5</v>
      </c>
      <c r="R31" s="11">
        <f t="shared" si="9"/>
        <v>0.97701149425287126</v>
      </c>
      <c r="T31">
        <f t="shared" si="20"/>
        <v>28</v>
      </c>
      <c r="U31">
        <f t="shared" si="16"/>
        <v>48</v>
      </c>
      <c r="V31" s="9">
        <f t="shared" si="10"/>
        <v>6.2857142857142376E-4</v>
      </c>
      <c r="W31" s="13">
        <f t="shared" si="11"/>
        <v>12.79144136286984</v>
      </c>
      <c r="X31" s="13">
        <f t="shared" si="12"/>
        <v>0.44316230574556881</v>
      </c>
      <c r="Y31" s="8">
        <f t="shared" si="13"/>
        <v>2.1776995704337245E-5</v>
      </c>
      <c r="Z31" s="11">
        <f t="shared" si="14"/>
        <v>0.97770296120590638</v>
      </c>
    </row>
    <row r="32" spans="1:26" x14ac:dyDescent="0.25">
      <c r="A32" s="6">
        <v>29</v>
      </c>
      <c r="B32" s="6">
        <v>0.82699999999999996</v>
      </c>
      <c r="C32" s="6">
        <v>0.84499999999999997</v>
      </c>
      <c r="D32" s="6">
        <v>0.879</v>
      </c>
      <c r="E32" s="6">
        <v>0.877</v>
      </c>
      <c r="F32" s="6">
        <f t="shared" si="0"/>
        <v>0.83599999999999997</v>
      </c>
      <c r="G32" s="7">
        <f t="shared" si="1"/>
        <v>2.1301775147929015E-2</v>
      </c>
      <c r="H32" s="6">
        <f t="shared" si="2"/>
        <v>0.878</v>
      </c>
      <c r="I32" s="7">
        <f t="shared" si="3"/>
        <v>2.2805017103762846E-3</v>
      </c>
      <c r="J32" s="6">
        <f t="shared" si="4"/>
        <v>4.2000000000000037E-2</v>
      </c>
      <c r="L32">
        <f t="shared" si="19"/>
        <v>29</v>
      </c>
      <c r="M32">
        <f t="shared" si="15"/>
        <v>39</v>
      </c>
      <c r="N32" s="9">
        <f t="shared" si="5"/>
        <v>7.0454545454545672E-4</v>
      </c>
      <c r="O32" s="13">
        <f t="shared" si="6"/>
        <v>14.337514337514387</v>
      </c>
      <c r="P32" s="13">
        <f t="shared" si="7"/>
        <v>0.65769813543563815</v>
      </c>
      <c r="Q32" s="8">
        <f t="shared" si="8"/>
        <v>3.231928637530725E-5</v>
      </c>
      <c r="R32" s="11">
        <f t="shared" si="9"/>
        <v>0.98141339869280853</v>
      </c>
      <c r="T32">
        <f t="shared" si="20"/>
        <v>29</v>
      </c>
      <c r="U32">
        <f t="shared" si="16"/>
        <v>49</v>
      </c>
      <c r="V32" s="9">
        <f t="shared" si="10"/>
        <v>6.0129870129869707E-4</v>
      </c>
      <c r="W32" s="13">
        <f t="shared" si="11"/>
        <v>12.236440807869295</v>
      </c>
      <c r="X32" s="13">
        <f t="shared" si="12"/>
        <v>0.36727460919621591</v>
      </c>
      <c r="Y32" s="8">
        <f t="shared" si="13"/>
        <v>1.8047874295902042E-5</v>
      </c>
      <c r="Z32" s="11">
        <f t="shared" si="14"/>
        <v>0.98317115491924156</v>
      </c>
    </row>
    <row r="33" spans="1:26" x14ac:dyDescent="0.25">
      <c r="A33" s="6">
        <v>30</v>
      </c>
      <c r="B33" s="6">
        <v>0.82599999999999996</v>
      </c>
      <c r="C33" s="6">
        <v>0.84399999999999997</v>
      </c>
      <c r="D33" s="6">
        <v>0.878</v>
      </c>
      <c r="E33" s="6">
        <v>0.876</v>
      </c>
      <c r="F33" s="6">
        <f t="shared" si="0"/>
        <v>0.83499999999999996</v>
      </c>
      <c r="G33" s="7">
        <f t="shared" si="1"/>
        <v>2.1327014218009498E-2</v>
      </c>
      <c r="H33" s="6">
        <f t="shared" si="2"/>
        <v>0.877</v>
      </c>
      <c r="I33" s="7">
        <f t="shared" si="3"/>
        <v>2.2831050228310523E-3</v>
      </c>
      <c r="J33" s="6">
        <f t="shared" si="4"/>
        <v>4.2000000000000037E-2</v>
      </c>
      <c r="L33">
        <f t="shared" si="19"/>
        <v>30</v>
      </c>
      <c r="M33">
        <f t="shared" si="15"/>
        <v>40</v>
      </c>
      <c r="N33" s="9">
        <f t="shared" si="5"/>
        <v>7.136363636363577E-4</v>
      </c>
      <c r="O33" s="13">
        <f t="shared" si="6"/>
        <v>14.522514522514403</v>
      </c>
      <c r="P33" s="13">
        <f t="shared" si="7"/>
        <v>0.6401172744548066</v>
      </c>
      <c r="Q33" s="8">
        <f t="shared" si="8"/>
        <v>3.145536286670919E-5</v>
      </c>
      <c r="R33" s="11">
        <f t="shared" si="9"/>
        <v>0.98281499202551559</v>
      </c>
      <c r="T33">
        <f t="shared" si="20"/>
        <v>30</v>
      </c>
      <c r="U33">
        <f t="shared" si="16"/>
        <v>50</v>
      </c>
      <c r="V33" s="9">
        <f t="shared" si="10"/>
        <v>5.9090909090908704E-4</v>
      </c>
      <c r="W33" s="13">
        <f t="shared" si="11"/>
        <v>12.025012025011948</v>
      </c>
      <c r="X33" s="13">
        <f t="shared" si="12"/>
        <v>0.36780805117551529</v>
      </c>
      <c r="Y33" s="8">
        <f t="shared" si="13"/>
        <v>1.8074087634764818E-5</v>
      </c>
      <c r="Z33" s="11">
        <f t="shared" si="14"/>
        <v>0.98253482356849631</v>
      </c>
    </row>
    <row r="34" spans="1:26" x14ac:dyDescent="0.25">
      <c r="A34" s="6">
        <v>31</v>
      </c>
      <c r="B34" s="6">
        <v>0.82399999999999995</v>
      </c>
      <c r="C34" s="6">
        <v>0.84299999999999997</v>
      </c>
      <c r="D34" s="6">
        <v>0.878</v>
      </c>
      <c r="E34" s="6">
        <v>0.876</v>
      </c>
      <c r="F34" s="6">
        <f t="shared" si="0"/>
        <v>0.83349999999999991</v>
      </c>
      <c r="G34" s="7">
        <f t="shared" si="1"/>
        <v>2.2538552787663129E-2</v>
      </c>
      <c r="H34" s="6">
        <f t="shared" si="2"/>
        <v>0.877</v>
      </c>
      <c r="I34" s="7">
        <f t="shared" si="3"/>
        <v>2.2831050228310523E-3</v>
      </c>
      <c r="J34" s="6">
        <f t="shared" si="4"/>
        <v>4.3500000000000094E-2</v>
      </c>
      <c r="L34">
        <f t="shared" si="19"/>
        <v>31</v>
      </c>
      <c r="M34">
        <f t="shared" si="15"/>
        <v>41</v>
      </c>
      <c r="N34" s="9">
        <f t="shared" si="5"/>
        <v>6.9999999999999251E-4</v>
      </c>
      <c r="O34" s="13">
        <f t="shared" si="6"/>
        <v>14.245014245014096</v>
      </c>
      <c r="P34" s="13">
        <f t="shared" si="7"/>
        <v>0.57187371242932472</v>
      </c>
      <c r="Q34" s="8">
        <f t="shared" si="8"/>
        <v>2.8101874228777007E-5</v>
      </c>
      <c r="R34" s="11">
        <f t="shared" si="9"/>
        <v>0.98570241064006425</v>
      </c>
      <c r="T34">
        <f t="shared" si="20"/>
        <v>31</v>
      </c>
      <c r="U34">
        <f t="shared" si="16"/>
        <v>51</v>
      </c>
      <c r="V34" s="9">
        <f t="shared" si="10"/>
        <v>5.6428571428571042E-4</v>
      </c>
      <c r="W34" s="13">
        <f t="shared" si="11"/>
        <v>11.483225768939979</v>
      </c>
      <c r="X34" s="13">
        <f t="shared" si="12"/>
        <v>0.33883565854293052</v>
      </c>
      <c r="Y34" s="8">
        <f t="shared" si="13"/>
        <v>1.66503842607996E-5</v>
      </c>
      <c r="Z34" s="11">
        <f t="shared" si="14"/>
        <v>0.9837265953381733</v>
      </c>
    </row>
    <row r="35" spans="1:26" x14ac:dyDescent="0.25">
      <c r="A35" s="6">
        <v>32</v>
      </c>
      <c r="B35" s="6">
        <v>0.82299999999999995</v>
      </c>
      <c r="C35" s="6">
        <v>0.84199999999999997</v>
      </c>
      <c r="D35" s="6">
        <v>0.877</v>
      </c>
      <c r="E35" s="6">
        <v>0.875</v>
      </c>
      <c r="F35" s="6">
        <f t="shared" si="0"/>
        <v>0.83250000000000002</v>
      </c>
      <c r="G35" s="7">
        <f t="shared" si="1"/>
        <v>2.2565320665083155E-2</v>
      </c>
      <c r="H35" s="6">
        <f t="shared" si="2"/>
        <v>0.876</v>
      </c>
      <c r="I35" s="7">
        <f t="shared" si="3"/>
        <v>2.2857142857142876E-3</v>
      </c>
      <c r="J35" s="6">
        <f t="shared" si="4"/>
        <v>4.3499999999999983E-2</v>
      </c>
      <c r="L35">
        <f t="shared" si="19"/>
        <v>32</v>
      </c>
      <c r="M35">
        <f t="shared" si="15"/>
        <v>42</v>
      </c>
      <c r="N35" s="9">
        <f t="shared" si="5"/>
        <v>6.9090909090908546E-4</v>
      </c>
      <c r="O35" s="13">
        <f t="shared" si="6"/>
        <v>14.06001406001395</v>
      </c>
      <c r="P35" s="13">
        <f t="shared" si="7"/>
        <v>0.61357619979198408</v>
      </c>
      <c r="Q35" s="8">
        <f t="shared" si="8"/>
        <v>3.0151134457778089E-5</v>
      </c>
      <c r="R35" s="11">
        <f t="shared" si="9"/>
        <v>0.98314893617021037</v>
      </c>
      <c r="T35">
        <f t="shared" si="20"/>
        <v>32</v>
      </c>
      <c r="U35">
        <f t="shared" si="16"/>
        <v>52</v>
      </c>
      <c r="V35" s="9">
        <f t="shared" si="10"/>
        <v>5.4935064935064605E-4</v>
      </c>
      <c r="W35" s="13">
        <f t="shared" si="11"/>
        <v>11.179296893582544</v>
      </c>
      <c r="X35" s="13">
        <f t="shared" si="12"/>
        <v>0.34756105094235851</v>
      </c>
      <c r="Y35" s="8">
        <f t="shared" si="13"/>
        <v>1.7079150043307494E-5</v>
      </c>
      <c r="Z35" s="11">
        <f t="shared" si="14"/>
        <v>0.98196635842274205</v>
      </c>
    </row>
    <row r="36" spans="1:26" x14ac:dyDescent="0.25">
      <c r="A36" s="6">
        <v>33</v>
      </c>
      <c r="B36" s="6">
        <v>0.82099999999999995</v>
      </c>
      <c r="C36" s="6">
        <v>0.84</v>
      </c>
      <c r="D36" s="6">
        <v>0.876</v>
      </c>
      <c r="E36" s="6">
        <v>0.874</v>
      </c>
      <c r="F36" s="6">
        <f t="shared" si="0"/>
        <v>0.83050000000000002</v>
      </c>
      <c r="G36" s="7">
        <f t="shared" si="1"/>
        <v>2.2619047619047639E-2</v>
      </c>
      <c r="H36" s="6">
        <f t="shared" si="2"/>
        <v>0.875</v>
      </c>
      <c r="I36" s="7">
        <f t="shared" si="3"/>
        <v>2.2883295194508031E-3</v>
      </c>
      <c r="J36" s="6">
        <f t="shared" si="4"/>
        <v>4.4499999999999984E-2</v>
      </c>
      <c r="L36">
        <f t="shared" si="19"/>
        <v>33</v>
      </c>
      <c r="M36">
        <f t="shared" si="15"/>
        <v>43</v>
      </c>
      <c r="N36" s="9">
        <f t="shared" si="5"/>
        <v>6.1818181818180939E-4</v>
      </c>
      <c r="O36" s="13">
        <f t="shared" si="6"/>
        <v>12.580012580012403</v>
      </c>
      <c r="P36" s="13">
        <f t="shared" si="7"/>
        <v>0.70580796624730258</v>
      </c>
      <c r="Q36" s="8">
        <f t="shared" si="8"/>
        <v>3.4683403461392442E-5</v>
      </c>
      <c r="R36" s="11">
        <f t="shared" si="9"/>
        <v>0.9724500525762354</v>
      </c>
      <c r="T36">
        <f t="shared" si="20"/>
        <v>33</v>
      </c>
      <c r="U36">
        <f t="shared" si="16"/>
        <v>53</v>
      </c>
      <c r="V36" s="9">
        <f t="shared" si="10"/>
        <v>5.2597402597402362E-4</v>
      </c>
      <c r="W36" s="13">
        <f t="shared" si="11"/>
        <v>10.703582132153516</v>
      </c>
      <c r="X36" s="13">
        <f t="shared" si="12"/>
        <v>0.29392143096551365</v>
      </c>
      <c r="Y36" s="8">
        <f t="shared" si="13"/>
        <v>1.4443299117645338E-5</v>
      </c>
      <c r="Z36" s="11">
        <f t="shared" si="14"/>
        <v>0.98587528174305061</v>
      </c>
    </row>
    <row r="37" spans="1:26" x14ac:dyDescent="0.25">
      <c r="A37" s="6">
        <v>34</v>
      </c>
      <c r="B37" s="6">
        <v>0.82</v>
      </c>
      <c r="C37" s="6">
        <v>0.83899999999999997</v>
      </c>
      <c r="D37" s="6">
        <v>0.876</v>
      </c>
      <c r="E37" s="6">
        <v>0.874</v>
      </c>
      <c r="F37" s="6">
        <f t="shared" si="0"/>
        <v>0.8294999999999999</v>
      </c>
      <c r="G37" s="7">
        <f t="shared" si="1"/>
        <v>2.26460071513707E-2</v>
      </c>
      <c r="H37" s="6">
        <f t="shared" si="2"/>
        <v>0.875</v>
      </c>
      <c r="I37" s="7">
        <f t="shared" si="3"/>
        <v>2.2883295194508031E-3</v>
      </c>
      <c r="J37" s="6">
        <f t="shared" si="4"/>
        <v>4.5500000000000096E-2</v>
      </c>
      <c r="L37">
        <f t="shared" si="19"/>
        <v>34</v>
      </c>
      <c r="M37">
        <f t="shared" si="15"/>
        <v>44</v>
      </c>
      <c r="N37" s="9">
        <f t="shared" si="5"/>
        <v>5.8181818181817023E-4</v>
      </c>
      <c r="O37" s="13">
        <f t="shared" si="6"/>
        <v>11.840011840011607</v>
      </c>
      <c r="P37" s="13">
        <f t="shared" si="7"/>
        <v>0.61357619979190769</v>
      </c>
      <c r="Q37" s="8">
        <f t="shared" si="8"/>
        <v>3.0151134457774341E-5</v>
      </c>
      <c r="R37" s="11">
        <f t="shared" si="9"/>
        <v>0.97640047675804775</v>
      </c>
      <c r="T37">
        <f t="shared" si="20"/>
        <v>34</v>
      </c>
      <c r="U37">
        <f t="shared" si="16"/>
        <v>54</v>
      </c>
      <c r="V37" s="9">
        <f t="shared" si="10"/>
        <v>5.1428571428571148E-4</v>
      </c>
      <c r="W37" s="13">
        <f t="shared" si="11"/>
        <v>10.465724751438982</v>
      </c>
      <c r="X37" s="13">
        <f t="shared" si="12"/>
        <v>0.24546343023978195</v>
      </c>
      <c r="Y37" s="8">
        <f t="shared" si="13"/>
        <v>1.2062072961982883E-5</v>
      </c>
      <c r="Z37" s="11">
        <f t="shared" si="14"/>
        <v>0.98965636931621126</v>
      </c>
    </row>
    <row r="38" spans="1:26" x14ac:dyDescent="0.25">
      <c r="A38" s="6">
        <v>35</v>
      </c>
      <c r="B38" s="6">
        <v>0.81799999999999995</v>
      </c>
      <c r="C38" s="6">
        <v>0.83799999999999997</v>
      </c>
      <c r="D38" s="6">
        <v>0.875</v>
      </c>
      <c r="E38" s="6">
        <v>0.874</v>
      </c>
      <c r="F38" s="6">
        <f t="shared" si="0"/>
        <v>0.82799999999999996</v>
      </c>
      <c r="G38" s="7">
        <f t="shared" si="1"/>
        <v>2.3866348448687374E-2</v>
      </c>
      <c r="H38" s="6">
        <f t="shared" si="2"/>
        <v>0.87450000000000006</v>
      </c>
      <c r="I38" s="7">
        <f t="shared" si="3"/>
        <v>1.1441647597254015E-3</v>
      </c>
      <c r="J38" s="6">
        <f t="shared" si="4"/>
        <v>4.6500000000000097E-2</v>
      </c>
      <c r="L38">
        <f t="shared" ref="L38:M53" si="21">L37+1</f>
        <v>35</v>
      </c>
      <c r="M38">
        <f t="shared" si="15"/>
        <v>45</v>
      </c>
      <c r="N38" s="9">
        <f t="shared" si="5"/>
        <v>5.5909090909089787E-4</v>
      </c>
      <c r="O38" s="13">
        <f t="shared" si="6"/>
        <v>11.377511377511153</v>
      </c>
      <c r="P38" s="13">
        <f t="shared" si="7"/>
        <v>0.57766289251470659</v>
      </c>
      <c r="Q38" s="8">
        <f t="shared" si="8"/>
        <v>2.8386354538172677E-5</v>
      </c>
      <c r="R38" s="11">
        <f t="shared" si="9"/>
        <v>0.97732558139535108</v>
      </c>
      <c r="T38">
        <f t="shared" ref="T38:U53" si="22">T37+1</f>
        <v>35</v>
      </c>
      <c r="U38">
        <f t="shared" si="16"/>
        <v>55</v>
      </c>
      <c r="V38" s="9">
        <f t="shared" si="10"/>
        <v>5.0129870129869973E-4</v>
      </c>
      <c r="W38" s="13">
        <f t="shared" si="11"/>
        <v>10.201438772867315</v>
      </c>
      <c r="X38" s="13">
        <f t="shared" si="12"/>
        <v>0.2262397605582526</v>
      </c>
      <c r="Y38" s="8">
        <f t="shared" si="13"/>
        <v>1.1117421833832532E-5</v>
      </c>
      <c r="Z38" s="11">
        <f t="shared" si="14"/>
        <v>0.99074174636773737</v>
      </c>
    </row>
    <row r="39" spans="1:26" x14ac:dyDescent="0.25">
      <c r="A39" s="6">
        <v>36</v>
      </c>
      <c r="B39" s="6">
        <v>0.81699999999999995</v>
      </c>
      <c r="C39" s="6">
        <v>0.83699999999999997</v>
      </c>
      <c r="D39" s="6">
        <v>0.874</v>
      </c>
      <c r="E39" s="6">
        <v>0.874</v>
      </c>
      <c r="F39" s="6">
        <f t="shared" si="0"/>
        <v>0.82699999999999996</v>
      </c>
      <c r="G39" s="7">
        <f t="shared" si="1"/>
        <v>2.3894862604540046E-2</v>
      </c>
      <c r="H39" s="6">
        <f t="shared" si="2"/>
        <v>0.874</v>
      </c>
      <c r="I39" s="7">
        <f t="shared" si="3"/>
        <v>0</v>
      </c>
      <c r="J39" s="6">
        <f t="shared" si="4"/>
        <v>4.7000000000000042E-2</v>
      </c>
      <c r="L39">
        <f t="shared" si="21"/>
        <v>36</v>
      </c>
      <c r="M39">
        <f t="shared" si="15"/>
        <v>46</v>
      </c>
      <c r="N39" s="9">
        <f t="shared" si="5"/>
        <v>5.5454545454544787E-4</v>
      </c>
      <c r="O39" s="13">
        <f t="shared" si="6"/>
        <v>11.28501128501115</v>
      </c>
      <c r="P39" s="13">
        <f t="shared" si="7"/>
        <v>0.58176275157286761</v>
      </c>
      <c r="Q39" s="8">
        <f t="shared" si="8"/>
        <v>2.8587821612290707E-5</v>
      </c>
      <c r="R39" s="11">
        <f t="shared" si="9"/>
        <v>0.97664041994750928</v>
      </c>
      <c r="T39">
        <f t="shared" si="22"/>
        <v>36</v>
      </c>
      <c r="U39">
        <f t="shared" si="16"/>
        <v>56</v>
      </c>
      <c r="V39" s="9">
        <f t="shared" si="10"/>
        <v>5.0129870129870103E-4</v>
      </c>
      <c r="W39" s="13">
        <f t="shared" si="11"/>
        <v>10.201438772867339</v>
      </c>
      <c r="X39" s="13">
        <f t="shared" si="12"/>
        <v>0.22623976055824419</v>
      </c>
      <c r="Y39" s="8">
        <f t="shared" si="13"/>
        <v>1.1117421833832117E-5</v>
      </c>
      <c r="Z39" s="11">
        <f t="shared" si="14"/>
        <v>0.9907417463677376</v>
      </c>
    </row>
    <row r="40" spans="1:26" x14ac:dyDescent="0.25">
      <c r="A40" s="6">
        <v>37</v>
      </c>
      <c r="B40" s="6">
        <v>0.81599999999999995</v>
      </c>
      <c r="C40" s="6">
        <v>0.83599999999999997</v>
      </c>
      <c r="D40" s="6">
        <v>0.874</v>
      </c>
      <c r="E40" s="6">
        <v>0.873</v>
      </c>
      <c r="F40" s="6">
        <f t="shared" si="0"/>
        <v>0.82599999999999996</v>
      </c>
      <c r="G40" s="7">
        <f t="shared" si="1"/>
        <v>2.3923444976076576E-2</v>
      </c>
      <c r="H40" s="6">
        <f t="shared" si="2"/>
        <v>0.87349999999999994</v>
      </c>
      <c r="I40" s="7">
        <f t="shared" si="3"/>
        <v>1.1454753722794969E-3</v>
      </c>
      <c r="J40" s="6">
        <f t="shared" si="4"/>
        <v>4.7499999999999987E-2</v>
      </c>
      <c r="L40">
        <f t="shared" si="21"/>
        <v>37</v>
      </c>
      <c r="M40">
        <f t="shared" si="15"/>
        <v>47</v>
      </c>
      <c r="N40" s="9">
        <f t="shared" si="5"/>
        <v>5.2272727272726846E-4</v>
      </c>
      <c r="O40" s="13">
        <f t="shared" si="6"/>
        <v>10.637510637510555</v>
      </c>
      <c r="P40" s="13">
        <f t="shared" si="7"/>
        <v>0.67199759246006852</v>
      </c>
      <c r="Q40" s="8">
        <f t="shared" si="8"/>
        <v>3.3021961693487765E-5</v>
      </c>
      <c r="R40" s="11">
        <f t="shared" si="9"/>
        <v>0.96532846715328835</v>
      </c>
      <c r="T40">
        <f t="shared" si="22"/>
        <v>37</v>
      </c>
      <c r="U40">
        <f t="shared" si="16"/>
        <v>57</v>
      </c>
      <c r="V40" s="9">
        <f t="shared" si="10"/>
        <v>4.9415584415584454E-4</v>
      </c>
      <c r="W40" s="13">
        <f t="shared" si="11"/>
        <v>10.056081484652923</v>
      </c>
      <c r="X40" s="13">
        <f t="shared" si="12"/>
        <v>0.22467035422523876</v>
      </c>
      <c r="Y40" s="8">
        <f t="shared" si="13"/>
        <v>1.1040301206628232E-5</v>
      </c>
      <c r="Z40" s="11">
        <f t="shared" si="14"/>
        <v>0.9906051863339882</v>
      </c>
    </row>
    <row r="41" spans="1:26" x14ac:dyDescent="0.25">
      <c r="A41" s="6">
        <v>38</v>
      </c>
      <c r="B41" s="6">
        <v>0.81399999999999995</v>
      </c>
      <c r="C41" s="6">
        <v>0.83499999999999996</v>
      </c>
      <c r="D41" s="6">
        <v>0.873</v>
      </c>
      <c r="E41" s="6">
        <v>0.872</v>
      </c>
      <c r="F41" s="6">
        <f t="shared" si="0"/>
        <v>0.82450000000000001</v>
      </c>
      <c r="G41" s="7">
        <f t="shared" si="1"/>
        <v>2.5149700598802418E-2</v>
      </c>
      <c r="H41" s="6">
        <f t="shared" si="2"/>
        <v>0.87250000000000005</v>
      </c>
      <c r="I41" s="7">
        <f t="shared" si="3"/>
        <v>1.146788990825689E-3</v>
      </c>
      <c r="J41" s="6">
        <f t="shared" si="4"/>
        <v>4.8000000000000043E-2</v>
      </c>
      <c r="L41">
        <f t="shared" si="21"/>
        <v>38</v>
      </c>
      <c r="M41">
        <f t="shared" si="15"/>
        <v>48</v>
      </c>
      <c r="N41" s="9">
        <f t="shared" si="5"/>
        <v>4.9090909090908439E-4</v>
      </c>
      <c r="O41" s="13">
        <f t="shared" si="6"/>
        <v>9.9900099900098596</v>
      </c>
      <c r="P41" s="13">
        <f t="shared" si="7"/>
        <v>0.68669162477394952</v>
      </c>
      <c r="Q41" s="8">
        <f t="shared" si="8"/>
        <v>3.3744026441391869E-5</v>
      </c>
      <c r="R41" s="11">
        <f t="shared" si="9"/>
        <v>0.95921052631579384</v>
      </c>
      <c r="T41">
        <f t="shared" si="22"/>
        <v>38</v>
      </c>
      <c r="U41">
        <f t="shared" si="16"/>
        <v>58</v>
      </c>
      <c r="V41" s="9">
        <f t="shared" si="10"/>
        <v>4.8051948051948097E-4</v>
      </c>
      <c r="W41" s="13">
        <f t="shared" si="11"/>
        <v>9.7785812071526479</v>
      </c>
      <c r="X41" s="13">
        <f t="shared" si="12"/>
        <v>0.23896244499344124</v>
      </c>
      <c r="Y41" s="8">
        <f t="shared" si="13"/>
        <v>1.1742614546977702E-5</v>
      </c>
      <c r="Z41" s="11">
        <f t="shared" si="14"/>
        <v>0.98878081664098694</v>
      </c>
    </row>
    <row r="42" spans="1:26" x14ac:dyDescent="0.25">
      <c r="A42" s="6">
        <v>39</v>
      </c>
      <c r="B42" s="6">
        <v>0.81299999999999994</v>
      </c>
      <c r="C42" s="6">
        <v>0.83399999999999996</v>
      </c>
      <c r="D42" s="6">
        <v>0.872</v>
      </c>
      <c r="E42" s="6">
        <v>0.872</v>
      </c>
      <c r="F42" s="6">
        <f t="shared" si="0"/>
        <v>0.8234999999999999</v>
      </c>
      <c r="G42" s="7">
        <f t="shared" si="1"/>
        <v>2.5179856115107938E-2</v>
      </c>
      <c r="H42" s="6">
        <f t="shared" si="2"/>
        <v>0.872</v>
      </c>
      <c r="I42" s="7">
        <f t="shared" si="3"/>
        <v>0</v>
      </c>
      <c r="J42" s="6">
        <f t="shared" si="4"/>
        <v>4.8500000000000099E-2</v>
      </c>
      <c r="L42">
        <f t="shared" si="21"/>
        <v>39</v>
      </c>
      <c r="M42">
        <f t="shared" si="15"/>
        <v>49</v>
      </c>
      <c r="N42" s="9">
        <f t="shared" si="5"/>
        <v>4.8181818181818129E-4</v>
      </c>
      <c r="O42" s="13">
        <f t="shared" si="6"/>
        <v>9.8050098050097958</v>
      </c>
      <c r="P42" s="13">
        <f t="shared" si="7"/>
        <v>0.64969929779185986</v>
      </c>
      <c r="Q42" s="8">
        <f t="shared" si="8"/>
        <v>3.1926223493491989E-5</v>
      </c>
      <c r="R42" s="11">
        <f t="shared" si="9"/>
        <v>0.96198630136986585</v>
      </c>
      <c r="T42">
        <f t="shared" si="22"/>
        <v>39</v>
      </c>
      <c r="U42">
        <f t="shared" si="16"/>
        <v>59</v>
      </c>
      <c r="V42" s="9">
        <f t="shared" si="10"/>
        <v>4.6753246753246922E-4</v>
      </c>
      <c r="W42" s="13">
        <f t="shared" si="11"/>
        <v>9.5142952285809788</v>
      </c>
      <c r="X42" s="13">
        <f t="shared" si="12"/>
        <v>0.23638456543454039</v>
      </c>
      <c r="Y42" s="8">
        <f t="shared" si="13"/>
        <v>1.1615937545453314E-5</v>
      </c>
      <c r="Z42" s="11">
        <f t="shared" si="14"/>
        <v>0.98840756558877407</v>
      </c>
    </row>
    <row r="43" spans="1:26" x14ac:dyDescent="0.25">
      <c r="A43" s="6">
        <v>40</v>
      </c>
      <c r="B43" s="6">
        <v>0.81200000000000006</v>
      </c>
      <c r="C43" s="6">
        <v>0.83199999999999996</v>
      </c>
      <c r="D43" s="6">
        <v>0.872</v>
      </c>
      <c r="E43" s="6">
        <v>0.871</v>
      </c>
      <c r="F43" s="6">
        <f t="shared" si="0"/>
        <v>0.82200000000000006</v>
      </c>
      <c r="G43" s="7">
        <f t="shared" si="1"/>
        <v>2.4038461538461429E-2</v>
      </c>
      <c r="H43" s="6">
        <f t="shared" si="2"/>
        <v>0.87149999999999994</v>
      </c>
      <c r="I43" s="7">
        <f t="shared" si="3"/>
        <v>1.1481056257175671E-3</v>
      </c>
      <c r="J43" s="6">
        <f t="shared" si="4"/>
        <v>4.9499999999999877E-2</v>
      </c>
      <c r="L43">
        <f t="shared" si="21"/>
        <v>40</v>
      </c>
      <c r="M43">
        <f t="shared" si="15"/>
        <v>50</v>
      </c>
      <c r="N43" s="9">
        <f t="shared" si="5"/>
        <v>4.6818181818182418E-4</v>
      </c>
      <c r="O43" s="13">
        <f t="shared" si="6"/>
        <v>9.5275095275096522</v>
      </c>
      <c r="P43" s="13">
        <f t="shared" si="7"/>
        <v>0.57766289251476677</v>
      </c>
      <c r="Q43" s="8">
        <f t="shared" si="8"/>
        <v>2.8386354538175635E-5</v>
      </c>
      <c r="R43" s="11">
        <f t="shared" si="9"/>
        <v>0.96797445255474324</v>
      </c>
      <c r="T43">
        <f t="shared" si="22"/>
        <v>40</v>
      </c>
      <c r="U43">
        <f t="shared" si="16"/>
        <v>60</v>
      </c>
      <c r="V43" s="9">
        <f t="shared" si="10"/>
        <v>4.551948051948069E-4</v>
      </c>
      <c r="W43" s="13">
        <f t="shared" si="11"/>
        <v>9.2632235489378694</v>
      </c>
      <c r="X43" s="13">
        <f t="shared" si="12"/>
        <v>0.21886857849039043</v>
      </c>
      <c r="Y43" s="8">
        <f t="shared" si="13"/>
        <v>1.0755201947017785E-5</v>
      </c>
      <c r="Z43" s="11">
        <f t="shared" si="14"/>
        <v>0.98950424206626053</v>
      </c>
    </row>
    <row r="44" spans="1:26" x14ac:dyDescent="0.25">
      <c r="A44" s="6">
        <v>41</v>
      </c>
      <c r="B44" s="6">
        <v>0.81</v>
      </c>
      <c r="C44" s="6">
        <v>0.83099999999999996</v>
      </c>
      <c r="D44" s="6">
        <v>0.871</v>
      </c>
      <c r="E44" s="6">
        <v>0.871</v>
      </c>
      <c r="F44" s="6">
        <f t="shared" si="0"/>
        <v>0.82050000000000001</v>
      </c>
      <c r="G44" s="7">
        <f t="shared" si="1"/>
        <v>2.5270758122743573E-2</v>
      </c>
      <c r="H44" s="6">
        <f t="shared" si="2"/>
        <v>0.871</v>
      </c>
      <c r="I44" s="7">
        <f t="shared" si="3"/>
        <v>0</v>
      </c>
      <c r="J44" s="6">
        <f t="shared" si="4"/>
        <v>5.0499999999999989E-2</v>
      </c>
      <c r="L44">
        <f t="shared" si="21"/>
        <v>41</v>
      </c>
      <c r="M44">
        <f t="shared" si="15"/>
        <v>51</v>
      </c>
      <c r="N44" s="9">
        <f t="shared" si="5"/>
        <v>4.5454545454545595E-4</v>
      </c>
      <c r="O44" s="13">
        <f t="shared" si="6"/>
        <v>9.2500092500092794</v>
      </c>
      <c r="P44" s="13">
        <f t="shared" si="7"/>
        <v>0.58502195215312081</v>
      </c>
      <c r="Q44" s="8">
        <f t="shared" si="8"/>
        <v>2.8747978728804356E-5</v>
      </c>
      <c r="R44" s="11">
        <f t="shared" si="9"/>
        <v>0.96525096525096343</v>
      </c>
      <c r="T44">
        <f t="shared" si="22"/>
        <v>41</v>
      </c>
      <c r="U44">
        <f t="shared" si="16"/>
        <v>61</v>
      </c>
      <c r="V44" s="9">
        <f t="shared" si="10"/>
        <v>4.5064935064935039E-4</v>
      </c>
      <c r="W44" s="13">
        <f t="shared" si="11"/>
        <v>9.170723456437738</v>
      </c>
      <c r="X44" s="13">
        <f t="shared" si="12"/>
        <v>0.21911338627018734</v>
      </c>
      <c r="Y44" s="8">
        <f t="shared" si="13"/>
        <v>1.0767231801317004E-5</v>
      </c>
      <c r="Z44" s="11">
        <f t="shared" si="14"/>
        <v>0.98927001602103226</v>
      </c>
    </row>
    <row r="45" spans="1:26" x14ac:dyDescent="0.25">
      <c r="A45" s="6">
        <v>42</v>
      </c>
      <c r="B45" s="6">
        <v>0.80900000000000005</v>
      </c>
      <c r="C45" s="6">
        <v>0.83</v>
      </c>
      <c r="D45" s="6">
        <v>0.87</v>
      </c>
      <c r="E45" s="6">
        <v>0.87</v>
      </c>
      <c r="F45" s="6">
        <f t="shared" si="0"/>
        <v>0.81950000000000001</v>
      </c>
      <c r="G45" s="7">
        <f t="shared" si="1"/>
        <v>2.5301204819276998E-2</v>
      </c>
      <c r="H45" s="6">
        <f t="shared" si="2"/>
        <v>0.87</v>
      </c>
      <c r="I45" s="7">
        <f t="shared" si="3"/>
        <v>0</v>
      </c>
      <c r="J45" s="6">
        <f t="shared" si="4"/>
        <v>5.0499999999999989E-2</v>
      </c>
      <c r="L45">
        <f t="shared" si="21"/>
        <v>42</v>
      </c>
      <c r="M45">
        <f t="shared" si="15"/>
        <v>52</v>
      </c>
      <c r="N45" s="9">
        <f t="shared" si="5"/>
        <v>4.7272727272727207E-4</v>
      </c>
      <c r="O45" s="13">
        <f t="shared" si="6"/>
        <v>9.6200096200096095</v>
      </c>
      <c r="P45" s="13">
        <f t="shared" si="7"/>
        <v>0.50098286926877666</v>
      </c>
      <c r="Q45" s="8">
        <f t="shared" si="8"/>
        <v>2.4618298195867681E-5</v>
      </c>
      <c r="R45" s="11">
        <f t="shared" si="9"/>
        <v>0.97617328519855395</v>
      </c>
      <c r="T45">
        <f t="shared" si="22"/>
        <v>42</v>
      </c>
      <c r="U45">
        <f t="shared" si="16"/>
        <v>62</v>
      </c>
      <c r="V45" s="9">
        <f t="shared" si="10"/>
        <v>4.4805194805194715E-4</v>
      </c>
      <c r="W45" s="13">
        <f t="shared" si="11"/>
        <v>9.1178662607233871</v>
      </c>
      <c r="X45" s="13">
        <f t="shared" si="12"/>
        <v>0.23034598301265991</v>
      </c>
      <c r="Y45" s="8">
        <f t="shared" si="13"/>
        <v>1.1319201605242106E-5</v>
      </c>
      <c r="Z45" s="11">
        <f t="shared" si="14"/>
        <v>0.98801898147507516</v>
      </c>
    </row>
    <row r="46" spans="1:26" x14ac:dyDescent="0.25">
      <c r="A46" s="6">
        <v>43</v>
      </c>
      <c r="B46" s="6">
        <v>0.80800000000000005</v>
      </c>
      <c r="C46" s="6">
        <v>0.82899999999999996</v>
      </c>
      <c r="D46" s="6">
        <v>0.86899999999999999</v>
      </c>
      <c r="E46" s="6">
        <v>0.86899999999999999</v>
      </c>
      <c r="F46" s="6">
        <f t="shared" si="0"/>
        <v>0.81850000000000001</v>
      </c>
      <c r="G46" s="7">
        <f t="shared" si="1"/>
        <v>2.5331724969843074E-2</v>
      </c>
      <c r="H46" s="6">
        <f t="shared" si="2"/>
        <v>0.86899999999999999</v>
      </c>
      <c r="I46" s="7">
        <f t="shared" si="3"/>
        <v>0</v>
      </c>
      <c r="J46" s="6">
        <f t="shared" si="4"/>
        <v>5.0499999999999989E-2</v>
      </c>
      <c r="L46">
        <f t="shared" si="21"/>
        <v>43</v>
      </c>
      <c r="M46">
        <f t="shared" si="15"/>
        <v>53</v>
      </c>
      <c r="N46" s="9">
        <f t="shared" si="5"/>
        <v>4.7272727272727814E-4</v>
      </c>
      <c r="O46" s="13">
        <f t="shared" si="6"/>
        <v>9.620009620009732</v>
      </c>
      <c r="P46" s="13">
        <f t="shared" si="7"/>
        <v>0.50098286926876545</v>
      </c>
      <c r="Q46" s="8">
        <f t="shared" si="8"/>
        <v>2.4618298195867125E-5</v>
      </c>
      <c r="R46" s="11">
        <f t="shared" si="9"/>
        <v>0.97617328519855551</v>
      </c>
      <c r="T46">
        <f t="shared" si="22"/>
        <v>43</v>
      </c>
      <c r="U46">
        <f t="shared" si="16"/>
        <v>63</v>
      </c>
      <c r="V46" s="9">
        <f t="shared" si="10"/>
        <v>4.4740259740259604E-4</v>
      </c>
      <c r="W46" s="13">
        <f t="shared" si="11"/>
        <v>9.1046519617947919</v>
      </c>
      <c r="X46" s="13">
        <f t="shared" si="12"/>
        <v>0.23005986775369419</v>
      </c>
      <c r="Y46" s="8">
        <f t="shared" si="13"/>
        <v>1.1305141901416532E-5</v>
      </c>
      <c r="Z46" s="11">
        <f t="shared" si="14"/>
        <v>0.98801406926406821</v>
      </c>
    </row>
    <row r="47" spans="1:26" x14ac:dyDescent="0.25">
      <c r="A47" s="6">
        <v>44</v>
      </c>
      <c r="B47" s="6">
        <v>0.80700000000000005</v>
      </c>
      <c r="C47" s="6">
        <v>0.82799999999999996</v>
      </c>
      <c r="D47" s="6">
        <v>0.86899999999999999</v>
      </c>
      <c r="E47" s="6">
        <v>0.86899999999999999</v>
      </c>
      <c r="F47" s="6">
        <f t="shared" si="0"/>
        <v>0.8175</v>
      </c>
      <c r="G47" s="7">
        <f t="shared" si="1"/>
        <v>2.5362318840579601E-2</v>
      </c>
      <c r="H47" s="6">
        <f t="shared" si="2"/>
        <v>0.86899999999999999</v>
      </c>
      <c r="I47" s="7">
        <f t="shared" si="3"/>
        <v>0</v>
      </c>
      <c r="J47" s="6">
        <f t="shared" si="4"/>
        <v>5.149999999999999E-2</v>
      </c>
      <c r="L47">
        <f t="shared" si="21"/>
        <v>44</v>
      </c>
      <c r="M47">
        <f t="shared" si="15"/>
        <v>54</v>
      </c>
      <c r="N47" s="9">
        <f t="shared" si="5"/>
        <v>4.727272727272782E-4</v>
      </c>
      <c r="O47" s="13">
        <f t="shared" si="6"/>
        <v>9.6200096200097338</v>
      </c>
      <c r="P47" s="13">
        <f t="shared" si="7"/>
        <v>0.50098286926876823</v>
      </c>
      <c r="Q47" s="8">
        <f t="shared" si="8"/>
        <v>2.4618298195867264E-5</v>
      </c>
      <c r="R47" s="11">
        <f t="shared" si="9"/>
        <v>0.97617328519855529</v>
      </c>
      <c r="T47">
        <f t="shared" si="22"/>
        <v>44</v>
      </c>
      <c r="U47">
        <f t="shared" si="16"/>
        <v>64</v>
      </c>
      <c r="V47" s="9">
        <f t="shared" si="10"/>
        <v>4.4090909090908843E-4</v>
      </c>
      <c r="W47" s="13">
        <f t="shared" si="11"/>
        <v>8.9725089725089227</v>
      </c>
      <c r="X47" s="13">
        <f t="shared" si="12"/>
        <v>0.20942701932466601</v>
      </c>
      <c r="Y47" s="8">
        <f t="shared" si="13"/>
        <v>1.0291243729614086E-5</v>
      </c>
      <c r="Z47" s="11">
        <f t="shared" si="14"/>
        <v>0.98975483741699033</v>
      </c>
    </row>
    <row r="48" spans="1:26" x14ac:dyDescent="0.25">
      <c r="A48" s="6">
        <v>45</v>
      </c>
      <c r="B48" s="6">
        <v>0.80500000000000005</v>
      </c>
      <c r="C48" s="6">
        <v>0.82699999999999996</v>
      </c>
      <c r="D48" s="6">
        <v>0.86799999999999999</v>
      </c>
      <c r="E48" s="6">
        <v>0.86799999999999999</v>
      </c>
      <c r="F48" s="6">
        <f t="shared" si="0"/>
        <v>0.81600000000000006</v>
      </c>
      <c r="G48" s="7">
        <f t="shared" si="1"/>
        <v>2.660217654171694E-2</v>
      </c>
      <c r="H48" s="6">
        <f t="shared" si="2"/>
        <v>0.86799999999999999</v>
      </c>
      <c r="I48" s="7">
        <f t="shared" si="3"/>
        <v>0</v>
      </c>
      <c r="J48" s="6">
        <f t="shared" si="4"/>
        <v>5.1999999999999935E-2</v>
      </c>
      <c r="L48">
        <f t="shared" si="21"/>
        <v>45</v>
      </c>
      <c r="M48">
        <f t="shared" si="15"/>
        <v>55</v>
      </c>
      <c r="N48" s="9">
        <f t="shared" si="5"/>
        <v>4.727272727272782E-4</v>
      </c>
      <c r="O48" s="13">
        <f t="shared" si="6"/>
        <v>9.6200096200097338</v>
      </c>
      <c r="P48" s="13">
        <f t="shared" si="7"/>
        <v>0.50098286926876823</v>
      </c>
      <c r="Q48" s="8">
        <f t="shared" si="8"/>
        <v>2.4618298195867264E-5</v>
      </c>
      <c r="R48" s="11">
        <f t="shared" si="9"/>
        <v>0.97617328519855529</v>
      </c>
      <c r="T48">
        <f t="shared" si="22"/>
        <v>45</v>
      </c>
      <c r="U48">
        <f t="shared" si="16"/>
        <v>65</v>
      </c>
      <c r="V48" s="9">
        <f t="shared" si="10"/>
        <v>4.3571428571428353E-4</v>
      </c>
      <c r="W48" s="13">
        <f t="shared" si="11"/>
        <v>8.8667945810802529</v>
      </c>
      <c r="X48" s="13">
        <f t="shared" si="12"/>
        <v>0.21462845486571941</v>
      </c>
      <c r="Y48" s="8">
        <f t="shared" si="13"/>
        <v>1.054684227210145E-5</v>
      </c>
      <c r="Z48" s="11">
        <f t="shared" si="14"/>
        <v>0.98899001288659638</v>
      </c>
    </row>
    <row r="49" spans="1:26" x14ac:dyDescent="0.25">
      <c r="A49" s="6">
        <v>46</v>
      </c>
      <c r="B49" s="6">
        <v>0.80400000000000005</v>
      </c>
      <c r="C49" s="6">
        <v>0.82599999999999996</v>
      </c>
      <c r="D49" s="6">
        <v>0.86799999999999999</v>
      </c>
      <c r="E49" s="6">
        <v>0.86699999999999999</v>
      </c>
      <c r="F49" s="6">
        <f t="shared" si="0"/>
        <v>0.81499999999999995</v>
      </c>
      <c r="G49" s="7">
        <f t="shared" si="1"/>
        <v>2.6634382566585846E-2</v>
      </c>
      <c r="H49" s="6">
        <f t="shared" si="2"/>
        <v>0.86749999999999994</v>
      </c>
      <c r="I49" s="7">
        <f t="shared" si="3"/>
        <v>1.1534025374855836E-3</v>
      </c>
      <c r="J49" s="6">
        <f t="shared" si="4"/>
        <v>5.2499999999999991E-2</v>
      </c>
      <c r="L49">
        <f t="shared" si="21"/>
        <v>46</v>
      </c>
      <c r="M49">
        <f t="shared" si="15"/>
        <v>56</v>
      </c>
      <c r="N49" s="9">
        <f t="shared" si="5"/>
        <v>5.000000000000024E-4</v>
      </c>
      <c r="O49" s="13">
        <f t="shared" si="6"/>
        <v>10.175010175010225</v>
      </c>
      <c r="P49" s="13">
        <f t="shared" si="7"/>
        <v>0.53404953304994951</v>
      </c>
      <c r="Q49" s="8">
        <f t="shared" si="8"/>
        <v>2.6243194054074519E-5</v>
      </c>
      <c r="R49" s="11">
        <f t="shared" si="9"/>
        <v>0.97580645161290258</v>
      </c>
      <c r="T49">
        <f t="shared" si="22"/>
        <v>46</v>
      </c>
      <c r="U49">
        <f t="shared" si="16"/>
        <v>66</v>
      </c>
      <c r="V49" s="9">
        <f t="shared" si="10"/>
        <v>4.3246753246752929E-4</v>
      </c>
      <c r="W49" s="13">
        <f t="shared" si="11"/>
        <v>8.8007230864373103</v>
      </c>
      <c r="X49" s="13">
        <f t="shared" si="12"/>
        <v>0.2164406571517839</v>
      </c>
      <c r="Y49" s="8">
        <f t="shared" si="13"/>
        <v>1.0635893892438658E-5</v>
      </c>
      <c r="Z49" s="11">
        <f t="shared" si="14"/>
        <v>0.98863859252875208</v>
      </c>
    </row>
    <row r="50" spans="1:26" x14ac:dyDescent="0.25">
      <c r="A50" s="6">
        <v>47</v>
      </c>
      <c r="B50" s="6">
        <v>0.80300000000000005</v>
      </c>
      <c r="C50" s="6">
        <v>0.82499999999999996</v>
      </c>
      <c r="D50" s="6">
        <v>0.86699999999999999</v>
      </c>
      <c r="E50" s="6">
        <v>0.86599999999999999</v>
      </c>
      <c r="F50" s="6">
        <f t="shared" si="0"/>
        <v>0.81400000000000006</v>
      </c>
      <c r="G50" s="7">
        <f t="shared" si="1"/>
        <v>2.6666666666666557E-2</v>
      </c>
      <c r="H50" s="6">
        <f t="shared" si="2"/>
        <v>0.86650000000000005</v>
      </c>
      <c r="I50" s="7">
        <f t="shared" si="3"/>
        <v>1.1547344110854514E-3</v>
      </c>
      <c r="J50" s="6">
        <f t="shared" si="4"/>
        <v>5.2499999999999991E-2</v>
      </c>
      <c r="L50">
        <f t="shared" si="21"/>
        <v>47</v>
      </c>
      <c r="M50">
        <f t="shared" si="15"/>
        <v>57</v>
      </c>
      <c r="N50" s="9">
        <f t="shared" si="5"/>
        <v>5.0454545454545652E-4</v>
      </c>
      <c r="O50" s="13">
        <f t="shared" si="6"/>
        <v>10.26751026751031</v>
      </c>
      <c r="P50" s="13">
        <f t="shared" si="7"/>
        <v>0.51501871858050896</v>
      </c>
      <c r="Q50" s="8">
        <f t="shared" si="8"/>
        <v>2.5308019831046211E-5</v>
      </c>
      <c r="R50" s="11">
        <f t="shared" si="9"/>
        <v>0.97785714285714187</v>
      </c>
      <c r="T50">
        <f t="shared" si="22"/>
        <v>47</v>
      </c>
      <c r="U50">
        <f t="shared" si="16"/>
        <v>67</v>
      </c>
      <c r="V50" s="9">
        <f t="shared" si="10"/>
        <v>4.3116883116882691E-4</v>
      </c>
      <c r="W50" s="13">
        <f t="shared" si="11"/>
        <v>8.774294488580118</v>
      </c>
      <c r="X50" s="13">
        <f t="shared" si="12"/>
        <v>0.21686485692599333</v>
      </c>
      <c r="Y50" s="8">
        <f t="shared" si="13"/>
        <v>1.065673906934331E-5</v>
      </c>
      <c r="Z50" s="11">
        <f t="shared" si="14"/>
        <v>0.98852650144988086</v>
      </c>
    </row>
    <row r="51" spans="1:26" x14ac:dyDescent="0.25">
      <c r="A51" s="6">
        <v>48</v>
      </c>
      <c r="B51" s="6">
        <v>0.80100000000000005</v>
      </c>
      <c r="C51" s="6">
        <v>0.82399999999999995</v>
      </c>
      <c r="D51" s="6">
        <v>0.86599999999999999</v>
      </c>
      <c r="E51" s="6">
        <v>0.86499999999999999</v>
      </c>
      <c r="F51" s="6">
        <f t="shared" si="0"/>
        <v>0.8125</v>
      </c>
      <c r="G51" s="7">
        <f t="shared" si="1"/>
        <v>2.7912621359223191E-2</v>
      </c>
      <c r="H51" s="6">
        <f t="shared" si="2"/>
        <v>0.86549999999999994</v>
      </c>
      <c r="I51" s="7">
        <f t="shared" si="3"/>
        <v>1.1560693641618507E-3</v>
      </c>
      <c r="J51" s="6">
        <f t="shared" si="4"/>
        <v>5.2999999999999936E-2</v>
      </c>
      <c r="L51">
        <f t="shared" si="21"/>
        <v>48</v>
      </c>
      <c r="M51">
        <f t="shared" si="15"/>
        <v>58</v>
      </c>
      <c r="N51" s="9">
        <f t="shared" si="5"/>
        <v>4.6363636363636507E-4</v>
      </c>
      <c r="O51" s="13">
        <f t="shared" si="6"/>
        <v>9.4350094350094658</v>
      </c>
      <c r="P51" s="13">
        <f t="shared" si="7"/>
        <v>0.61357619979196687</v>
      </c>
      <c r="Q51" s="8">
        <f t="shared" si="8"/>
        <v>3.0151134457777242E-5</v>
      </c>
      <c r="R51" s="11">
        <f t="shared" si="9"/>
        <v>0.96333333333333138</v>
      </c>
      <c r="T51">
        <f t="shared" si="22"/>
        <v>48</v>
      </c>
      <c r="U51">
        <f t="shared" si="16"/>
        <v>68</v>
      </c>
      <c r="V51" s="9">
        <f t="shared" si="10"/>
        <v>4.1818181818181467E-4</v>
      </c>
      <c r="W51" s="13">
        <f t="shared" si="11"/>
        <v>8.5100085100084399</v>
      </c>
      <c r="X51" s="13">
        <f t="shared" si="12"/>
        <v>0.21171837179305741</v>
      </c>
      <c r="Y51" s="8">
        <f t="shared" si="13"/>
        <v>1.0403840789910839E-5</v>
      </c>
      <c r="Z51" s="11">
        <f t="shared" si="14"/>
        <v>0.98837660067998978</v>
      </c>
    </row>
    <row r="52" spans="1:26" x14ac:dyDescent="0.25">
      <c r="A52" s="6">
        <v>49</v>
      </c>
      <c r="B52" s="6">
        <v>0.8</v>
      </c>
      <c r="C52" s="6">
        <v>0.82199999999999995</v>
      </c>
      <c r="D52" s="6">
        <v>0.86499999999999999</v>
      </c>
      <c r="E52" s="6">
        <v>0.86499999999999999</v>
      </c>
      <c r="F52" s="6">
        <f t="shared" si="0"/>
        <v>0.81099999999999994</v>
      </c>
      <c r="G52" s="7">
        <f t="shared" si="1"/>
        <v>2.6763990267639794E-2</v>
      </c>
      <c r="H52" s="6">
        <f t="shared" si="2"/>
        <v>0.86499999999999999</v>
      </c>
      <c r="I52" s="7">
        <f t="shared" si="3"/>
        <v>0</v>
      </c>
      <c r="J52" s="6">
        <f t="shared" si="4"/>
        <v>5.4000000000000048E-2</v>
      </c>
      <c r="L52">
        <f t="shared" si="21"/>
        <v>49</v>
      </c>
      <c r="M52">
        <f t="shared" si="15"/>
        <v>59</v>
      </c>
      <c r="N52" s="9">
        <f t="shared" si="5"/>
        <v>4.2727272727272763E-4</v>
      </c>
      <c r="O52" s="13">
        <f t="shared" si="6"/>
        <v>8.6950086950087027</v>
      </c>
      <c r="P52" s="13">
        <f t="shared" si="7"/>
        <v>0.58826309580353553</v>
      </c>
      <c r="Q52" s="8">
        <f t="shared" si="8"/>
        <v>2.8907248527785729E-5</v>
      </c>
      <c r="R52" s="11">
        <f t="shared" si="9"/>
        <v>0.9604347826086973</v>
      </c>
      <c r="T52">
        <f t="shared" si="22"/>
        <v>49</v>
      </c>
      <c r="U52">
        <f t="shared" si="16"/>
        <v>69</v>
      </c>
      <c r="V52" s="9">
        <f t="shared" si="10"/>
        <v>4.071428571428525E-4</v>
      </c>
      <c r="W52" s="13">
        <f t="shared" si="11"/>
        <v>8.2853654282224802</v>
      </c>
      <c r="X52" s="13">
        <f t="shared" si="12"/>
        <v>0.19279279431096233</v>
      </c>
      <c r="Y52" s="8">
        <f t="shared" si="13"/>
        <v>9.473837912440686E-6</v>
      </c>
      <c r="Z52" s="11">
        <f t="shared" si="14"/>
        <v>0.98981720827178699</v>
      </c>
    </row>
    <row r="53" spans="1:26" x14ac:dyDescent="0.25">
      <c r="A53" s="6">
        <v>50</v>
      </c>
      <c r="B53" s="6">
        <v>0.79900000000000004</v>
      </c>
      <c r="C53" s="6">
        <v>0.82099999999999995</v>
      </c>
      <c r="D53" s="6">
        <v>0.86499999999999999</v>
      </c>
      <c r="E53" s="6">
        <v>0.86399999999999999</v>
      </c>
      <c r="F53" s="6">
        <f t="shared" si="0"/>
        <v>0.81</v>
      </c>
      <c r="G53" s="7">
        <f t="shared" si="1"/>
        <v>2.6796589524969439E-2</v>
      </c>
      <c r="H53" s="6">
        <f t="shared" si="2"/>
        <v>0.86450000000000005</v>
      </c>
      <c r="I53" s="7">
        <f t="shared" si="3"/>
        <v>1.1574074074074084E-3</v>
      </c>
      <c r="J53" s="6">
        <f t="shared" si="4"/>
        <v>5.4499999999999993E-2</v>
      </c>
      <c r="L53">
        <f t="shared" si="21"/>
        <v>50</v>
      </c>
      <c r="M53">
        <f t="shared" si="15"/>
        <v>60</v>
      </c>
      <c r="N53" s="9">
        <f t="shared" si="5"/>
        <v>4.227272727272695E-4</v>
      </c>
      <c r="O53" s="13">
        <f t="shared" si="6"/>
        <v>8.6025086025085393</v>
      </c>
      <c r="P53" s="13">
        <f t="shared" si="7"/>
        <v>0.5938925359904984</v>
      </c>
      <c r="Q53" s="8">
        <f t="shared" si="8"/>
        <v>2.9183879218573087E-5</v>
      </c>
      <c r="R53" s="11">
        <f t="shared" si="9"/>
        <v>0.95886917960088613</v>
      </c>
      <c r="T53">
        <f t="shared" si="22"/>
        <v>50</v>
      </c>
      <c r="U53">
        <f t="shared" si="16"/>
        <v>70</v>
      </c>
      <c r="V53" s="9">
        <f t="shared" si="10"/>
        <v>4.0519480519480053E-4</v>
      </c>
      <c r="W53" s="13">
        <f t="shared" si="11"/>
        <v>8.2457225314367228</v>
      </c>
      <c r="X53" s="13">
        <f t="shared" si="12"/>
        <v>0.19310239978837512</v>
      </c>
      <c r="Y53" s="8">
        <f t="shared" si="13"/>
        <v>9.4890519256007517E-6</v>
      </c>
      <c r="Z53" s="11">
        <f t="shared" si="14"/>
        <v>0.98968736761840259</v>
      </c>
    </row>
    <row r="54" spans="1:26" x14ac:dyDescent="0.25">
      <c r="A54" s="6">
        <v>51</v>
      </c>
      <c r="B54" s="6">
        <v>0.79800000000000004</v>
      </c>
      <c r="C54" s="6">
        <v>0.82099999999999995</v>
      </c>
      <c r="D54" s="6">
        <v>0.86399999999999999</v>
      </c>
      <c r="E54" s="6">
        <v>0.86399999999999999</v>
      </c>
      <c r="F54" s="6">
        <f t="shared" si="0"/>
        <v>0.8095</v>
      </c>
      <c r="G54" s="7">
        <f t="shared" si="1"/>
        <v>2.8014616321558966E-2</v>
      </c>
      <c r="H54" s="6">
        <f t="shared" si="2"/>
        <v>0.86399999999999999</v>
      </c>
      <c r="I54" s="7">
        <f t="shared" si="3"/>
        <v>0</v>
      </c>
      <c r="J54" s="6">
        <f t="shared" si="4"/>
        <v>5.4499999999999993E-2</v>
      </c>
      <c r="L54">
        <f t="shared" ref="L54:M69" si="23">L53+1</f>
        <v>51</v>
      </c>
      <c r="M54">
        <f t="shared" si="15"/>
        <v>61</v>
      </c>
      <c r="N54" s="9">
        <f t="shared" si="5"/>
        <v>4.2727272727272151E-4</v>
      </c>
      <c r="O54" s="13">
        <f t="shared" si="6"/>
        <v>8.6950086950085783</v>
      </c>
      <c r="P54" s="13">
        <f t="shared" si="7"/>
        <v>0.58826309580354752</v>
      </c>
      <c r="Q54" s="8">
        <f t="shared" si="8"/>
        <v>2.8907248527786319E-5</v>
      </c>
      <c r="R54" s="11">
        <f t="shared" si="9"/>
        <v>0.96043478260869442</v>
      </c>
      <c r="T54">
        <f t="shared" ref="T54:U69" si="24">T53+1</f>
        <v>51</v>
      </c>
      <c r="U54">
        <f t="shared" si="16"/>
        <v>71</v>
      </c>
      <c r="V54" s="9">
        <f t="shared" si="10"/>
        <v>3.9935064935064539E-4</v>
      </c>
      <c r="W54" s="13">
        <f t="shared" si="11"/>
        <v>8.1267938410794773</v>
      </c>
      <c r="X54" s="13">
        <f t="shared" si="12"/>
        <v>0.20668833105801104</v>
      </c>
      <c r="Y54" s="8">
        <f t="shared" si="13"/>
        <v>1.015666458819066E-5</v>
      </c>
      <c r="Z54" s="11">
        <f t="shared" si="14"/>
        <v>0.98785934425658684</v>
      </c>
    </row>
    <row r="55" spans="1:26" x14ac:dyDescent="0.25">
      <c r="A55" s="6">
        <v>52</v>
      </c>
      <c r="B55" s="6">
        <v>0.79700000000000004</v>
      </c>
      <c r="C55" s="6">
        <v>0.81899999999999995</v>
      </c>
      <c r="D55" s="6">
        <v>0.86299999999999999</v>
      </c>
      <c r="E55" s="6">
        <v>0.86299999999999999</v>
      </c>
      <c r="F55" s="6">
        <f t="shared" si="0"/>
        <v>0.80800000000000005</v>
      </c>
      <c r="G55" s="7">
        <f t="shared" si="1"/>
        <v>2.6862026862026753E-2</v>
      </c>
      <c r="H55" s="6">
        <f t="shared" si="2"/>
        <v>0.86299999999999999</v>
      </c>
      <c r="I55" s="7">
        <f t="shared" si="3"/>
        <v>0</v>
      </c>
      <c r="J55" s="6">
        <f t="shared" si="4"/>
        <v>5.4999999999999938E-2</v>
      </c>
      <c r="L55">
        <f t="shared" si="23"/>
        <v>52</v>
      </c>
      <c r="M55">
        <f t="shared" si="15"/>
        <v>62</v>
      </c>
      <c r="N55" s="9">
        <f t="shared" si="5"/>
        <v>3.9090909090908331E-4</v>
      </c>
      <c r="O55" s="13">
        <f t="shared" si="6"/>
        <v>7.9550079550078019</v>
      </c>
      <c r="P55" s="13">
        <f t="shared" si="7"/>
        <v>0.58826309580354275</v>
      </c>
      <c r="Q55" s="8">
        <f t="shared" si="8"/>
        <v>2.8907248527786078E-5</v>
      </c>
      <c r="R55" s="11">
        <f t="shared" si="9"/>
        <v>0.95309278350515314</v>
      </c>
      <c r="T55">
        <f t="shared" si="24"/>
        <v>52</v>
      </c>
      <c r="U55">
        <f t="shared" si="16"/>
        <v>72</v>
      </c>
      <c r="V55" s="9">
        <f t="shared" si="10"/>
        <v>4.0259740259740022E-4</v>
      </c>
      <c r="W55" s="13">
        <f t="shared" si="11"/>
        <v>8.1928653357224306</v>
      </c>
      <c r="X55" s="13">
        <f t="shared" si="12"/>
        <v>0.22359741397461469</v>
      </c>
      <c r="Y55" s="8">
        <f t="shared" si="13"/>
        <v>1.0987576922712563E-5</v>
      </c>
      <c r="Z55" s="11">
        <f t="shared" si="14"/>
        <v>0.98604555715165132</v>
      </c>
    </row>
    <row r="56" spans="1:26" x14ac:dyDescent="0.25">
      <c r="A56" s="6">
        <v>53</v>
      </c>
      <c r="B56" s="6">
        <v>0.79600000000000004</v>
      </c>
      <c r="C56" s="6">
        <v>0.81799999999999995</v>
      </c>
      <c r="D56" s="6">
        <v>0.86299999999999999</v>
      </c>
      <c r="E56" s="6">
        <v>0.86199999999999999</v>
      </c>
      <c r="F56" s="6">
        <f t="shared" si="0"/>
        <v>0.80699999999999994</v>
      </c>
      <c r="G56" s="7">
        <f t="shared" si="1"/>
        <v>2.6894865525672263E-2</v>
      </c>
      <c r="H56" s="6">
        <f t="shared" si="2"/>
        <v>0.86250000000000004</v>
      </c>
      <c r="I56" s="7">
        <f t="shared" si="3"/>
        <v>1.160092807424595E-3</v>
      </c>
      <c r="J56" s="6">
        <f t="shared" si="4"/>
        <v>5.5500000000000105E-2</v>
      </c>
      <c r="L56">
        <f t="shared" si="23"/>
        <v>53</v>
      </c>
      <c r="M56">
        <f t="shared" si="15"/>
        <v>63</v>
      </c>
      <c r="N56" s="9">
        <f t="shared" si="5"/>
        <v>3.8636363636362415E-4</v>
      </c>
      <c r="O56" s="13">
        <f t="shared" si="6"/>
        <v>7.8625078625076164</v>
      </c>
      <c r="P56" s="13">
        <f t="shared" si="7"/>
        <v>0.56434322522298808</v>
      </c>
      <c r="Q56" s="8">
        <f t="shared" si="8"/>
        <v>2.7731826087457628E-5</v>
      </c>
      <c r="R56" s="11">
        <f t="shared" si="9"/>
        <v>0.95568783068783314</v>
      </c>
      <c r="T56">
        <f t="shared" si="24"/>
        <v>53</v>
      </c>
      <c r="U56">
        <f t="shared" si="16"/>
        <v>73</v>
      </c>
      <c r="V56" s="9">
        <f t="shared" si="10"/>
        <v>3.9415584415584026E-4</v>
      </c>
      <c r="W56" s="13">
        <f t="shared" si="11"/>
        <v>8.0210794496508022</v>
      </c>
      <c r="X56" s="13">
        <f t="shared" si="12"/>
        <v>0.21827991961852045</v>
      </c>
      <c r="Y56" s="8">
        <f t="shared" si="13"/>
        <v>1.0726275250054093E-5</v>
      </c>
      <c r="Z56" s="11">
        <f t="shared" si="14"/>
        <v>0.98612454277812456</v>
      </c>
    </row>
    <row r="57" spans="1:26" x14ac:dyDescent="0.25">
      <c r="A57" s="6">
        <v>54</v>
      </c>
      <c r="B57" s="6">
        <v>0.79400000000000004</v>
      </c>
      <c r="C57" s="6">
        <v>0.81699999999999995</v>
      </c>
      <c r="D57" s="6">
        <v>0.86199999999999999</v>
      </c>
      <c r="E57" s="6">
        <v>0.86199999999999999</v>
      </c>
      <c r="F57" s="6">
        <f t="shared" si="0"/>
        <v>0.80549999999999999</v>
      </c>
      <c r="G57" s="7">
        <f t="shared" si="1"/>
        <v>2.8151774785801605E-2</v>
      </c>
      <c r="H57" s="6">
        <f t="shared" si="2"/>
        <v>0.86199999999999999</v>
      </c>
      <c r="I57" s="7">
        <f t="shared" si="3"/>
        <v>0</v>
      </c>
      <c r="J57" s="6">
        <f t="shared" si="4"/>
        <v>5.6499999999999995E-2</v>
      </c>
      <c r="L57">
        <f t="shared" si="23"/>
        <v>54</v>
      </c>
      <c r="M57">
        <f t="shared" si="15"/>
        <v>64</v>
      </c>
      <c r="N57" s="9">
        <f t="shared" si="5"/>
        <v>3.8636363636362616E-4</v>
      </c>
      <c r="O57" s="13">
        <f t="shared" si="6"/>
        <v>7.8625078625076545</v>
      </c>
      <c r="P57" s="13">
        <f t="shared" si="7"/>
        <v>0.56434322522300062</v>
      </c>
      <c r="Q57" s="8">
        <f t="shared" si="8"/>
        <v>2.7731826087458244E-5</v>
      </c>
      <c r="R57" s="11">
        <f t="shared" si="9"/>
        <v>0.95568783068783192</v>
      </c>
      <c r="T57">
        <f t="shared" si="24"/>
        <v>54</v>
      </c>
      <c r="U57">
        <f t="shared" si="16"/>
        <v>74</v>
      </c>
      <c r="V57" s="9">
        <f t="shared" si="10"/>
        <v>3.883116883116875E-4</v>
      </c>
      <c r="W57" s="13">
        <f t="shared" si="11"/>
        <v>7.902150759293602</v>
      </c>
      <c r="X57" s="13">
        <f t="shared" si="12"/>
        <v>0.21023729785767642</v>
      </c>
      <c r="Y57" s="8">
        <f t="shared" si="13"/>
        <v>1.0331060816726217E-5</v>
      </c>
      <c r="Z57" s="11">
        <f t="shared" si="14"/>
        <v>0.98672970089400669</v>
      </c>
    </row>
    <row r="58" spans="1:26" x14ac:dyDescent="0.25">
      <c r="A58" s="6">
        <v>55</v>
      </c>
      <c r="B58" s="6">
        <v>0.79300000000000004</v>
      </c>
      <c r="C58" s="6">
        <v>0.81599999999999995</v>
      </c>
      <c r="D58" s="6">
        <v>0.86099999999999999</v>
      </c>
      <c r="E58" s="6">
        <v>0.86099999999999999</v>
      </c>
      <c r="F58" s="6">
        <f t="shared" si="0"/>
        <v>0.80449999999999999</v>
      </c>
      <c r="G58" s="7">
        <f t="shared" si="1"/>
        <v>2.8186274509803811E-2</v>
      </c>
      <c r="H58" s="6">
        <f t="shared" si="2"/>
        <v>0.86099999999999999</v>
      </c>
      <c r="I58" s="7">
        <f t="shared" si="3"/>
        <v>0</v>
      </c>
      <c r="J58" s="6">
        <f t="shared" si="4"/>
        <v>5.6499999999999995E-2</v>
      </c>
      <c r="L58">
        <f t="shared" si="23"/>
        <v>55</v>
      </c>
      <c r="M58">
        <f t="shared" si="15"/>
        <v>65</v>
      </c>
      <c r="N58" s="9">
        <f t="shared" si="5"/>
        <v>3.954545454545382E-4</v>
      </c>
      <c r="O58" s="13">
        <f t="shared" si="6"/>
        <v>8.0475080475079004</v>
      </c>
      <c r="P58" s="13">
        <f t="shared" si="7"/>
        <v>0.54375229981585416</v>
      </c>
      <c r="Q58" s="8">
        <f t="shared" si="8"/>
        <v>2.6719988012951072E-5</v>
      </c>
      <c r="R58" s="11">
        <f t="shared" si="9"/>
        <v>0.96053299492385946</v>
      </c>
      <c r="T58">
        <f t="shared" si="24"/>
        <v>55</v>
      </c>
      <c r="U58">
        <f t="shared" si="16"/>
        <v>75</v>
      </c>
      <c r="V58" s="9">
        <f t="shared" si="10"/>
        <v>3.9870129870129802E-4</v>
      </c>
      <c r="W58" s="13">
        <f t="shared" si="11"/>
        <v>8.1135795421509567</v>
      </c>
      <c r="X58" s="13">
        <f t="shared" si="12"/>
        <v>0.22203002668882049</v>
      </c>
      <c r="Y58" s="8">
        <f t="shared" si="13"/>
        <v>1.0910555511488637E-5</v>
      </c>
      <c r="Z58" s="11">
        <f t="shared" si="14"/>
        <v>0.98597133591379782</v>
      </c>
    </row>
    <row r="59" spans="1:26" x14ac:dyDescent="0.25">
      <c r="A59" s="6">
        <v>56</v>
      </c>
      <c r="B59" s="6">
        <v>0.79200000000000004</v>
      </c>
      <c r="C59" s="6">
        <v>0.81499999999999995</v>
      </c>
      <c r="D59" s="6">
        <v>0.86099999999999999</v>
      </c>
      <c r="E59" s="6">
        <v>0.86099999999999999</v>
      </c>
      <c r="F59" s="6">
        <f t="shared" si="0"/>
        <v>0.80349999999999999</v>
      </c>
      <c r="G59" s="7">
        <f t="shared" si="1"/>
        <v>2.8220858895705411E-2</v>
      </c>
      <c r="H59" s="6">
        <f t="shared" si="2"/>
        <v>0.86099999999999999</v>
      </c>
      <c r="I59" s="7">
        <f t="shared" si="3"/>
        <v>0</v>
      </c>
      <c r="J59" s="6">
        <f t="shared" si="4"/>
        <v>5.7499999999999996E-2</v>
      </c>
      <c r="L59">
        <f t="shared" si="23"/>
        <v>56</v>
      </c>
      <c r="M59">
        <f t="shared" si="15"/>
        <v>66</v>
      </c>
      <c r="N59" s="9">
        <f t="shared" si="5"/>
        <v>3.9090909090908418E-4</v>
      </c>
      <c r="O59" s="13">
        <f t="shared" si="6"/>
        <v>7.9550079550078197</v>
      </c>
      <c r="P59" s="13">
        <f t="shared" si="7"/>
        <v>0.5375980739680678</v>
      </c>
      <c r="Q59" s="8">
        <f t="shared" si="8"/>
        <v>2.6417569354790844E-5</v>
      </c>
      <c r="R59" s="11">
        <f t="shared" si="9"/>
        <v>0.96051948051948222</v>
      </c>
      <c r="T59">
        <f t="shared" si="24"/>
        <v>56</v>
      </c>
      <c r="U59">
        <f t="shared" si="16"/>
        <v>76</v>
      </c>
      <c r="V59" s="9">
        <f t="shared" si="10"/>
        <v>3.9805194805194767E-4</v>
      </c>
      <c r="W59" s="13">
        <f t="shared" si="11"/>
        <v>8.1003652432223809</v>
      </c>
      <c r="X59" s="13">
        <f t="shared" si="12"/>
        <v>0.22162262546625414</v>
      </c>
      <c r="Y59" s="8">
        <f t="shared" si="13"/>
        <v>1.0890535815411728E-5</v>
      </c>
      <c r="Z59" s="11">
        <f t="shared" si="14"/>
        <v>0.98597704969650302</v>
      </c>
    </row>
    <row r="60" spans="1:26" x14ac:dyDescent="0.25">
      <c r="A60" s="6">
        <v>57</v>
      </c>
      <c r="B60" s="6">
        <v>0.79100000000000004</v>
      </c>
      <c r="C60" s="6">
        <v>0.81399999999999995</v>
      </c>
      <c r="D60" s="6">
        <v>0.86</v>
      </c>
      <c r="E60" s="6">
        <v>0.86</v>
      </c>
      <c r="F60" s="6">
        <f t="shared" si="0"/>
        <v>0.80249999999999999</v>
      </c>
      <c r="G60" s="7">
        <f t="shared" si="1"/>
        <v>2.8255528255528146E-2</v>
      </c>
      <c r="H60" s="6">
        <f t="shared" si="2"/>
        <v>0.86</v>
      </c>
      <c r="I60" s="7">
        <f t="shared" si="3"/>
        <v>0</v>
      </c>
      <c r="J60" s="6">
        <f t="shared" si="4"/>
        <v>5.7499999999999996E-2</v>
      </c>
      <c r="L60">
        <f t="shared" si="23"/>
        <v>57</v>
      </c>
      <c r="M60">
        <f t="shared" si="15"/>
        <v>67</v>
      </c>
      <c r="N60" s="9">
        <f t="shared" si="5"/>
        <v>4.2272727272726451E-4</v>
      </c>
      <c r="O60" s="13">
        <f t="shared" si="6"/>
        <v>8.6025086025084363</v>
      </c>
      <c r="P60" s="13">
        <f t="shared" si="7"/>
        <v>0.40319855547603811</v>
      </c>
      <c r="Q60" s="8">
        <f t="shared" si="8"/>
        <v>1.9813177016092507E-5</v>
      </c>
      <c r="R60" s="11">
        <f t="shared" si="9"/>
        <v>0.98061224489796117</v>
      </c>
      <c r="T60">
        <f t="shared" si="24"/>
        <v>57</v>
      </c>
      <c r="U60">
        <f t="shared" si="16"/>
        <v>77</v>
      </c>
      <c r="V60" s="9">
        <f t="shared" si="10"/>
        <v>4.071428571428563E-4</v>
      </c>
      <c r="W60" s="13">
        <f t="shared" si="11"/>
        <v>8.2853654282225548</v>
      </c>
      <c r="X60" s="13">
        <f t="shared" si="12"/>
        <v>0.20134268481260698</v>
      </c>
      <c r="Y60" s="8">
        <f t="shared" si="13"/>
        <v>9.8939795316915033E-6</v>
      </c>
      <c r="Z60" s="11">
        <f t="shared" si="14"/>
        <v>0.98890426120642028</v>
      </c>
    </row>
    <row r="61" spans="1:26" x14ac:dyDescent="0.25">
      <c r="A61" s="6">
        <v>58</v>
      </c>
      <c r="B61" s="6">
        <v>0.79</v>
      </c>
      <c r="C61" s="6">
        <v>0.81299999999999994</v>
      </c>
      <c r="D61" s="6">
        <v>0.85899999999999999</v>
      </c>
      <c r="E61" s="6">
        <v>0.85899999999999999</v>
      </c>
      <c r="F61" s="6">
        <f t="shared" si="0"/>
        <v>0.80149999999999999</v>
      </c>
      <c r="G61" s="7">
        <f t="shared" si="1"/>
        <v>2.8290282902828919E-2</v>
      </c>
      <c r="H61" s="6">
        <f t="shared" si="2"/>
        <v>0.85899999999999999</v>
      </c>
      <c r="I61" s="7">
        <f t="shared" si="3"/>
        <v>0</v>
      </c>
      <c r="J61" s="6">
        <f t="shared" si="4"/>
        <v>5.7499999999999996E-2</v>
      </c>
      <c r="L61">
        <f t="shared" si="23"/>
        <v>58</v>
      </c>
      <c r="M61">
        <f t="shared" si="15"/>
        <v>68</v>
      </c>
      <c r="N61" s="9">
        <f t="shared" si="5"/>
        <v>4.1818181818181456E-4</v>
      </c>
      <c r="O61" s="13">
        <f t="shared" si="6"/>
        <v>8.5100085100084382</v>
      </c>
      <c r="P61" s="13">
        <f t="shared" si="7"/>
        <v>0.43166709833370448</v>
      </c>
      <c r="Q61" s="8">
        <f t="shared" si="8"/>
        <v>2.1212121212118233E-5</v>
      </c>
      <c r="R61" s="11">
        <f t="shared" si="9"/>
        <v>0.97736720554273127</v>
      </c>
      <c r="T61">
        <f t="shared" si="24"/>
        <v>58</v>
      </c>
      <c r="U61">
        <f t="shared" si="16"/>
        <v>78</v>
      </c>
      <c r="V61" s="9">
        <f t="shared" si="10"/>
        <v>4.1233766233766326E-4</v>
      </c>
      <c r="W61" s="13">
        <f t="shared" si="11"/>
        <v>8.3910798196512673</v>
      </c>
      <c r="X61" s="13">
        <f t="shared" si="12"/>
        <v>0.19852334969294616</v>
      </c>
      <c r="Y61" s="8">
        <f t="shared" si="13"/>
        <v>9.7554374039113719E-6</v>
      </c>
      <c r="Z61" s="11">
        <f t="shared" si="14"/>
        <v>0.98947682693408745</v>
      </c>
    </row>
    <row r="62" spans="1:26" x14ac:dyDescent="0.25">
      <c r="A62" s="6">
        <v>59</v>
      </c>
      <c r="B62" s="6">
        <v>0.78900000000000003</v>
      </c>
      <c r="C62" s="6">
        <v>0.81200000000000006</v>
      </c>
      <c r="D62" s="6">
        <v>0.85799999999999998</v>
      </c>
      <c r="E62" s="6">
        <v>0.85899999999999999</v>
      </c>
      <c r="F62" s="6">
        <f t="shared" si="0"/>
        <v>0.80049999999999999</v>
      </c>
      <c r="G62" s="7">
        <f t="shared" si="1"/>
        <v>2.8325123152709384E-2</v>
      </c>
      <c r="H62" s="6">
        <f t="shared" si="2"/>
        <v>0.85850000000000004</v>
      </c>
      <c r="I62" s="7">
        <f t="shared" si="3"/>
        <v>1.1641443538998846E-3</v>
      </c>
      <c r="J62" s="6">
        <f t="shared" si="4"/>
        <v>5.8000000000000052E-2</v>
      </c>
      <c r="L62">
        <f t="shared" si="23"/>
        <v>59</v>
      </c>
      <c r="M62">
        <f t="shared" si="15"/>
        <v>69</v>
      </c>
      <c r="N62" s="9">
        <f t="shared" si="5"/>
        <v>3.9999999999999828E-4</v>
      </c>
      <c r="O62" s="13">
        <f t="shared" si="6"/>
        <v>8.1400081400081064</v>
      </c>
      <c r="P62" s="13">
        <f t="shared" si="7"/>
        <v>0.43166709833370787</v>
      </c>
      <c r="Q62" s="8">
        <f t="shared" si="8"/>
        <v>2.1212121212118399E-5</v>
      </c>
      <c r="R62" s="11">
        <f t="shared" si="9"/>
        <v>0.97531486146096347</v>
      </c>
      <c r="T62">
        <f t="shared" si="24"/>
        <v>59</v>
      </c>
      <c r="U62">
        <f t="shared" si="16"/>
        <v>79</v>
      </c>
      <c r="V62" s="9">
        <f t="shared" si="10"/>
        <v>3.9350649350649479E-4</v>
      </c>
      <c r="W62" s="13">
        <f t="shared" si="11"/>
        <v>8.0078651507223206</v>
      </c>
      <c r="X62" s="13">
        <f t="shared" si="12"/>
        <v>0.27747267734132419</v>
      </c>
      <c r="Y62" s="8">
        <f t="shared" si="13"/>
        <v>1.3635007364552669E-5</v>
      </c>
      <c r="Z62" s="11">
        <f t="shared" si="14"/>
        <v>0.97769692236697259</v>
      </c>
    </row>
    <row r="63" spans="1:26" x14ac:dyDescent="0.25">
      <c r="A63" s="6">
        <v>60</v>
      </c>
      <c r="B63" s="6">
        <v>0.78800000000000003</v>
      </c>
      <c r="C63" s="6">
        <v>0.81100000000000005</v>
      </c>
      <c r="D63" s="6">
        <v>0.85799999999999998</v>
      </c>
      <c r="E63" s="6">
        <v>0.85799999999999998</v>
      </c>
      <c r="F63" s="6">
        <f t="shared" si="0"/>
        <v>0.7995000000000001</v>
      </c>
      <c r="G63" s="7">
        <f t="shared" si="1"/>
        <v>2.836004932182493E-2</v>
      </c>
      <c r="H63" s="6">
        <f t="shared" si="2"/>
        <v>0.85799999999999998</v>
      </c>
      <c r="I63" s="7">
        <f t="shared" si="3"/>
        <v>0</v>
      </c>
      <c r="J63" s="6">
        <f t="shared" si="4"/>
        <v>5.8499999999999885E-2</v>
      </c>
      <c r="L63">
        <f t="shared" si="23"/>
        <v>60</v>
      </c>
      <c r="M63">
        <f t="shared" si="15"/>
        <v>70</v>
      </c>
      <c r="N63" s="9">
        <f t="shared" si="5"/>
        <v>3.9090909090909231E-4</v>
      </c>
      <c r="O63" s="13">
        <f t="shared" si="6"/>
        <v>7.9550079550079857</v>
      </c>
      <c r="P63" s="13">
        <f t="shared" si="7"/>
        <v>0.41824410053678879</v>
      </c>
      <c r="Q63" s="8">
        <f t="shared" si="8"/>
        <v>2.05525151003778E-5</v>
      </c>
      <c r="R63" s="11">
        <f t="shared" si="9"/>
        <v>0.97572559366755052</v>
      </c>
      <c r="T63">
        <f t="shared" si="24"/>
        <v>60</v>
      </c>
      <c r="U63">
        <f t="shared" si="16"/>
        <v>80</v>
      </c>
      <c r="V63" s="9">
        <f t="shared" si="10"/>
        <v>3.8506493506493765E-4</v>
      </c>
      <c r="W63" s="13">
        <f t="shared" si="11"/>
        <v>7.8360792646507464</v>
      </c>
      <c r="X63" s="13">
        <f t="shared" si="12"/>
        <v>0.28294455020948056</v>
      </c>
      <c r="Y63" s="8">
        <f t="shared" si="13"/>
        <v>1.3903895197293872E-5</v>
      </c>
      <c r="Z63" s="11">
        <f t="shared" si="14"/>
        <v>0.97582695082695114</v>
      </c>
    </row>
    <row r="64" spans="1:26" x14ac:dyDescent="0.25">
      <c r="A64" s="6">
        <v>61</v>
      </c>
      <c r="B64" s="6">
        <v>0.78700000000000003</v>
      </c>
      <c r="C64" s="6">
        <v>0.81</v>
      </c>
      <c r="D64" s="6">
        <v>0.85699999999999998</v>
      </c>
      <c r="E64" s="6">
        <v>0.85799999999999998</v>
      </c>
      <c r="F64" s="6">
        <f t="shared" si="0"/>
        <v>0.79849999999999999</v>
      </c>
      <c r="G64" s="7">
        <f t="shared" si="1"/>
        <v>2.8395061728395087E-2</v>
      </c>
      <c r="H64" s="6">
        <f t="shared" si="2"/>
        <v>0.85749999999999993</v>
      </c>
      <c r="I64" s="7">
        <f t="shared" si="3"/>
        <v>1.1655011655011666E-3</v>
      </c>
      <c r="J64" s="6">
        <f t="shared" si="4"/>
        <v>5.8999999999999941E-2</v>
      </c>
      <c r="L64">
        <f t="shared" si="23"/>
        <v>61</v>
      </c>
      <c r="M64">
        <f t="shared" si="15"/>
        <v>71</v>
      </c>
      <c r="N64" s="9">
        <f t="shared" si="5"/>
        <v>3.6818181818182007E-4</v>
      </c>
      <c r="O64" s="13">
        <f t="shared" si="6"/>
        <v>7.4925074925075315</v>
      </c>
      <c r="P64" s="13">
        <f t="shared" si="7"/>
        <v>0.45629212105631889</v>
      </c>
      <c r="Q64" s="8">
        <f t="shared" si="8"/>
        <v>2.2422194828707509E-5</v>
      </c>
      <c r="R64" s="11">
        <f t="shared" si="9"/>
        <v>0.96769911504425543</v>
      </c>
      <c r="T64">
        <f t="shared" si="24"/>
        <v>61</v>
      </c>
      <c r="U64">
        <f t="shared" si="16"/>
        <v>81</v>
      </c>
      <c r="V64" s="9">
        <f t="shared" si="10"/>
        <v>3.8636363636363797E-4</v>
      </c>
      <c r="W64" s="13">
        <f t="shared" si="11"/>
        <v>7.862507862507897</v>
      </c>
      <c r="X64" s="13">
        <f t="shared" si="12"/>
        <v>0.28484374550589847</v>
      </c>
      <c r="Y64" s="8">
        <f t="shared" si="13"/>
        <v>1.3997221654159852E-5</v>
      </c>
      <c r="Z64" s="11">
        <f t="shared" si="14"/>
        <v>0.97566969207025778</v>
      </c>
    </row>
    <row r="65" spans="1:26" x14ac:dyDescent="0.25">
      <c r="A65" s="6">
        <v>62</v>
      </c>
      <c r="B65" s="6">
        <v>0.78600000000000003</v>
      </c>
      <c r="C65" s="6">
        <v>0.80900000000000005</v>
      </c>
      <c r="D65" s="6">
        <v>0.85599999999999998</v>
      </c>
      <c r="E65" s="6">
        <v>0.85699999999999998</v>
      </c>
      <c r="F65" s="6">
        <f t="shared" si="0"/>
        <v>0.7975000000000001</v>
      </c>
      <c r="G65" s="7">
        <f t="shared" si="1"/>
        <v>2.843016069221263E-2</v>
      </c>
      <c r="H65" s="6">
        <f t="shared" si="2"/>
        <v>0.85650000000000004</v>
      </c>
      <c r="I65" s="7">
        <f t="shared" si="3"/>
        <v>1.1668611435239216E-3</v>
      </c>
      <c r="J65" s="6">
        <f t="shared" si="4"/>
        <v>5.8999999999999941E-2</v>
      </c>
      <c r="L65">
        <f t="shared" si="23"/>
        <v>62</v>
      </c>
      <c r="M65">
        <f t="shared" si="15"/>
        <v>72</v>
      </c>
      <c r="N65" s="9">
        <f t="shared" si="5"/>
        <v>4.0454545454546146E-4</v>
      </c>
      <c r="O65" s="13">
        <f t="shared" si="6"/>
        <v>8.2325082325083763</v>
      </c>
      <c r="P65" s="13">
        <f t="shared" si="7"/>
        <v>0.66058279022300581</v>
      </c>
      <c r="Q65" s="8">
        <f t="shared" si="8"/>
        <v>3.2461038311558502E-5</v>
      </c>
      <c r="R65" s="11">
        <f t="shared" si="9"/>
        <v>0.94522673031026405</v>
      </c>
      <c r="T65">
        <f t="shared" si="24"/>
        <v>62</v>
      </c>
      <c r="U65">
        <f t="shared" si="16"/>
        <v>82</v>
      </c>
      <c r="V65" s="9">
        <f t="shared" si="10"/>
        <v>3.7727272727272772E-4</v>
      </c>
      <c r="W65" s="13">
        <f t="shared" si="11"/>
        <v>7.6775076775076885</v>
      </c>
      <c r="X65" s="13">
        <f t="shared" si="12"/>
        <v>0.30152039788308643</v>
      </c>
      <c r="Y65" s="8">
        <f t="shared" si="13"/>
        <v>1.4816712351974866E-5</v>
      </c>
      <c r="Z65" s="11">
        <f t="shared" si="14"/>
        <v>0.97152903027744653</v>
      </c>
    </row>
    <row r="66" spans="1:26" x14ac:dyDescent="0.25">
      <c r="A66" s="6">
        <v>63</v>
      </c>
      <c r="B66" s="6">
        <v>0.78400000000000003</v>
      </c>
      <c r="C66" s="6">
        <v>0.80800000000000005</v>
      </c>
      <c r="D66" s="6">
        <v>0.85599999999999998</v>
      </c>
      <c r="E66" s="6">
        <v>0.85599999999999998</v>
      </c>
      <c r="F66" s="6">
        <f t="shared" si="0"/>
        <v>0.79600000000000004</v>
      </c>
      <c r="G66" s="7">
        <f t="shared" si="1"/>
        <v>2.9702970297029726E-2</v>
      </c>
      <c r="H66" s="6">
        <f t="shared" si="2"/>
        <v>0.85599999999999998</v>
      </c>
      <c r="I66" s="7">
        <f t="shared" si="3"/>
        <v>0</v>
      </c>
      <c r="J66" s="6">
        <f t="shared" si="4"/>
        <v>5.9999999999999942E-2</v>
      </c>
      <c r="L66">
        <f t="shared" si="23"/>
        <v>63</v>
      </c>
      <c r="M66">
        <f t="shared" si="15"/>
        <v>73</v>
      </c>
      <c r="N66" s="9">
        <f t="shared" si="5"/>
        <v>3.7272727272727614E-4</v>
      </c>
      <c r="O66" s="13">
        <f t="shared" si="6"/>
        <v>7.5850075850076566</v>
      </c>
      <c r="P66" s="13">
        <f t="shared" si="7"/>
        <v>0.61357619979196776</v>
      </c>
      <c r="Q66" s="8">
        <f t="shared" si="8"/>
        <v>3.0151134457777292E-5</v>
      </c>
      <c r="R66" s="11">
        <f t="shared" si="9"/>
        <v>0.94438202247190772</v>
      </c>
      <c r="T66">
        <f t="shared" si="24"/>
        <v>63</v>
      </c>
      <c r="U66">
        <f t="shared" si="16"/>
        <v>83</v>
      </c>
      <c r="V66" s="9">
        <f t="shared" si="10"/>
        <v>3.5844155844155952E-4</v>
      </c>
      <c r="W66" s="13">
        <f t="shared" si="11"/>
        <v>7.2942930085787463</v>
      </c>
      <c r="X66" s="13">
        <f t="shared" si="12"/>
        <v>0.31576853545549327</v>
      </c>
      <c r="Y66" s="8">
        <f t="shared" si="13"/>
        <v>1.5516865832282937E-5</v>
      </c>
      <c r="Z66" s="11">
        <f t="shared" si="14"/>
        <v>0.96561806773287029</v>
      </c>
    </row>
    <row r="67" spans="1:26" x14ac:dyDescent="0.25">
      <c r="A67" s="6">
        <v>64</v>
      </c>
      <c r="B67" s="6">
        <v>0.78300000000000003</v>
      </c>
      <c r="C67" s="6">
        <v>0.80700000000000005</v>
      </c>
      <c r="D67" s="6">
        <v>0.85499999999999998</v>
      </c>
      <c r="E67" s="6">
        <v>0.85599999999999998</v>
      </c>
      <c r="F67" s="6">
        <f t="shared" si="0"/>
        <v>0.79500000000000004</v>
      </c>
      <c r="G67" s="7">
        <f t="shared" si="1"/>
        <v>2.9739776951672885E-2</v>
      </c>
      <c r="H67" s="6">
        <f t="shared" si="2"/>
        <v>0.85549999999999993</v>
      </c>
      <c r="I67" s="7">
        <f t="shared" si="3"/>
        <v>1.1682242990654216E-3</v>
      </c>
      <c r="J67" s="6">
        <f t="shared" si="4"/>
        <v>6.0499999999999887E-2</v>
      </c>
      <c r="L67">
        <f t="shared" si="23"/>
        <v>64</v>
      </c>
      <c r="M67">
        <f t="shared" si="15"/>
        <v>74</v>
      </c>
      <c r="N67" s="9">
        <f t="shared" si="5"/>
        <v>3.7727272727273504E-4</v>
      </c>
      <c r="O67" s="13">
        <f t="shared" si="6"/>
        <v>7.677507677507835</v>
      </c>
      <c r="P67" s="13">
        <f t="shared" si="7"/>
        <v>0.60969030763328358</v>
      </c>
      <c r="Q67" s="8">
        <f t="shared" si="8"/>
        <v>2.9960181717099553E-5</v>
      </c>
      <c r="R67" s="11">
        <f t="shared" si="9"/>
        <v>0.9462912087912082</v>
      </c>
      <c r="T67">
        <f t="shared" si="24"/>
        <v>64</v>
      </c>
      <c r="U67">
        <f t="shared" si="16"/>
        <v>84</v>
      </c>
      <c r="V67" s="9">
        <f t="shared" si="10"/>
        <v>3.5714285714285866E-4</v>
      </c>
      <c r="W67" s="13">
        <f t="shared" si="11"/>
        <v>7.2678644107215851</v>
      </c>
      <c r="X67" s="13">
        <f t="shared" si="12"/>
        <v>0.31582673984948118</v>
      </c>
      <c r="Y67" s="8">
        <f t="shared" si="13"/>
        <v>1.5519725996203501E-5</v>
      </c>
      <c r="Z67" s="11">
        <f t="shared" si="14"/>
        <v>0.96536391294172708</v>
      </c>
    </row>
    <row r="68" spans="1:26" x14ac:dyDescent="0.25">
      <c r="A68" s="6">
        <v>65</v>
      </c>
      <c r="B68" s="6">
        <v>0.78200000000000003</v>
      </c>
      <c r="C68" s="6">
        <v>0.80600000000000005</v>
      </c>
      <c r="D68" s="6">
        <v>0.85399999999999998</v>
      </c>
      <c r="E68" s="6">
        <v>0.85499999999999998</v>
      </c>
      <c r="F68" s="6">
        <f t="shared" ref="F68:F93" si="25">AVERAGE(B68:C68)</f>
        <v>0.79400000000000004</v>
      </c>
      <c r="G68" s="7">
        <f t="shared" ref="G68:G93" si="26">ABS((C68-B68)/C68)</f>
        <v>2.9776674937965285E-2</v>
      </c>
      <c r="H68" s="6">
        <f t="shared" ref="H68:H93" si="27">AVERAGE(D68:E68)</f>
        <v>0.85450000000000004</v>
      </c>
      <c r="I68" s="7">
        <f t="shared" ref="I68:I93" si="28">ABS((E68-D68)/E68)</f>
        <v>1.1695906432748549E-3</v>
      </c>
      <c r="J68" s="6">
        <f t="shared" ref="J68:J93" si="29">H68-F68</f>
        <v>6.0499999999999998E-2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4.1818181818182161E-4</v>
      </c>
      <c r="O68" s="13">
        <f t="shared" ref="O68:O83" si="31">((((N68/13650)/0.3)*0.0001)/0.0012)*1000000000</f>
        <v>8.510008510008582</v>
      </c>
      <c r="P68" s="13">
        <f t="shared" ref="P68:P83" si="32">((((Q68/13650)/0.3)*0.0001)/0.0012)*1000000000</f>
        <v>0.64381954520237228</v>
      </c>
      <c r="Q68" s="8">
        <f t="shared" ref="Q68:Q83" si="33">(STEYX(J68:J78,A68:A78))/(STDEV(A68:A78)*SQRT(COUNT(A68:A78)-1))</f>
        <v>3.1637292451244572E-5</v>
      </c>
      <c r="R68" s="11">
        <f t="shared" ref="R68:R83" si="34">RSQ(J68:J78,A68:A78)</f>
        <v>0.95101123595505543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3.5324675324675283E-4</v>
      </c>
      <c r="W68" s="13">
        <f t="shared" ref="W68:W74" si="36">((((V68/13650)/0.3)*0.0001)/0.0012)*1000000000</f>
        <v>7.1885786171500374</v>
      </c>
      <c r="X68" s="13">
        <f t="shared" ref="X68:X74" si="37">((((Y68/13650)/0.3)*0.0001)/0.0012)*1000000000</f>
        <v>0.32165113593599948</v>
      </c>
      <c r="Y68" s="8">
        <f t="shared" ref="Y68:Y73" si="38">(STEYX(J68:J88,A68:A88))/(STDEV(A68:A88)*SQRT(COUNT(A68:A88)-1))</f>
        <v>1.580593681989501E-5</v>
      </c>
      <c r="Z68" s="11">
        <f t="shared" ref="Z68:Z73" si="39">RSQ(J68:J88,A68:A88)</f>
        <v>0.96335423945831977</v>
      </c>
    </row>
    <row r="69" spans="1:26" x14ac:dyDescent="0.25">
      <c r="A69" s="6">
        <v>66</v>
      </c>
      <c r="B69" s="6">
        <v>0.78100000000000003</v>
      </c>
      <c r="C69" s="6">
        <v>0.80500000000000005</v>
      </c>
      <c r="D69" s="6">
        <v>0.85399999999999998</v>
      </c>
      <c r="E69" s="6">
        <v>0.85399999999999998</v>
      </c>
      <c r="F69" s="6">
        <f t="shared" si="25"/>
        <v>0.79300000000000004</v>
      </c>
      <c r="G69" s="7">
        <f t="shared" si="26"/>
        <v>2.9813664596273316E-2</v>
      </c>
      <c r="H69" s="6">
        <f t="shared" si="27"/>
        <v>0.85399999999999998</v>
      </c>
      <c r="I69" s="7">
        <f t="shared" si="28"/>
        <v>0</v>
      </c>
      <c r="J69" s="6">
        <f t="shared" si="29"/>
        <v>6.0999999999999943E-2</v>
      </c>
      <c r="L69">
        <f t="shared" si="23"/>
        <v>66</v>
      </c>
      <c r="M69">
        <f t="shared" si="23"/>
        <v>76</v>
      </c>
      <c r="N69" s="9">
        <f t="shared" si="30"/>
        <v>4.1818181818182259E-4</v>
      </c>
      <c r="O69" s="13">
        <f t="shared" si="31"/>
        <v>8.5100085100085998</v>
      </c>
      <c r="P69" s="13">
        <f t="shared" si="32"/>
        <v>0.6438195452023745</v>
      </c>
      <c r="Q69" s="8">
        <f t="shared" si="33"/>
        <v>3.1637292451244681E-5</v>
      </c>
      <c r="R69" s="11">
        <f t="shared" si="34"/>
        <v>0.95101123595505543</v>
      </c>
      <c r="T69">
        <f t="shared" si="24"/>
        <v>66</v>
      </c>
      <c r="U69">
        <f t="shared" si="24"/>
        <v>86</v>
      </c>
      <c r="V69" s="9">
        <f t="shared" si="35"/>
        <v>3.4025974025974097E-4</v>
      </c>
      <c r="W69" s="13">
        <f t="shared" si="36"/>
        <v>6.9242926385783683</v>
      </c>
      <c r="X69" s="13">
        <f t="shared" si="37"/>
        <v>0.33325193887908067</v>
      </c>
      <c r="Y69" s="8">
        <f t="shared" si="38"/>
        <v>1.6376000276518019E-5</v>
      </c>
      <c r="Z69" s="11">
        <f t="shared" si="39"/>
        <v>0.95784553129142302</v>
      </c>
    </row>
    <row r="70" spans="1:26" x14ac:dyDescent="0.25">
      <c r="A70" s="6">
        <v>67</v>
      </c>
      <c r="B70" s="6">
        <v>0.78</v>
      </c>
      <c r="C70" s="6">
        <v>0.80400000000000005</v>
      </c>
      <c r="D70" s="6">
        <v>0.85299999999999998</v>
      </c>
      <c r="E70" s="6">
        <v>0.85399999999999998</v>
      </c>
      <c r="F70" s="6">
        <f t="shared" si="25"/>
        <v>0.79200000000000004</v>
      </c>
      <c r="G70" s="7">
        <f t="shared" si="26"/>
        <v>2.985074626865674E-2</v>
      </c>
      <c r="H70" s="6">
        <f t="shared" si="27"/>
        <v>0.85349999999999993</v>
      </c>
      <c r="I70" s="7">
        <f t="shared" si="28"/>
        <v>1.1709601873536311E-3</v>
      </c>
      <c r="J70" s="6">
        <f t="shared" si="29"/>
        <v>6.1499999999999888E-2</v>
      </c>
      <c r="L70">
        <f t="shared" ref="L70:M83" si="40">L69+1</f>
        <v>67</v>
      </c>
      <c r="M70">
        <f t="shared" si="40"/>
        <v>77</v>
      </c>
      <c r="N70" s="9">
        <f t="shared" si="30"/>
        <v>4.2727272727272763E-4</v>
      </c>
      <c r="O70" s="13">
        <f t="shared" si="31"/>
        <v>8.6950086950087027</v>
      </c>
      <c r="P70" s="13">
        <f t="shared" si="32"/>
        <v>0.634897826925369</v>
      </c>
      <c r="Q70" s="8">
        <f t="shared" si="33"/>
        <v>3.1198879215112629E-5</v>
      </c>
      <c r="R70" s="11">
        <f t="shared" si="34"/>
        <v>0.9542116630669536</v>
      </c>
      <c r="T70">
        <f t="shared" ref="T70:U73" si="41">T69+1</f>
        <v>67</v>
      </c>
      <c r="U70">
        <f t="shared" si="41"/>
        <v>87</v>
      </c>
      <c r="V70" s="9">
        <f t="shared" si="35"/>
        <v>3.3181818181818215E-4</v>
      </c>
      <c r="W70" s="13">
        <f t="shared" si="36"/>
        <v>6.7525067525067604</v>
      </c>
      <c r="X70" s="13">
        <f t="shared" si="37"/>
        <v>0.33474241138775768</v>
      </c>
      <c r="Y70" s="8">
        <f t="shared" si="38"/>
        <v>1.6449242095594407E-5</v>
      </c>
      <c r="Z70" s="11">
        <f t="shared" si="39"/>
        <v>0.95539063833938909</v>
      </c>
    </row>
    <row r="71" spans="1:26" x14ac:dyDescent="0.25">
      <c r="A71" s="6">
        <v>68</v>
      </c>
      <c r="B71" s="6">
        <v>0.77900000000000003</v>
      </c>
      <c r="C71" s="6">
        <v>0.80300000000000005</v>
      </c>
      <c r="D71" s="6">
        <v>0.85199999999999998</v>
      </c>
      <c r="E71" s="6">
        <v>0.85299999999999998</v>
      </c>
      <c r="F71" s="6">
        <f t="shared" si="25"/>
        <v>0.79100000000000004</v>
      </c>
      <c r="G71" s="7">
        <f t="shared" si="26"/>
        <v>2.9887920298879229E-2</v>
      </c>
      <c r="H71" s="6">
        <f t="shared" si="27"/>
        <v>0.85250000000000004</v>
      </c>
      <c r="I71" s="7">
        <f t="shared" si="28"/>
        <v>1.1723329425556868E-3</v>
      </c>
      <c r="J71" s="6">
        <f t="shared" si="29"/>
        <v>6.1499999999999999E-2</v>
      </c>
      <c r="L71">
        <f t="shared" si="40"/>
        <v>68</v>
      </c>
      <c r="M71">
        <f t="shared" si="40"/>
        <v>78</v>
      </c>
      <c r="N71" s="9">
        <f t="shared" si="30"/>
        <v>4.4545454545454684E-4</v>
      </c>
      <c r="O71" s="13">
        <f t="shared" si="31"/>
        <v>9.0650090650090949</v>
      </c>
      <c r="P71" s="13">
        <f t="shared" si="32"/>
        <v>0.59788111362915752</v>
      </c>
      <c r="Q71" s="8">
        <f t="shared" si="33"/>
        <v>2.9379877923736795E-5</v>
      </c>
      <c r="R71" s="11">
        <f t="shared" si="34"/>
        <v>0.96232464929859374</v>
      </c>
      <c r="T71">
        <f t="shared" si="41"/>
        <v>68</v>
      </c>
      <c r="U71">
        <f t="shared" si="41"/>
        <v>88</v>
      </c>
      <c r="V71" s="9">
        <f t="shared" si="35"/>
        <v>3.2792207792207647E-4</v>
      </c>
      <c r="W71" s="13">
        <f t="shared" si="36"/>
        <v>6.6732209589352172</v>
      </c>
      <c r="X71" s="13">
        <f t="shared" si="37"/>
        <v>0.33386269042487821</v>
      </c>
      <c r="Y71" s="8">
        <f t="shared" si="38"/>
        <v>1.6406012607478509E-5</v>
      </c>
      <c r="Z71" s="11">
        <f t="shared" si="39"/>
        <v>0.95460160207620792</v>
      </c>
    </row>
    <row r="72" spans="1:26" x14ac:dyDescent="0.25">
      <c r="A72" s="6">
        <v>69</v>
      </c>
      <c r="B72" s="6">
        <v>0.77800000000000002</v>
      </c>
      <c r="C72" s="6">
        <v>0.80200000000000005</v>
      </c>
      <c r="D72" s="6">
        <v>0.85099999999999998</v>
      </c>
      <c r="E72" s="6">
        <v>0.85299999999999998</v>
      </c>
      <c r="F72" s="6">
        <f t="shared" si="25"/>
        <v>0.79</v>
      </c>
      <c r="G72" s="7">
        <f t="shared" si="26"/>
        <v>2.9925187032418976E-2</v>
      </c>
      <c r="H72" s="6">
        <f t="shared" si="27"/>
        <v>0.85199999999999998</v>
      </c>
      <c r="I72" s="7">
        <f t="shared" si="28"/>
        <v>2.3446658851113736E-3</v>
      </c>
      <c r="J72" s="6">
        <f t="shared" si="29"/>
        <v>6.1999999999999944E-2</v>
      </c>
      <c r="L72">
        <f t="shared" si="40"/>
        <v>69</v>
      </c>
      <c r="M72">
        <f t="shared" si="40"/>
        <v>79</v>
      </c>
      <c r="N72" s="9">
        <f t="shared" si="30"/>
        <v>3.7727272727272918E-4</v>
      </c>
      <c r="O72" s="13">
        <f t="shared" si="31"/>
        <v>7.6775076775077196</v>
      </c>
      <c r="P72" s="13">
        <f t="shared" si="32"/>
        <v>0.97063900535870173</v>
      </c>
      <c r="Q72" s="8">
        <f t="shared" si="33"/>
        <v>4.7697200723326606E-5</v>
      </c>
      <c r="R72" s="11">
        <f t="shared" si="34"/>
        <v>0.87423857868019561</v>
      </c>
      <c r="T72">
        <f t="shared" si="41"/>
        <v>69</v>
      </c>
      <c r="U72">
        <f t="shared" si="41"/>
        <v>89</v>
      </c>
      <c r="V72" s="9">
        <f t="shared" si="35"/>
        <v>3.1493506493506456E-4</v>
      </c>
      <c r="W72" s="13">
        <f t="shared" si="36"/>
        <v>6.4089349803635463</v>
      </c>
      <c r="X72" s="13">
        <f t="shared" si="37"/>
        <v>0.32361190596004341</v>
      </c>
      <c r="Y72" s="8">
        <f t="shared" si="38"/>
        <v>1.590228905887653E-5</v>
      </c>
      <c r="Z72" s="11">
        <f t="shared" si="39"/>
        <v>0.9537953126267108</v>
      </c>
    </row>
    <row r="73" spans="1:26" x14ac:dyDescent="0.25">
      <c r="A73" s="6">
        <v>70</v>
      </c>
      <c r="B73" s="6">
        <v>0.77700000000000002</v>
      </c>
      <c r="C73" s="6">
        <v>0.80100000000000005</v>
      </c>
      <c r="D73" s="6">
        <v>0.85099999999999998</v>
      </c>
      <c r="E73" s="6">
        <v>0.85199999999999998</v>
      </c>
      <c r="F73" s="6">
        <f t="shared" si="25"/>
        <v>0.78900000000000003</v>
      </c>
      <c r="G73" s="7">
        <f t="shared" si="26"/>
        <v>2.9962546816479425E-2</v>
      </c>
      <c r="H73" s="6">
        <f t="shared" si="27"/>
        <v>0.85149999999999992</v>
      </c>
      <c r="I73" s="7">
        <f t="shared" si="28"/>
        <v>1.1737089201877945E-3</v>
      </c>
      <c r="J73" s="6">
        <f t="shared" si="29"/>
        <v>6.2499999999999889E-2</v>
      </c>
      <c r="L73">
        <f t="shared" si="40"/>
        <v>70</v>
      </c>
      <c r="M73">
        <f t="shared" si="40"/>
        <v>80</v>
      </c>
      <c r="N73" s="9">
        <f t="shared" si="30"/>
        <v>3.4999999999999978E-4</v>
      </c>
      <c r="O73" s="13">
        <f t="shared" si="31"/>
        <v>7.1225071225071188</v>
      </c>
      <c r="P73" s="13">
        <f t="shared" si="32"/>
        <v>0.97063900535870284</v>
      </c>
      <c r="Q73" s="8">
        <f t="shared" si="33"/>
        <v>4.7697200723326646E-5</v>
      </c>
      <c r="R73" s="11">
        <f t="shared" si="34"/>
        <v>0.85679190751444145</v>
      </c>
      <c r="T73">
        <f t="shared" si="41"/>
        <v>70</v>
      </c>
      <c r="U73">
        <f t="shared" si="41"/>
        <v>90</v>
      </c>
      <c r="V73" s="9">
        <f t="shared" si="35"/>
        <v>3.1298701298701297E-4</v>
      </c>
      <c r="W73" s="13">
        <f t="shared" si="36"/>
        <v>6.3692920835777995</v>
      </c>
      <c r="X73" s="13">
        <f t="shared" si="37"/>
        <v>0.31789572828120349</v>
      </c>
      <c r="Y73" s="8">
        <f t="shared" si="38"/>
        <v>1.5621396087738337E-5</v>
      </c>
      <c r="Z73" s="11">
        <f t="shared" si="39"/>
        <v>0.95480848265658269</v>
      </c>
    </row>
    <row r="74" spans="1:26" x14ac:dyDescent="0.25">
      <c r="A74" s="6">
        <v>71</v>
      </c>
      <c r="B74" s="6">
        <v>0.77600000000000002</v>
      </c>
      <c r="C74" s="6">
        <v>0.8</v>
      </c>
      <c r="D74" s="6">
        <v>0.85</v>
      </c>
      <c r="E74" s="6">
        <v>0.85099999999999998</v>
      </c>
      <c r="F74" s="6">
        <f t="shared" si="25"/>
        <v>0.78800000000000003</v>
      </c>
      <c r="G74" s="7">
        <f t="shared" si="26"/>
        <v>3.0000000000000027E-2</v>
      </c>
      <c r="H74" s="6">
        <f t="shared" si="27"/>
        <v>0.85050000000000003</v>
      </c>
      <c r="I74" s="7">
        <f t="shared" si="28"/>
        <v>1.1750881316098718E-3</v>
      </c>
      <c r="J74" s="6">
        <f t="shared" si="29"/>
        <v>6.25E-2</v>
      </c>
      <c r="L74">
        <f t="shared" si="40"/>
        <v>71</v>
      </c>
      <c r="M74">
        <f t="shared" si="40"/>
        <v>81</v>
      </c>
      <c r="N74" s="9">
        <f t="shared" si="30"/>
        <v>3.590909090909038E-4</v>
      </c>
      <c r="O74" s="13">
        <f t="shared" si="31"/>
        <v>7.3075073075072012</v>
      </c>
      <c r="P74" s="13">
        <f t="shared" si="32"/>
        <v>0.99386795064729383</v>
      </c>
      <c r="Q74" s="8">
        <f t="shared" si="33"/>
        <v>4.8838671094808009E-5</v>
      </c>
      <c r="R74" s="11">
        <f t="shared" si="34"/>
        <v>0.85728021978020952</v>
      </c>
      <c r="V74" s="12"/>
      <c r="W74" s="13"/>
      <c r="X74" s="13"/>
      <c r="Z74" s="14"/>
    </row>
    <row r="75" spans="1:26" x14ac:dyDescent="0.25">
      <c r="A75" s="6">
        <v>72</v>
      </c>
      <c r="B75" s="6">
        <v>0.77400000000000002</v>
      </c>
      <c r="C75" s="6">
        <v>0.79900000000000004</v>
      </c>
      <c r="D75" s="6">
        <v>0.85</v>
      </c>
      <c r="E75" s="6">
        <v>0.85099999999999998</v>
      </c>
      <c r="F75" s="6">
        <f t="shared" si="25"/>
        <v>0.78649999999999998</v>
      </c>
      <c r="G75" s="7">
        <f t="shared" si="26"/>
        <v>3.1289111389236575E-2</v>
      </c>
      <c r="H75" s="6">
        <f t="shared" si="27"/>
        <v>0.85050000000000003</v>
      </c>
      <c r="I75" s="7">
        <f t="shared" si="28"/>
        <v>1.1750881316098718E-3</v>
      </c>
      <c r="J75" s="6">
        <f t="shared" si="29"/>
        <v>6.4000000000000057E-2</v>
      </c>
      <c r="L75">
        <f t="shared" si="40"/>
        <v>72</v>
      </c>
      <c r="M75">
        <f t="shared" si="40"/>
        <v>82</v>
      </c>
      <c r="N75" s="9">
        <f t="shared" si="30"/>
        <v>3.0454545454544727E-4</v>
      </c>
      <c r="O75" s="13">
        <f t="shared" si="31"/>
        <v>6.1975061975060513</v>
      </c>
      <c r="P75" s="13">
        <f t="shared" si="32"/>
        <v>0.90997610805085671</v>
      </c>
      <c r="Q75" s="8">
        <f t="shared" si="33"/>
        <v>4.4716225949619099E-5</v>
      </c>
      <c r="R75" s="11">
        <f t="shared" si="34"/>
        <v>0.83749999999998259</v>
      </c>
      <c r="V75" s="12"/>
      <c r="W75" s="13"/>
      <c r="X75" s="13"/>
      <c r="Z75" s="14"/>
    </row>
    <row r="76" spans="1:26" x14ac:dyDescent="0.25">
      <c r="A76" s="6">
        <v>73</v>
      </c>
      <c r="B76" s="6">
        <v>0.77400000000000002</v>
      </c>
      <c r="C76" s="6">
        <v>0.79800000000000004</v>
      </c>
      <c r="D76" s="6">
        <v>0.84899999999999998</v>
      </c>
      <c r="E76" s="6">
        <v>0.85</v>
      </c>
      <c r="F76" s="6">
        <f t="shared" si="25"/>
        <v>0.78600000000000003</v>
      </c>
      <c r="G76" s="7">
        <f t="shared" si="26"/>
        <v>3.0075187969924838E-2</v>
      </c>
      <c r="H76" s="6">
        <f t="shared" si="27"/>
        <v>0.84949999999999992</v>
      </c>
      <c r="I76" s="7">
        <f t="shared" si="28"/>
        <v>1.1764705882352951E-3</v>
      </c>
      <c r="J76" s="6">
        <f t="shared" si="29"/>
        <v>6.349999999999989E-2</v>
      </c>
      <c r="L76">
        <f t="shared" si="40"/>
        <v>73</v>
      </c>
      <c r="M76">
        <f t="shared" si="40"/>
        <v>83</v>
      </c>
      <c r="N76" s="9">
        <f t="shared" si="30"/>
        <v>2.9545454545454509E-4</v>
      </c>
      <c r="O76" s="13">
        <f t="shared" si="31"/>
        <v>6.0125060125060061</v>
      </c>
      <c r="P76" s="13">
        <f t="shared" si="32"/>
        <v>0.94281550865312669</v>
      </c>
      <c r="Q76" s="8">
        <f t="shared" si="33"/>
        <v>4.6329954095214634E-5</v>
      </c>
      <c r="R76" s="11">
        <f t="shared" si="34"/>
        <v>0.81879844961239956</v>
      </c>
      <c r="V76" s="12"/>
      <c r="W76" s="13"/>
      <c r="X76" s="13"/>
      <c r="Z76" s="14"/>
    </row>
    <row r="77" spans="1:26" x14ac:dyDescent="0.25">
      <c r="A77" s="6">
        <v>74</v>
      </c>
      <c r="B77" s="6">
        <v>0.77200000000000002</v>
      </c>
      <c r="C77" s="6">
        <v>0.79700000000000004</v>
      </c>
      <c r="D77" s="6">
        <v>0.84799999999999998</v>
      </c>
      <c r="E77" s="6">
        <v>0.84899999999999998</v>
      </c>
      <c r="F77" s="6">
        <f t="shared" si="25"/>
        <v>0.78449999999999998</v>
      </c>
      <c r="G77" s="7">
        <f t="shared" si="26"/>
        <v>3.1367628607277313E-2</v>
      </c>
      <c r="H77" s="6">
        <f t="shared" si="27"/>
        <v>0.84850000000000003</v>
      </c>
      <c r="I77" s="7">
        <f t="shared" si="28"/>
        <v>1.1778563015312142E-3</v>
      </c>
      <c r="J77" s="6">
        <f t="shared" si="29"/>
        <v>6.4000000000000057E-2</v>
      </c>
      <c r="L77">
        <f t="shared" si="40"/>
        <v>74</v>
      </c>
      <c r="M77">
        <f t="shared" si="40"/>
        <v>84</v>
      </c>
      <c r="N77" s="9">
        <f t="shared" si="30"/>
        <v>2.8181818181818001E-4</v>
      </c>
      <c r="O77" s="13">
        <f t="shared" si="31"/>
        <v>5.7350057350056991</v>
      </c>
      <c r="P77" s="13">
        <f t="shared" si="32"/>
        <v>0.89150554968493967</v>
      </c>
      <c r="Q77" s="8">
        <f t="shared" si="33"/>
        <v>4.3808582711517932E-5</v>
      </c>
      <c r="R77" s="11">
        <f t="shared" si="34"/>
        <v>0.82136752136752034</v>
      </c>
      <c r="V77" s="12"/>
      <c r="W77" s="13"/>
      <c r="X77" s="13"/>
      <c r="Z77" s="14"/>
    </row>
    <row r="78" spans="1:26" x14ac:dyDescent="0.25">
      <c r="A78" s="6">
        <v>75</v>
      </c>
      <c r="B78" s="6">
        <v>0.77100000000000002</v>
      </c>
      <c r="C78" s="6">
        <v>0.79600000000000004</v>
      </c>
      <c r="D78" s="6">
        <v>0.84799999999999998</v>
      </c>
      <c r="E78" s="6">
        <v>0.84899999999999998</v>
      </c>
      <c r="F78" s="6">
        <f t="shared" si="25"/>
        <v>0.78350000000000009</v>
      </c>
      <c r="G78" s="7">
        <f t="shared" si="26"/>
        <v>3.1407035175879422E-2</v>
      </c>
      <c r="H78" s="6">
        <f t="shared" si="27"/>
        <v>0.84850000000000003</v>
      </c>
      <c r="I78" s="7">
        <f t="shared" si="28"/>
        <v>1.1778563015312142E-3</v>
      </c>
      <c r="J78" s="6">
        <f t="shared" si="29"/>
        <v>6.4999999999999947E-2</v>
      </c>
      <c r="L78">
        <f t="shared" si="40"/>
        <v>75</v>
      </c>
      <c r="M78">
        <f t="shared" si="40"/>
        <v>85</v>
      </c>
      <c r="N78" s="9">
        <f t="shared" si="30"/>
        <v>2.5909090909090885E-4</v>
      </c>
      <c r="O78" s="13">
        <f t="shared" si="31"/>
        <v>5.2725052725052688</v>
      </c>
      <c r="P78" s="13">
        <f t="shared" si="32"/>
        <v>0.83364202677545118</v>
      </c>
      <c r="Q78" s="8">
        <f t="shared" si="33"/>
        <v>4.0965169195745662E-5</v>
      </c>
      <c r="R78" s="11">
        <f t="shared" si="34"/>
        <v>0.81633165829145038</v>
      </c>
      <c r="V78" s="12"/>
      <c r="W78" s="13"/>
      <c r="X78" s="13"/>
      <c r="Z78" s="14"/>
    </row>
    <row r="79" spans="1:26" x14ac:dyDescent="0.25">
      <c r="A79" s="6">
        <v>76</v>
      </c>
      <c r="B79" s="6">
        <v>0.77</v>
      </c>
      <c r="C79" s="6">
        <v>0.79500000000000004</v>
      </c>
      <c r="D79" s="6">
        <v>0.84699999999999998</v>
      </c>
      <c r="E79" s="6">
        <v>0.84799999999999998</v>
      </c>
      <c r="F79" s="6">
        <f t="shared" si="25"/>
        <v>0.78249999999999997</v>
      </c>
      <c r="G79" s="7">
        <f t="shared" si="26"/>
        <v>3.1446540880503172E-2</v>
      </c>
      <c r="H79" s="6">
        <f t="shared" si="27"/>
        <v>0.84749999999999992</v>
      </c>
      <c r="I79" s="7">
        <f t="shared" si="28"/>
        <v>1.179245283018869E-3</v>
      </c>
      <c r="J79" s="6">
        <f t="shared" si="29"/>
        <v>6.4999999999999947E-2</v>
      </c>
      <c r="L79">
        <f t="shared" si="40"/>
        <v>76</v>
      </c>
      <c r="M79">
        <f t="shared" si="40"/>
        <v>86</v>
      </c>
      <c r="N79" s="9">
        <f t="shared" si="30"/>
        <v>2.5909090909091085E-4</v>
      </c>
      <c r="O79" s="13">
        <f t="shared" si="31"/>
        <v>5.2725052725053088</v>
      </c>
      <c r="P79" s="13">
        <f t="shared" si="32"/>
        <v>0.83364202677544785</v>
      </c>
      <c r="Q79" s="8">
        <f t="shared" si="33"/>
        <v>4.09651691957455E-5</v>
      </c>
      <c r="R79" s="11">
        <f t="shared" si="34"/>
        <v>0.81633165829145404</v>
      </c>
      <c r="V79" s="12"/>
      <c r="W79" s="13"/>
      <c r="X79" s="13"/>
      <c r="Z79" s="14"/>
    </row>
    <row r="80" spans="1:26" x14ac:dyDescent="0.25">
      <c r="A80" s="6">
        <v>77</v>
      </c>
      <c r="B80" s="6">
        <v>0.76900000000000002</v>
      </c>
      <c r="C80" s="6">
        <v>0.79400000000000004</v>
      </c>
      <c r="D80" s="6">
        <v>0.84599999999999997</v>
      </c>
      <c r="E80" s="6">
        <v>0.84799999999999998</v>
      </c>
      <c r="F80" s="6">
        <f t="shared" si="25"/>
        <v>0.78150000000000008</v>
      </c>
      <c r="G80" s="7">
        <f t="shared" si="26"/>
        <v>3.1486146095717912E-2</v>
      </c>
      <c r="H80" s="6">
        <f t="shared" si="27"/>
        <v>0.84699999999999998</v>
      </c>
      <c r="I80" s="7">
        <f t="shared" si="28"/>
        <v>2.3584905660377379E-3</v>
      </c>
      <c r="J80" s="6">
        <f t="shared" si="29"/>
        <v>6.5499999999999892E-2</v>
      </c>
      <c r="L80">
        <f t="shared" si="40"/>
        <v>77</v>
      </c>
      <c r="M80">
        <f t="shared" si="40"/>
        <v>87</v>
      </c>
      <c r="N80" s="9">
        <f t="shared" si="30"/>
        <v>2.5909090909090982E-4</v>
      </c>
      <c r="O80" s="13">
        <f t="shared" si="31"/>
        <v>5.2725052725052892</v>
      </c>
      <c r="P80" s="13">
        <f t="shared" si="32"/>
        <v>0.83364202677544696</v>
      </c>
      <c r="Q80" s="8">
        <f t="shared" si="33"/>
        <v>4.0965169195745459E-5</v>
      </c>
      <c r="R80" s="11">
        <f t="shared" si="34"/>
        <v>0.81633165829145282</v>
      </c>
      <c r="V80" s="12"/>
      <c r="W80" s="13"/>
      <c r="X80" s="13"/>
      <c r="Z80" s="14"/>
    </row>
    <row r="81" spans="1:26" x14ac:dyDescent="0.25">
      <c r="A81" s="6">
        <v>78</v>
      </c>
      <c r="B81" s="6">
        <v>0.76800000000000002</v>
      </c>
      <c r="C81" s="6">
        <v>0.79300000000000004</v>
      </c>
      <c r="D81" s="6">
        <v>0.84599999999999997</v>
      </c>
      <c r="E81" s="6">
        <v>0.84699999999999998</v>
      </c>
      <c r="F81" s="6">
        <f t="shared" si="25"/>
        <v>0.78049999999999997</v>
      </c>
      <c r="G81" s="7">
        <f t="shared" si="26"/>
        <v>3.1525851197982374E-2</v>
      </c>
      <c r="H81" s="6">
        <f t="shared" si="27"/>
        <v>0.84650000000000003</v>
      </c>
      <c r="I81" s="7">
        <f t="shared" si="28"/>
        <v>1.1806375442739089E-3</v>
      </c>
      <c r="J81" s="6">
        <f t="shared" si="29"/>
        <v>6.6000000000000059E-2</v>
      </c>
      <c r="L81">
        <f t="shared" si="40"/>
        <v>78</v>
      </c>
      <c r="M81">
        <f t="shared" si="40"/>
        <v>88</v>
      </c>
      <c r="N81" s="9">
        <f t="shared" si="30"/>
        <v>2.81818181818176E-4</v>
      </c>
      <c r="O81" s="13">
        <f t="shared" si="31"/>
        <v>5.7350057350056174</v>
      </c>
      <c r="P81" s="13">
        <f t="shared" si="32"/>
        <v>0.83648820107366706</v>
      </c>
      <c r="Q81" s="8">
        <f t="shared" si="33"/>
        <v>4.1105030200759991E-5</v>
      </c>
      <c r="R81" s="11">
        <f t="shared" si="34"/>
        <v>0.83930131004365738</v>
      </c>
      <c r="V81" s="12"/>
      <c r="W81" s="13"/>
      <c r="X81" s="13"/>
      <c r="Z81" s="14"/>
    </row>
    <row r="82" spans="1:26" x14ac:dyDescent="0.25">
      <c r="A82" s="6">
        <v>79</v>
      </c>
      <c r="B82" s="6">
        <v>0.76800000000000002</v>
      </c>
      <c r="C82" s="6">
        <v>0.79300000000000004</v>
      </c>
      <c r="D82" s="6">
        <v>0.84499999999999997</v>
      </c>
      <c r="E82" s="6">
        <v>0.84599999999999997</v>
      </c>
      <c r="F82" s="6">
        <f t="shared" si="25"/>
        <v>0.78049999999999997</v>
      </c>
      <c r="G82" s="7">
        <f t="shared" si="26"/>
        <v>3.1525851197982374E-2</v>
      </c>
      <c r="H82" s="6">
        <f t="shared" si="27"/>
        <v>0.84549999999999992</v>
      </c>
      <c r="I82" s="7">
        <f t="shared" si="28"/>
        <v>1.182033096926715E-3</v>
      </c>
      <c r="J82" s="6">
        <f t="shared" si="29"/>
        <v>6.4999999999999947E-2</v>
      </c>
      <c r="L82">
        <f t="shared" si="40"/>
        <v>79</v>
      </c>
      <c r="M82">
        <f t="shared" si="40"/>
        <v>89</v>
      </c>
      <c r="N82" s="9">
        <f t="shared" si="30"/>
        <v>3.0454545454545632E-4</v>
      </c>
      <c r="O82" s="13">
        <f t="shared" si="31"/>
        <v>6.1975061975062342</v>
      </c>
      <c r="P82" s="13">
        <f t="shared" si="32"/>
        <v>0.74957423941138812</v>
      </c>
      <c r="Q82" s="8">
        <f t="shared" si="33"/>
        <v>3.6834078124675606E-5</v>
      </c>
      <c r="R82" s="11">
        <f t="shared" si="34"/>
        <v>0.88366141732284054</v>
      </c>
      <c r="V82" s="12"/>
      <c r="W82" s="13"/>
      <c r="X82" s="13"/>
      <c r="Z82" s="14"/>
    </row>
    <row r="83" spans="1:26" x14ac:dyDescent="0.25">
      <c r="A83" s="6">
        <v>80</v>
      </c>
      <c r="B83" s="6">
        <v>0.76600000000000001</v>
      </c>
      <c r="C83" s="6">
        <v>0.79200000000000004</v>
      </c>
      <c r="D83" s="6">
        <v>0.84399999999999997</v>
      </c>
      <c r="E83" s="6">
        <v>0.84599999999999997</v>
      </c>
      <c r="F83" s="6">
        <f t="shared" si="25"/>
        <v>0.77900000000000003</v>
      </c>
      <c r="G83" s="7">
        <f t="shared" si="26"/>
        <v>3.2828282828282859E-2</v>
      </c>
      <c r="H83" s="6">
        <f t="shared" si="27"/>
        <v>0.84499999999999997</v>
      </c>
      <c r="I83" s="7">
        <f t="shared" si="28"/>
        <v>2.36406619385343E-3</v>
      </c>
      <c r="J83" s="6">
        <f t="shared" si="29"/>
        <v>6.5999999999999948E-2</v>
      </c>
      <c r="L83">
        <f t="shared" si="40"/>
        <v>80</v>
      </c>
      <c r="M83">
        <f t="shared" si="40"/>
        <v>90</v>
      </c>
      <c r="N83" s="9">
        <f t="shared" si="30"/>
        <v>2.9545454545454921E-4</v>
      </c>
      <c r="O83" s="13">
        <f t="shared" si="31"/>
        <v>6.0125060125060905</v>
      </c>
      <c r="P83" s="13">
        <f t="shared" si="32"/>
        <v>0.68599904605539042</v>
      </c>
      <c r="Q83" s="8">
        <f t="shared" si="33"/>
        <v>3.3709993123161879E-5</v>
      </c>
      <c r="R83" s="11">
        <f t="shared" si="34"/>
        <v>0.89512711864407135</v>
      </c>
      <c r="V83" s="12"/>
      <c r="W83" s="13"/>
      <c r="X83" s="13"/>
      <c r="Z83" s="14"/>
    </row>
    <row r="84" spans="1:26" x14ac:dyDescent="0.25">
      <c r="A84" s="6">
        <v>81</v>
      </c>
      <c r="B84" s="6">
        <v>0.76500000000000001</v>
      </c>
      <c r="C84" s="6">
        <v>0.79</v>
      </c>
      <c r="D84" s="6">
        <v>0.84399999999999997</v>
      </c>
      <c r="E84" s="6">
        <v>0.84499999999999997</v>
      </c>
      <c r="F84" s="6">
        <f t="shared" si="25"/>
        <v>0.77750000000000008</v>
      </c>
      <c r="G84" s="7">
        <f t="shared" si="26"/>
        <v>3.1645569620253194E-2</v>
      </c>
      <c r="H84" s="6">
        <f t="shared" si="27"/>
        <v>0.84450000000000003</v>
      </c>
      <c r="I84" s="7">
        <f t="shared" si="28"/>
        <v>1.183431952662723E-3</v>
      </c>
      <c r="J84" s="6">
        <f t="shared" si="29"/>
        <v>6.6999999999999948E-2</v>
      </c>
      <c r="N84" s="12"/>
      <c r="O84" s="13"/>
      <c r="P84" s="13"/>
      <c r="R84" s="14"/>
      <c r="V84" s="12"/>
      <c r="W84" s="13"/>
      <c r="X84" s="13"/>
      <c r="Z84" s="14"/>
    </row>
    <row r="85" spans="1:26" x14ac:dyDescent="0.25">
      <c r="A85" s="6">
        <v>82</v>
      </c>
      <c r="B85" s="6">
        <v>0.76400000000000001</v>
      </c>
      <c r="C85" s="6">
        <v>0.79</v>
      </c>
      <c r="D85" s="6">
        <v>0.84299999999999997</v>
      </c>
      <c r="E85" s="6">
        <v>0.84399999999999997</v>
      </c>
      <c r="F85" s="6">
        <f t="shared" si="25"/>
        <v>0.77700000000000002</v>
      </c>
      <c r="G85" s="7">
        <f t="shared" si="26"/>
        <v>3.2911392405063321E-2</v>
      </c>
      <c r="H85" s="6">
        <f t="shared" si="27"/>
        <v>0.84349999999999992</v>
      </c>
      <c r="I85" s="7">
        <f t="shared" si="28"/>
        <v>1.18483412322275E-3</v>
      </c>
      <c r="J85" s="6">
        <f t="shared" si="29"/>
        <v>6.6499999999999893E-2</v>
      </c>
    </row>
    <row r="86" spans="1:26" x14ac:dyDescent="0.25">
      <c r="A86" s="6">
        <v>83</v>
      </c>
      <c r="B86" s="6">
        <v>0.76300000000000001</v>
      </c>
      <c r="C86" s="6">
        <v>0.78900000000000003</v>
      </c>
      <c r="D86" s="6">
        <v>0.84199999999999997</v>
      </c>
      <c r="E86" s="6">
        <v>0.84299999999999997</v>
      </c>
      <c r="F86" s="6">
        <f t="shared" si="25"/>
        <v>0.77600000000000002</v>
      </c>
      <c r="G86" s="7">
        <f t="shared" si="26"/>
        <v>3.2953105196451234E-2</v>
      </c>
      <c r="H86" s="6">
        <f t="shared" si="27"/>
        <v>0.84250000000000003</v>
      </c>
      <c r="I86" s="7">
        <f t="shared" si="28"/>
        <v>1.1862396204033226E-3</v>
      </c>
      <c r="J86" s="6">
        <f t="shared" si="29"/>
        <v>6.6500000000000004E-2</v>
      </c>
    </row>
    <row r="87" spans="1:26" x14ac:dyDescent="0.25">
      <c r="A87" s="6">
        <v>84</v>
      </c>
      <c r="B87" s="6">
        <v>0.76200000000000001</v>
      </c>
      <c r="C87" s="6">
        <v>0.78800000000000003</v>
      </c>
      <c r="D87" s="6">
        <v>0.84199999999999997</v>
      </c>
      <c r="E87" s="6">
        <v>0.84299999999999997</v>
      </c>
      <c r="F87" s="6">
        <f t="shared" si="25"/>
        <v>0.77500000000000002</v>
      </c>
      <c r="G87" s="7">
        <f t="shared" si="26"/>
        <v>3.299492385786805E-2</v>
      </c>
      <c r="H87" s="6">
        <f t="shared" si="27"/>
        <v>0.84250000000000003</v>
      </c>
      <c r="I87" s="7">
        <f t="shared" si="28"/>
        <v>1.1862396204033226E-3</v>
      </c>
      <c r="J87" s="6">
        <f t="shared" si="29"/>
        <v>6.7500000000000004E-2</v>
      </c>
    </row>
    <row r="88" spans="1:26" x14ac:dyDescent="0.25">
      <c r="A88" s="6">
        <v>85</v>
      </c>
      <c r="B88" s="6">
        <v>0.76100000000000001</v>
      </c>
      <c r="C88" s="6">
        <v>0.78700000000000003</v>
      </c>
      <c r="D88" s="6">
        <v>0.84099999999999997</v>
      </c>
      <c r="E88" s="6">
        <v>0.84199999999999997</v>
      </c>
      <c r="F88" s="6">
        <f t="shared" si="25"/>
        <v>0.77400000000000002</v>
      </c>
      <c r="G88" s="7">
        <f t="shared" si="26"/>
        <v>3.3036848792884398E-2</v>
      </c>
      <c r="H88" s="6">
        <f t="shared" si="27"/>
        <v>0.84149999999999991</v>
      </c>
      <c r="I88" s="7">
        <f t="shared" si="28"/>
        <v>1.1876484560570083E-3</v>
      </c>
      <c r="J88" s="6">
        <f t="shared" si="29"/>
        <v>6.7499999999999893E-2</v>
      </c>
    </row>
    <row r="89" spans="1:26" x14ac:dyDescent="0.25">
      <c r="A89" s="6">
        <v>86</v>
      </c>
      <c r="B89" s="6">
        <v>0.76</v>
      </c>
      <c r="C89" s="6">
        <v>0.78600000000000003</v>
      </c>
      <c r="D89" s="6">
        <v>0.84</v>
      </c>
      <c r="E89" s="6">
        <v>0.84099999999999997</v>
      </c>
      <c r="F89" s="6">
        <f t="shared" si="25"/>
        <v>0.77300000000000002</v>
      </c>
      <c r="G89" s="7">
        <f t="shared" si="26"/>
        <v>3.3078880407124707E-2</v>
      </c>
      <c r="H89" s="6">
        <f t="shared" si="27"/>
        <v>0.84050000000000002</v>
      </c>
      <c r="I89" s="7">
        <f t="shared" si="28"/>
        <v>1.1890606420927479E-3</v>
      </c>
      <c r="J89" s="6">
        <f t="shared" si="29"/>
        <v>6.7500000000000004E-2</v>
      </c>
      <c r="N89">
        <f t="array" ref="N89:O93">LINEST(J3:J12,A3:A12,TRUE,TRUE)</f>
        <v>1.0212121212121185E-3</v>
      </c>
      <c r="O89">
        <v>1.2554545454545474E-2</v>
      </c>
    </row>
    <row r="90" spans="1:26" x14ac:dyDescent="0.25">
      <c r="A90" s="6">
        <v>87</v>
      </c>
      <c r="B90" s="6">
        <v>0.75900000000000001</v>
      </c>
      <c r="C90" s="6">
        <v>0.78500000000000003</v>
      </c>
      <c r="D90" s="6">
        <v>0.83899999999999997</v>
      </c>
      <c r="E90" s="6">
        <v>0.84099999999999997</v>
      </c>
      <c r="F90" s="6">
        <f t="shared" si="25"/>
        <v>0.77200000000000002</v>
      </c>
      <c r="G90" s="7">
        <f t="shared" si="26"/>
        <v>3.3121019108280282E-2</v>
      </c>
      <c r="H90" s="6">
        <f t="shared" si="27"/>
        <v>0.84</v>
      </c>
      <c r="I90" s="7">
        <f t="shared" si="28"/>
        <v>2.3781212841854958E-3</v>
      </c>
      <c r="J90" s="6">
        <f t="shared" si="29"/>
        <v>6.7999999999999949E-2</v>
      </c>
      <c r="N90">
        <v>4.7480120048462334E-5</v>
      </c>
      <c r="O90">
        <v>2.5347447858663653E-4</v>
      </c>
    </row>
    <row r="91" spans="1:26" x14ac:dyDescent="0.25">
      <c r="A91" s="6">
        <v>88</v>
      </c>
      <c r="B91" s="6">
        <v>0.75800000000000001</v>
      </c>
      <c r="C91" s="6">
        <v>0.78400000000000003</v>
      </c>
      <c r="D91" s="6">
        <v>0.83899999999999997</v>
      </c>
      <c r="E91" s="6">
        <v>0.84</v>
      </c>
      <c r="F91" s="6">
        <f t="shared" si="25"/>
        <v>0.77100000000000002</v>
      </c>
      <c r="G91" s="7">
        <f t="shared" si="26"/>
        <v>3.3163265306122479E-2</v>
      </c>
      <c r="H91" s="6">
        <f t="shared" si="27"/>
        <v>0.83949999999999991</v>
      </c>
      <c r="I91" s="7">
        <f t="shared" si="28"/>
        <v>1.1904761904761917E-3</v>
      </c>
      <c r="J91" s="6">
        <f t="shared" si="29"/>
        <v>6.8499999999999894E-2</v>
      </c>
      <c r="N91">
        <v>0.98300052798767412</v>
      </c>
      <c r="O91">
        <v>4.3125960683195521E-4</v>
      </c>
    </row>
    <row r="92" spans="1:26" x14ac:dyDescent="0.25">
      <c r="A92" s="6">
        <v>89</v>
      </c>
      <c r="B92" s="6">
        <v>0.75700000000000001</v>
      </c>
      <c r="C92" s="6">
        <v>0.78300000000000003</v>
      </c>
      <c r="D92" s="6">
        <v>0.83799999999999997</v>
      </c>
      <c r="E92" s="6">
        <v>0.83899999999999997</v>
      </c>
      <c r="F92" s="6">
        <f t="shared" si="25"/>
        <v>0.77</v>
      </c>
      <c r="G92" s="7">
        <f t="shared" si="26"/>
        <v>3.3205619412515992E-2</v>
      </c>
      <c r="H92" s="6">
        <f t="shared" si="27"/>
        <v>0.83850000000000002</v>
      </c>
      <c r="I92" s="7">
        <f t="shared" si="28"/>
        <v>1.1918951132300368E-3</v>
      </c>
      <c r="J92" s="6">
        <f t="shared" si="29"/>
        <v>6.8500000000000005E-2</v>
      </c>
      <c r="N92">
        <v>462.6028513238162</v>
      </c>
      <c r="O92">
        <v>8</v>
      </c>
    </row>
    <row r="93" spans="1:26" x14ac:dyDescent="0.25">
      <c r="A93" s="6">
        <v>90</v>
      </c>
      <c r="B93" s="6">
        <v>0.75600000000000001</v>
      </c>
      <c r="C93" s="6">
        <v>0.78200000000000003</v>
      </c>
      <c r="D93" s="6">
        <v>0.83799999999999997</v>
      </c>
      <c r="E93" s="6">
        <v>0.83899999999999997</v>
      </c>
      <c r="F93" s="6">
        <f t="shared" si="25"/>
        <v>0.76900000000000002</v>
      </c>
      <c r="G93" s="7">
        <f t="shared" si="26"/>
        <v>3.3248081841432256E-2</v>
      </c>
      <c r="H93" s="6">
        <f t="shared" si="27"/>
        <v>0.83850000000000002</v>
      </c>
      <c r="I93" s="7">
        <f t="shared" si="28"/>
        <v>1.1918951132300368E-3</v>
      </c>
      <c r="J93" s="6">
        <f t="shared" si="29"/>
        <v>6.9500000000000006E-2</v>
      </c>
      <c r="N93">
        <v>8.6037121212120734E-5</v>
      </c>
      <c r="O93">
        <v>1.4878787878788206E-6</v>
      </c>
    </row>
  </sheetData>
  <mergeCells count="2">
    <mergeCell ref="L1:R1"/>
    <mergeCell ref="T1:Z1"/>
  </mergeCells>
  <conditionalFormatting sqref="O84:P84">
    <cfRule type="top10" dxfId="25" priority="4" rank="1"/>
  </conditionalFormatting>
  <conditionalFormatting sqref="W84:X84">
    <cfRule type="top10" dxfId="24" priority="3" rank="1"/>
  </conditionalFormatting>
  <conditionalFormatting sqref="O3:P83">
    <cfRule type="top10" dxfId="13" priority="2" rank="1"/>
  </conditionalFormatting>
  <conditionalFormatting sqref="W10:X83 X3:X9">
    <cfRule type="top10" dxfId="12" priority="1" rank="1"/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93"/>
  <sheetViews>
    <sheetView topLeftCell="M1" zoomScale="85" zoomScaleNormal="85" workbookViewId="0">
      <selection activeCell="L84" sqref="L84:R84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7</v>
      </c>
      <c r="G2" s="2" t="s">
        <v>8</v>
      </c>
      <c r="H2" s="2" t="s">
        <v>9</v>
      </c>
      <c r="I2" s="2" t="s">
        <v>8</v>
      </c>
      <c r="J2" s="2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4" t="s">
        <v>15</v>
      </c>
      <c r="Q2" s="5" t="s">
        <v>16</v>
      </c>
      <c r="R2" s="5" t="s">
        <v>17</v>
      </c>
      <c r="T2" s="3" t="s">
        <v>11</v>
      </c>
      <c r="U2" s="3" t="s">
        <v>12</v>
      </c>
      <c r="V2" s="3" t="s">
        <v>13</v>
      </c>
      <c r="W2" s="3" t="s">
        <v>14</v>
      </c>
      <c r="X2" s="4" t="s">
        <v>15</v>
      </c>
      <c r="Y2" s="5" t="s">
        <v>16</v>
      </c>
      <c r="Z2" s="5" t="s">
        <v>17</v>
      </c>
    </row>
    <row r="3" spans="1:26" x14ac:dyDescent="0.25">
      <c r="A3" s="6">
        <v>0</v>
      </c>
      <c r="B3" s="6">
        <v>0.87</v>
      </c>
      <c r="C3" s="6">
        <v>0.88300000000000001</v>
      </c>
      <c r="D3" s="6">
        <v>0.86799999999999999</v>
      </c>
      <c r="E3" s="6">
        <v>0.88800000000000001</v>
      </c>
      <c r="F3" s="6">
        <f>AVERAGE(B3:C3)</f>
        <v>0.87650000000000006</v>
      </c>
      <c r="G3" s="7">
        <f>ABS((C3-B3)/C3)</f>
        <v>1.4722536806342029E-2</v>
      </c>
      <c r="H3" s="6">
        <f>AVERAGE(D3:E3)</f>
        <v>0.878</v>
      </c>
      <c r="I3" s="7">
        <f>ABS((E3-D3)/E3)</f>
        <v>2.2522522522522542E-2</v>
      </c>
      <c r="J3" s="6">
        <f>H3-F3</f>
        <v>1.4999999999999458E-3</v>
      </c>
      <c r="L3" s="8">
        <v>0</v>
      </c>
      <c r="M3" s="8">
        <v>10</v>
      </c>
      <c r="N3" s="9">
        <f>LINEST(J3:J13,A3:A13,TRUE,FALSE)</f>
        <v>9.3181818181817917E-4</v>
      </c>
      <c r="O3" s="10">
        <f>((((N3/13650)/0.3)*0.0001)/0.0012)*1000000000</f>
        <v>18.96251896251891</v>
      </c>
      <c r="P3" s="10">
        <f>((((Q3/13650)/0.3)*0.0001)/0.0012)*1000000000</f>
        <v>0.54723792717459907</v>
      </c>
      <c r="Q3" s="8">
        <f>(STEYX(J3:J13,A3:A13))/(STDEV(A3:A13)*SQRT(COUNT(A3:A13)-1))</f>
        <v>2.6891271741359792E-5</v>
      </c>
      <c r="R3" s="11">
        <f>RSQ(J3:J13,A3:A13)</f>
        <v>0.99256022673594813</v>
      </c>
      <c r="S3" s="8"/>
      <c r="T3" s="8">
        <v>0</v>
      </c>
      <c r="U3" s="8">
        <v>20</v>
      </c>
      <c r="V3" s="9">
        <f>LINEST(J3:J23,A3:A23,TRUE,FALSE)</f>
        <v>9.9350649350649555E-4</v>
      </c>
      <c r="W3" s="10">
        <f>((((V3/13650)/0.3)*0.0001)/0.0012)*1000000000</f>
        <v>20.217877360734551</v>
      </c>
      <c r="X3" s="10">
        <f>((((Y3/13650)/0.3)*0.0001)/0.0012)*1000000000</f>
        <v>0.35371181429871323</v>
      </c>
      <c r="Y3" s="8">
        <f>(STEYX(J3:J23,A3:A23))/(STDEV(A3:A23)*SQRT(COUNT(A3:A23)-1))</f>
        <v>1.7381398554638763E-5</v>
      </c>
      <c r="Z3" s="11">
        <f>RSQ(J3:J23,A3:A23)</f>
        <v>0.9942181965416772</v>
      </c>
    </row>
    <row r="4" spans="1:26" x14ac:dyDescent="0.25">
      <c r="A4" s="6">
        <v>1</v>
      </c>
      <c r="B4" s="6">
        <v>0.86899999999999999</v>
      </c>
      <c r="C4" s="6">
        <v>0.88100000000000001</v>
      </c>
      <c r="D4" s="6">
        <v>0.86699999999999999</v>
      </c>
      <c r="E4" s="6">
        <v>0.88700000000000001</v>
      </c>
      <c r="F4" s="6">
        <f t="shared" ref="F4:F67" si="0">AVERAGE(B4:C4)</f>
        <v>0.875</v>
      </c>
      <c r="G4" s="7">
        <f t="shared" ref="G4:G67" si="1">ABS((C4-B4)/C4)</f>
        <v>1.3620885357548252E-2</v>
      </c>
      <c r="H4" s="6">
        <f t="shared" ref="H4:H67" si="2">AVERAGE(D4:E4)</f>
        <v>0.877</v>
      </c>
      <c r="I4" s="7">
        <f t="shared" ref="I4:I67" si="3">ABS((E4-D4)/E4)</f>
        <v>2.2547914317925612E-2</v>
      </c>
      <c r="J4" s="6">
        <f t="shared" ref="J4:J67" si="4">H4-F4</f>
        <v>2.0000000000000018E-3</v>
      </c>
      <c r="L4" s="8">
        <f>L3+1</f>
        <v>1</v>
      </c>
      <c r="M4" s="8">
        <f>M3+1</f>
        <v>11</v>
      </c>
      <c r="N4" s="9">
        <f t="shared" ref="N4:N67" si="5">LINEST(J4:J14,A4:A14,TRUE,FALSE)</f>
        <v>9.636363636363576E-4</v>
      </c>
      <c r="O4" s="10">
        <f t="shared" ref="O4:O67" si="6">((((N4/13650)/0.3)*0.0001)/0.0012)*1000000000</f>
        <v>19.610019610019492</v>
      </c>
      <c r="P4" s="10">
        <f t="shared" ref="P4:P67" si="7">((((Q4/13650)/0.3)*0.0001)/0.0012)*1000000000</f>
        <v>0.56518490089611229</v>
      </c>
      <c r="Q4" s="8">
        <f t="shared" ref="Q4:Q67" si="8">(STEYX(J4:J14,A4:A14))/(STDEV(A4:A14)*SQRT(COUNT(A4:A14)-1))</f>
        <v>2.7773186030034947E-5</v>
      </c>
      <c r="R4" s="11">
        <f t="shared" ref="R4:R67" si="9">RSQ(J4:J14,A4:A14)</f>
        <v>0.99257950530035344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9.9285714285714472E-4</v>
      </c>
      <c r="W4" s="10">
        <f t="shared" ref="W4:W67" si="11">((((V4/13650)/0.3)*0.0001)/0.0012)*1000000000</f>
        <v>20.204663061805963</v>
      </c>
      <c r="X4" s="10">
        <f t="shared" ref="X4:X67" si="12">((((Y4/13650)/0.3)*0.0001)/0.0012)*1000000000</f>
        <v>0.35534064662507225</v>
      </c>
      <c r="Y4" s="8">
        <f t="shared" ref="Y4:Y67" si="13">(STEYX(J4:J24,A4:A24))/(STDEV(A4:A24)*SQRT(COUNT(A4:A24)-1))</f>
        <v>1.7461439375156048E-5</v>
      </c>
      <c r="Z4" s="11">
        <f t="shared" ref="Z4:Z67" si="14">RSQ(J4:J24,A4:A24)</f>
        <v>0.99415754513986299</v>
      </c>
    </row>
    <row r="5" spans="1:26" x14ac:dyDescent="0.25">
      <c r="A5" s="6">
        <v>2</v>
      </c>
      <c r="B5" s="6">
        <v>0.86699999999999999</v>
      </c>
      <c r="C5" s="6">
        <v>0.88</v>
      </c>
      <c r="D5" s="6">
        <v>0.86699999999999999</v>
      </c>
      <c r="E5" s="6">
        <v>0.88700000000000001</v>
      </c>
      <c r="F5" s="6">
        <f t="shared" si="0"/>
        <v>0.87349999999999994</v>
      </c>
      <c r="G5" s="7">
        <f t="shared" si="1"/>
        <v>1.4772727272727286E-2</v>
      </c>
      <c r="H5" s="6">
        <f t="shared" si="2"/>
        <v>0.877</v>
      </c>
      <c r="I5" s="7">
        <f t="shared" si="3"/>
        <v>2.2547914317925612E-2</v>
      </c>
      <c r="J5" s="6">
        <f t="shared" si="4"/>
        <v>3.5000000000000586E-3</v>
      </c>
      <c r="L5" s="8">
        <f>L4+1</f>
        <v>2</v>
      </c>
      <c r="M5" s="8">
        <f t="shared" ref="M5:M68" si="15">M4+1</f>
        <v>12</v>
      </c>
      <c r="N5" s="9">
        <f t="shared" si="5"/>
        <v>9.9545454545454069E-4</v>
      </c>
      <c r="O5" s="10">
        <f t="shared" si="6"/>
        <v>20.257520257520166</v>
      </c>
      <c r="P5" s="10">
        <f t="shared" si="7"/>
        <v>0.71583889975729031</v>
      </c>
      <c r="Q5" s="8">
        <f t="shared" si="8"/>
        <v>3.517632353407324E-5</v>
      </c>
      <c r="R5" s="11">
        <f t="shared" si="9"/>
        <v>0.98888659793814404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9.7987012987013102E-4</v>
      </c>
      <c r="W5" s="10">
        <f t="shared" si="11"/>
        <v>19.940377083234253</v>
      </c>
      <c r="X5" s="10">
        <f t="shared" si="12"/>
        <v>0.38145190575824395</v>
      </c>
      <c r="Y5" s="8">
        <f t="shared" si="13"/>
        <v>1.8744546648960106E-5</v>
      </c>
      <c r="Z5" s="11">
        <f t="shared" si="14"/>
        <v>0.99309510171921034</v>
      </c>
    </row>
    <row r="6" spans="1:26" x14ac:dyDescent="0.25">
      <c r="A6" s="6">
        <v>3</v>
      </c>
      <c r="B6" s="6">
        <v>0.86599999999999999</v>
      </c>
      <c r="C6" s="6">
        <v>0.878</v>
      </c>
      <c r="D6" s="6">
        <v>0.86599999999999999</v>
      </c>
      <c r="E6" s="6">
        <v>0.88600000000000001</v>
      </c>
      <c r="F6" s="6">
        <f t="shared" si="0"/>
        <v>0.872</v>
      </c>
      <c r="G6" s="7">
        <f t="shared" si="1"/>
        <v>1.3667425968109352E-2</v>
      </c>
      <c r="H6" s="6">
        <f t="shared" si="2"/>
        <v>0.876</v>
      </c>
      <c r="I6" s="7">
        <f t="shared" si="3"/>
        <v>2.2573363431151263E-2</v>
      </c>
      <c r="J6" s="6">
        <f t="shared" si="4"/>
        <v>4.0000000000000036E-3</v>
      </c>
      <c r="L6" s="8">
        <f t="shared" ref="L6:M21" si="17">L5+1</f>
        <v>3</v>
      </c>
      <c r="M6" s="8">
        <f t="shared" si="15"/>
        <v>13</v>
      </c>
      <c r="N6" s="9">
        <f t="shared" si="5"/>
        <v>1.0499999999999995E-3</v>
      </c>
      <c r="O6" s="10">
        <f t="shared" si="6"/>
        <v>21.367521367521366</v>
      </c>
      <c r="P6" s="10">
        <f t="shared" si="7"/>
        <v>0.63114322376572951</v>
      </c>
      <c r="Q6" s="8">
        <f t="shared" si="8"/>
        <v>3.1014378015847945E-5</v>
      </c>
      <c r="R6" s="11">
        <f t="shared" si="9"/>
        <v>0.99220899962811371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9.6883116883117058E-4</v>
      </c>
      <c r="W6" s="10">
        <f t="shared" si="11"/>
        <v>19.715734001448325</v>
      </c>
      <c r="X6" s="10">
        <f t="shared" si="12"/>
        <v>0.42307485033195302</v>
      </c>
      <c r="Y6" s="8">
        <f t="shared" si="13"/>
        <v>2.0789898145312172E-5</v>
      </c>
      <c r="Z6" s="11">
        <f t="shared" si="14"/>
        <v>0.99132680780569449</v>
      </c>
    </row>
    <row r="7" spans="1:26" x14ac:dyDescent="0.25">
      <c r="A7" s="6">
        <v>4</v>
      </c>
      <c r="B7" s="6">
        <v>0.86499999999999999</v>
      </c>
      <c r="C7" s="6">
        <v>0.877</v>
      </c>
      <c r="D7" s="6">
        <v>0.86599999999999999</v>
      </c>
      <c r="E7" s="6">
        <v>0.88600000000000001</v>
      </c>
      <c r="F7" s="6">
        <f t="shared" si="0"/>
        <v>0.871</v>
      </c>
      <c r="G7" s="7">
        <f t="shared" si="1"/>
        <v>1.3683010262257709E-2</v>
      </c>
      <c r="H7" s="6">
        <f t="shared" si="2"/>
        <v>0.876</v>
      </c>
      <c r="I7" s="7">
        <f t="shared" si="3"/>
        <v>2.2573363431151263E-2</v>
      </c>
      <c r="J7" s="6">
        <f t="shared" si="4"/>
        <v>5.0000000000000044E-3</v>
      </c>
      <c r="L7" s="8">
        <f t="shared" si="17"/>
        <v>4</v>
      </c>
      <c r="M7" s="8">
        <f t="shared" si="15"/>
        <v>14</v>
      </c>
      <c r="N7" s="9">
        <f t="shared" si="5"/>
        <v>1.0999999999999977E-3</v>
      </c>
      <c r="O7" s="10">
        <f t="shared" si="6"/>
        <v>22.385022385022342</v>
      </c>
      <c r="P7" s="10">
        <f t="shared" si="7"/>
        <v>0.68669162477400958</v>
      </c>
      <c r="Q7" s="8">
        <f t="shared" si="8"/>
        <v>3.3744026441394817E-5</v>
      </c>
      <c r="R7" s="11">
        <f t="shared" si="9"/>
        <v>0.99160176092109698</v>
      </c>
      <c r="S7" s="8"/>
      <c r="T7" s="8">
        <f t="shared" si="18"/>
        <v>4</v>
      </c>
      <c r="U7" s="8">
        <f t="shared" si="16"/>
        <v>24</v>
      </c>
      <c r="V7" s="9">
        <f t="shared" si="10"/>
        <v>9.5324675324675375E-4</v>
      </c>
      <c r="W7" s="10">
        <f t="shared" si="11"/>
        <v>19.39859082716227</v>
      </c>
      <c r="X7" s="10">
        <f t="shared" si="12"/>
        <v>0.4483852151127467</v>
      </c>
      <c r="Y7" s="8">
        <f t="shared" si="13"/>
        <v>2.2033649470640372E-5</v>
      </c>
      <c r="Z7" s="11">
        <f t="shared" si="14"/>
        <v>0.98995084753548601</v>
      </c>
    </row>
    <row r="8" spans="1:26" x14ac:dyDescent="0.25">
      <c r="A8" s="6">
        <v>5</v>
      </c>
      <c r="B8" s="6">
        <v>0.86299999999999999</v>
      </c>
      <c r="C8" s="6">
        <v>0.875</v>
      </c>
      <c r="D8" s="6">
        <v>0.86499999999999999</v>
      </c>
      <c r="E8" s="6">
        <v>0.88400000000000001</v>
      </c>
      <c r="F8" s="6">
        <f t="shared" si="0"/>
        <v>0.86899999999999999</v>
      </c>
      <c r="G8" s="7">
        <f t="shared" si="1"/>
        <v>1.3714285714285726E-2</v>
      </c>
      <c r="H8" s="6">
        <f t="shared" si="2"/>
        <v>0.87450000000000006</v>
      </c>
      <c r="I8" s="7">
        <f t="shared" si="3"/>
        <v>2.1493212669683275E-2</v>
      </c>
      <c r="J8" s="6">
        <f t="shared" si="4"/>
        <v>5.5000000000000604E-3</v>
      </c>
      <c r="L8" s="8">
        <f t="shared" si="17"/>
        <v>5</v>
      </c>
      <c r="M8" s="8">
        <f t="shared" si="15"/>
        <v>15</v>
      </c>
      <c r="N8" s="9">
        <f t="shared" si="5"/>
        <v>1.0954545454545418E-3</v>
      </c>
      <c r="O8" s="10">
        <f t="shared" si="6"/>
        <v>22.292522292522222</v>
      </c>
      <c r="P8" s="10">
        <f t="shared" si="7"/>
        <v>0.71583889975730208</v>
      </c>
      <c r="Q8" s="8">
        <f t="shared" si="8"/>
        <v>3.5176323534073823E-5</v>
      </c>
      <c r="R8" s="11">
        <f t="shared" si="9"/>
        <v>0.99080518594336309</v>
      </c>
      <c r="S8" s="8"/>
      <c r="T8" s="8">
        <f t="shared" si="18"/>
        <v>5</v>
      </c>
      <c r="U8" s="8">
        <f t="shared" si="16"/>
        <v>25</v>
      </c>
      <c r="V8" s="9">
        <f t="shared" si="10"/>
        <v>9.3311688311688301E-4</v>
      </c>
      <c r="W8" s="10">
        <f t="shared" si="11"/>
        <v>18.988947560376133</v>
      </c>
      <c r="X8" s="10">
        <f t="shared" si="12"/>
        <v>0.48452324027512217</v>
      </c>
      <c r="Y8" s="8">
        <f t="shared" si="13"/>
        <v>2.3809472027119501E-5</v>
      </c>
      <c r="Z8" s="11">
        <f t="shared" si="14"/>
        <v>0.98778083214011192</v>
      </c>
    </row>
    <row r="9" spans="1:26" x14ac:dyDescent="0.25">
      <c r="A9" s="6">
        <v>6</v>
      </c>
      <c r="B9" s="6">
        <v>0.86199999999999999</v>
      </c>
      <c r="C9" s="6">
        <v>0.873</v>
      </c>
      <c r="D9" s="6">
        <v>0.86499999999999999</v>
      </c>
      <c r="E9" s="6">
        <v>0.88400000000000001</v>
      </c>
      <c r="F9" s="6">
        <f t="shared" si="0"/>
        <v>0.86749999999999994</v>
      </c>
      <c r="G9" s="7">
        <f t="shared" si="1"/>
        <v>1.2600229095074467E-2</v>
      </c>
      <c r="H9" s="6">
        <f t="shared" si="2"/>
        <v>0.87450000000000006</v>
      </c>
      <c r="I9" s="7">
        <f t="shared" si="3"/>
        <v>2.1493212669683275E-2</v>
      </c>
      <c r="J9" s="6">
        <f t="shared" si="4"/>
        <v>7.0000000000001172E-3</v>
      </c>
      <c r="L9" s="8">
        <f t="shared" si="17"/>
        <v>6</v>
      </c>
      <c r="M9" s="8">
        <f t="shared" si="15"/>
        <v>16</v>
      </c>
      <c r="N9" s="9">
        <f t="shared" si="5"/>
        <v>1.0863636363636366E-3</v>
      </c>
      <c r="O9" s="10">
        <f t="shared" si="6"/>
        <v>22.107522107522115</v>
      </c>
      <c r="P9" s="10">
        <f t="shared" si="7"/>
        <v>0.71583889975730997</v>
      </c>
      <c r="Q9" s="8">
        <f t="shared" si="8"/>
        <v>3.5176323534074209E-5</v>
      </c>
      <c r="R9" s="11">
        <f t="shared" si="9"/>
        <v>0.99065209850849734</v>
      </c>
      <c r="S9" s="8"/>
      <c r="T9" s="8">
        <f t="shared" si="18"/>
        <v>6</v>
      </c>
      <c r="U9" s="8">
        <f t="shared" si="16"/>
        <v>26</v>
      </c>
      <c r="V9" s="9">
        <f t="shared" si="10"/>
        <v>9.0194805194805303E-4</v>
      </c>
      <c r="W9" s="10">
        <f t="shared" si="11"/>
        <v>18.354661211804096</v>
      </c>
      <c r="X9" s="10">
        <f t="shared" si="12"/>
        <v>0.50210980385107296</v>
      </c>
      <c r="Y9" s="8">
        <f t="shared" si="13"/>
        <v>2.4673675761241726E-5</v>
      </c>
      <c r="Z9" s="11">
        <f t="shared" si="14"/>
        <v>0.98598068910065284</v>
      </c>
    </row>
    <row r="10" spans="1:26" x14ac:dyDescent="0.25">
      <c r="A10" s="6">
        <v>7</v>
      </c>
      <c r="B10" s="6">
        <v>0.86</v>
      </c>
      <c r="C10" s="6">
        <v>0.871</v>
      </c>
      <c r="D10" s="6">
        <v>0.86399999999999999</v>
      </c>
      <c r="E10" s="6">
        <v>0.88300000000000001</v>
      </c>
      <c r="F10" s="6">
        <f t="shared" si="0"/>
        <v>0.86549999999999994</v>
      </c>
      <c r="G10" s="7">
        <f t="shared" si="1"/>
        <v>1.2629161882893238E-2</v>
      </c>
      <c r="H10" s="6">
        <f t="shared" si="2"/>
        <v>0.87349999999999994</v>
      </c>
      <c r="I10" s="7">
        <f t="shared" si="3"/>
        <v>2.1517553793884505E-2</v>
      </c>
      <c r="J10" s="6">
        <f t="shared" si="4"/>
        <v>8.0000000000000071E-3</v>
      </c>
      <c r="L10" s="8">
        <f t="shared" si="17"/>
        <v>7</v>
      </c>
      <c r="M10" s="8">
        <f t="shared" si="15"/>
        <v>17</v>
      </c>
      <c r="N10" s="9">
        <f t="shared" si="5"/>
        <v>1.0727272727272779E-3</v>
      </c>
      <c r="O10" s="10">
        <f t="shared" si="6"/>
        <v>21.830021830021938</v>
      </c>
      <c r="P10" s="10">
        <f t="shared" si="7"/>
        <v>0.78246306412414857</v>
      </c>
      <c r="Q10" s="8">
        <f t="shared" si="8"/>
        <v>3.8450234971060654E-5</v>
      </c>
      <c r="R10" s="11">
        <f t="shared" si="9"/>
        <v>0.98856940007099681</v>
      </c>
      <c r="S10" s="8"/>
      <c r="T10" s="8">
        <f t="shared" si="18"/>
        <v>7</v>
      </c>
      <c r="U10" s="8">
        <f t="shared" si="16"/>
        <v>27</v>
      </c>
      <c r="V10" s="9">
        <f t="shared" si="10"/>
        <v>8.8051948051948343E-4</v>
      </c>
      <c r="W10" s="10">
        <f t="shared" si="11"/>
        <v>17.91858934716084</v>
      </c>
      <c r="X10" s="10">
        <f t="shared" si="12"/>
        <v>0.51158403846576195</v>
      </c>
      <c r="Y10" s="8">
        <f t="shared" si="13"/>
        <v>2.5139239650207544E-5</v>
      </c>
      <c r="Z10" s="11">
        <f t="shared" si="14"/>
        <v>0.98474875215115465</v>
      </c>
    </row>
    <row r="11" spans="1:26" x14ac:dyDescent="0.25">
      <c r="A11" s="6">
        <v>8</v>
      </c>
      <c r="B11" s="6">
        <v>0.85899999999999999</v>
      </c>
      <c r="C11" s="6">
        <v>0.86899999999999999</v>
      </c>
      <c r="D11" s="6">
        <v>0.86299999999999999</v>
      </c>
      <c r="E11" s="6">
        <v>0.88200000000000001</v>
      </c>
      <c r="F11" s="6">
        <f t="shared" si="0"/>
        <v>0.86399999999999999</v>
      </c>
      <c r="G11" s="7">
        <f t="shared" si="1"/>
        <v>1.1507479861910253E-2</v>
      </c>
      <c r="H11" s="6">
        <f t="shared" si="2"/>
        <v>0.87250000000000005</v>
      </c>
      <c r="I11" s="7">
        <f t="shared" si="3"/>
        <v>2.1541950113378703E-2</v>
      </c>
      <c r="J11" s="6">
        <f t="shared" si="4"/>
        <v>8.5000000000000631E-3</v>
      </c>
      <c r="L11" s="8">
        <f t="shared" si="17"/>
        <v>8</v>
      </c>
      <c r="M11" s="8">
        <f t="shared" si="15"/>
        <v>18</v>
      </c>
      <c r="N11" s="9">
        <f t="shared" si="5"/>
        <v>1.0363636363636428E-3</v>
      </c>
      <c r="O11" s="10">
        <f t="shared" si="6"/>
        <v>21.090021090021228</v>
      </c>
      <c r="P11" s="10">
        <f t="shared" si="7"/>
        <v>0.97308455976490404</v>
      </c>
      <c r="Q11" s="8">
        <f t="shared" si="8"/>
        <v>4.7817375266847382E-5</v>
      </c>
      <c r="R11" s="11">
        <f t="shared" si="9"/>
        <v>0.98120045300113246</v>
      </c>
      <c r="S11" s="8"/>
      <c r="T11" s="8">
        <f t="shared" si="18"/>
        <v>8</v>
      </c>
      <c r="U11" s="8">
        <f t="shared" si="16"/>
        <v>28</v>
      </c>
      <c r="V11" s="9">
        <f t="shared" si="10"/>
        <v>8.5584415584415814E-4</v>
      </c>
      <c r="W11" s="10">
        <f t="shared" si="11"/>
        <v>17.416445987874607</v>
      </c>
      <c r="X11" s="10">
        <f t="shared" si="12"/>
        <v>0.52306044751325553</v>
      </c>
      <c r="Y11" s="8">
        <f t="shared" si="13"/>
        <v>2.5703190390801368E-5</v>
      </c>
      <c r="Z11" s="11">
        <f t="shared" si="14"/>
        <v>0.98315159564433208</v>
      </c>
    </row>
    <row r="12" spans="1:26" x14ac:dyDescent="0.25">
      <c r="A12" s="6">
        <v>9</v>
      </c>
      <c r="B12" s="6">
        <v>0.85699999999999998</v>
      </c>
      <c r="C12" s="6">
        <v>0.86699999999999999</v>
      </c>
      <c r="D12" s="6">
        <v>0.86199999999999999</v>
      </c>
      <c r="E12" s="6">
        <v>0.88100000000000001</v>
      </c>
      <c r="F12" s="6">
        <f t="shared" si="0"/>
        <v>0.86199999999999999</v>
      </c>
      <c r="G12" s="7">
        <f t="shared" si="1"/>
        <v>1.1534025374855835E-2</v>
      </c>
      <c r="H12" s="6">
        <f t="shared" si="2"/>
        <v>0.87149999999999994</v>
      </c>
      <c r="I12" s="7">
        <f t="shared" si="3"/>
        <v>2.1566401816118068E-2</v>
      </c>
      <c r="J12" s="6">
        <f t="shared" si="4"/>
        <v>9.4999999999999529E-3</v>
      </c>
      <c r="L12" s="8">
        <f t="shared" si="17"/>
        <v>9</v>
      </c>
      <c r="M12" s="8">
        <f t="shared" si="15"/>
        <v>19</v>
      </c>
      <c r="N12" s="9">
        <f t="shared" si="5"/>
        <v>1.0227272727272841E-3</v>
      </c>
      <c r="O12" s="10">
        <f t="shared" si="6"/>
        <v>20.812520812521047</v>
      </c>
      <c r="P12" s="10">
        <f t="shared" si="7"/>
        <v>0.93267741284978445</v>
      </c>
      <c r="Q12" s="8">
        <f t="shared" si="8"/>
        <v>4.5831768067438388E-5</v>
      </c>
      <c r="R12" s="11">
        <f t="shared" si="9"/>
        <v>0.98224679860302622</v>
      </c>
      <c r="S12" s="8"/>
      <c r="T12" s="8">
        <f t="shared" si="18"/>
        <v>9</v>
      </c>
      <c r="U12" s="8">
        <f t="shared" si="16"/>
        <v>29</v>
      </c>
      <c r="V12" s="9">
        <f t="shared" si="10"/>
        <v>8.2142857142857299E-4</v>
      </c>
      <c r="W12" s="10">
        <f t="shared" si="11"/>
        <v>16.716088144659608</v>
      </c>
      <c r="X12" s="10">
        <f t="shared" si="12"/>
        <v>0.49581046586483052</v>
      </c>
      <c r="Y12" s="8">
        <f t="shared" si="13"/>
        <v>2.4364126292597768E-5</v>
      </c>
      <c r="Z12" s="11">
        <f t="shared" si="14"/>
        <v>0.98355945190660699</v>
      </c>
    </row>
    <row r="13" spans="1:26" x14ac:dyDescent="0.25">
      <c r="A13" s="6">
        <v>10</v>
      </c>
      <c r="B13" s="6">
        <v>0.85599999999999998</v>
      </c>
      <c r="C13" s="6">
        <v>0.86499999999999999</v>
      </c>
      <c r="D13" s="6">
        <v>0.86199999999999999</v>
      </c>
      <c r="E13" s="6">
        <v>0.88100000000000001</v>
      </c>
      <c r="F13" s="6">
        <f t="shared" si="0"/>
        <v>0.86050000000000004</v>
      </c>
      <c r="G13" s="7">
        <f t="shared" si="1"/>
        <v>1.0404624277456656E-2</v>
      </c>
      <c r="H13" s="6">
        <f t="shared" si="2"/>
        <v>0.87149999999999994</v>
      </c>
      <c r="I13" s="7">
        <f t="shared" si="3"/>
        <v>2.1566401816118068E-2</v>
      </c>
      <c r="J13" s="6">
        <f t="shared" si="4"/>
        <v>1.0999999999999899E-2</v>
      </c>
      <c r="L13" s="8">
        <f t="shared" si="17"/>
        <v>10</v>
      </c>
      <c r="M13" s="8">
        <f t="shared" si="15"/>
        <v>20</v>
      </c>
      <c r="N13" s="9">
        <f t="shared" si="5"/>
        <v>9.3181818181818925E-4</v>
      </c>
      <c r="O13" s="10">
        <f t="shared" si="6"/>
        <v>18.962518962519116</v>
      </c>
      <c r="P13" s="10">
        <f t="shared" si="7"/>
        <v>1.0295758474281802</v>
      </c>
      <c r="Q13" s="8">
        <f t="shared" si="8"/>
        <v>5.0593357142620763E-5</v>
      </c>
      <c r="R13" s="11">
        <f t="shared" si="9"/>
        <v>0.97415391747797675</v>
      </c>
      <c r="S13" s="8"/>
      <c r="T13" s="8">
        <f t="shared" si="18"/>
        <v>10</v>
      </c>
      <c r="U13" s="8">
        <f t="shared" si="16"/>
        <v>30</v>
      </c>
      <c r="V13" s="9">
        <f t="shared" si="10"/>
        <v>7.8441558441558657E-4</v>
      </c>
      <c r="W13" s="10">
        <f t="shared" si="11"/>
        <v>15.962873105730297</v>
      </c>
      <c r="X13" s="10">
        <f t="shared" si="12"/>
        <v>0.4435768765797129</v>
      </c>
      <c r="Y13" s="8">
        <f t="shared" si="13"/>
        <v>2.1797367715127087E-5</v>
      </c>
      <c r="Z13" s="11">
        <f t="shared" si="14"/>
        <v>0.98554081251322478</v>
      </c>
    </row>
    <row r="14" spans="1:26" x14ac:dyDescent="0.25">
      <c r="A14" s="6">
        <v>11</v>
      </c>
      <c r="B14" s="6">
        <v>0.85399999999999998</v>
      </c>
      <c r="C14" s="6">
        <v>0.86399999999999999</v>
      </c>
      <c r="D14" s="6">
        <v>0.86099999999999999</v>
      </c>
      <c r="E14" s="6">
        <v>0.88100000000000001</v>
      </c>
      <c r="F14" s="6">
        <f t="shared" si="0"/>
        <v>0.85899999999999999</v>
      </c>
      <c r="G14" s="7">
        <f t="shared" si="1"/>
        <v>1.1574074074074084E-2</v>
      </c>
      <c r="H14" s="6">
        <f t="shared" si="2"/>
        <v>0.871</v>
      </c>
      <c r="I14" s="7">
        <f t="shared" si="3"/>
        <v>2.2701475595913755E-2</v>
      </c>
      <c r="J14" s="6">
        <f t="shared" si="4"/>
        <v>1.2000000000000011E-2</v>
      </c>
      <c r="L14">
        <f t="shared" si="17"/>
        <v>11</v>
      </c>
      <c r="M14">
        <f t="shared" si="15"/>
        <v>21</v>
      </c>
      <c r="N14" s="9">
        <f t="shared" si="5"/>
        <v>8.9545454545454791E-4</v>
      </c>
      <c r="O14" s="13">
        <f t="shared" si="6"/>
        <v>18.222518222518275</v>
      </c>
      <c r="P14" s="13">
        <f t="shared" si="7"/>
        <v>0.96079454193234304</v>
      </c>
      <c r="Q14" s="8">
        <f t="shared" si="8"/>
        <v>4.7213443790555327E-5</v>
      </c>
      <c r="R14" s="11">
        <f t="shared" si="9"/>
        <v>0.97559074912016008</v>
      </c>
      <c r="T14">
        <f t="shared" si="18"/>
        <v>11</v>
      </c>
      <c r="U14">
        <f t="shared" si="16"/>
        <v>31</v>
      </c>
      <c r="V14" s="9">
        <f t="shared" si="10"/>
        <v>7.4610389610389478E-4</v>
      </c>
      <c r="W14" s="13">
        <f t="shared" si="11"/>
        <v>15.183229468943733</v>
      </c>
      <c r="X14" s="13">
        <f t="shared" si="12"/>
        <v>0.44984834006089586</v>
      </c>
      <c r="Y14" s="8">
        <f t="shared" si="13"/>
        <v>2.2105547430592416E-5</v>
      </c>
      <c r="Z14" s="11">
        <f t="shared" si="14"/>
        <v>0.98359508873358992</v>
      </c>
    </row>
    <row r="15" spans="1:26" x14ac:dyDescent="0.25">
      <c r="A15" s="6">
        <v>12</v>
      </c>
      <c r="B15" s="6">
        <v>0.85299999999999998</v>
      </c>
      <c r="C15" s="6">
        <v>0.86199999999999999</v>
      </c>
      <c r="D15" s="6">
        <v>0.86099999999999999</v>
      </c>
      <c r="E15" s="6">
        <v>0.88100000000000001</v>
      </c>
      <c r="F15" s="6">
        <f t="shared" si="0"/>
        <v>0.85749999999999993</v>
      </c>
      <c r="G15" s="7">
        <f t="shared" si="1"/>
        <v>1.0440835266821356E-2</v>
      </c>
      <c r="H15" s="6">
        <f t="shared" si="2"/>
        <v>0.871</v>
      </c>
      <c r="I15" s="7">
        <f t="shared" si="3"/>
        <v>2.2701475595913755E-2</v>
      </c>
      <c r="J15" s="6">
        <f t="shared" si="4"/>
        <v>1.3500000000000068E-2</v>
      </c>
      <c r="L15">
        <f t="shared" si="17"/>
        <v>12</v>
      </c>
      <c r="M15">
        <f t="shared" si="15"/>
        <v>22</v>
      </c>
      <c r="N15" s="9">
        <f t="shared" si="5"/>
        <v>8.409090909090903E-4</v>
      </c>
      <c r="O15" s="13">
        <f t="shared" si="6"/>
        <v>17.112517112517104</v>
      </c>
      <c r="P15" s="13">
        <f t="shared" si="7"/>
        <v>0.84721646649857718</v>
      </c>
      <c r="Q15" s="8">
        <f t="shared" si="8"/>
        <v>4.1632217163740072E-5</v>
      </c>
      <c r="R15" s="11">
        <f t="shared" si="9"/>
        <v>0.97841623785019938</v>
      </c>
      <c r="T15">
        <f t="shared" si="18"/>
        <v>12</v>
      </c>
      <c r="U15">
        <f t="shared" si="16"/>
        <v>32</v>
      </c>
      <c r="V15" s="9">
        <f t="shared" si="10"/>
        <v>7.2077922077921821E-4</v>
      </c>
      <c r="W15" s="13">
        <f t="shared" si="11"/>
        <v>14.667871810728904</v>
      </c>
      <c r="X15" s="13">
        <f t="shared" si="12"/>
        <v>0.3803379755856221</v>
      </c>
      <c r="Y15" s="8">
        <f t="shared" si="13"/>
        <v>1.8689808120277469E-5</v>
      </c>
      <c r="Z15" s="11">
        <f t="shared" si="14"/>
        <v>0.98738620335940408</v>
      </c>
    </row>
    <row r="16" spans="1:26" x14ac:dyDescent="0.25">
      <c r="A16" s="6">
        <v>13</v>
      </c>
      <c r="B16" s="6">
        <v>0.85099999999999998</v>
      </c>
      <c r="C16" s="6">
        <v>0.86099999999999999</v>
      </c>
      <c r="D16" s="6">
        <v>0.86</v>
      </c>
      <c r="E16" s="6">
        <v>0.88100000000000001</v>
      </c>
      <c r="F16" s="6">
        <f t="shared" si="0"/>
        <v>0.85599999999999998</v>
      </c>
      <c r="G16" s="7">
        <f t="shared" si="1"/>
        <v>1.1614401858304308E-2</v>
      </c>
      <c r="H16" s="6">
        <f t="shared" si="2"/>
        <v>0.87050000000000005</v>
      </c>
      <c r="I16" s="7">
        <f t="shared" si="3"/>
        <v>2.3836549375709441E-2</v>
      </c>
      <c r="J16" s="6">
        <f t="shared" si="4"/>
        <v>1.4500000000000068E-2</v>
      </c>
      <c r="L16">
        <f t="shared" si="17"/>
        <v>13</v>
      </c>
      <c r="M16">
        <f t="shared" si="15"/>
        <v>23</v>
      </c>
      <c r="N16" s="9">
        <f t="shared" si="5"/>
        <v>8.0000000000000166E-4</v>
      </c>
      <c r="O16" s="13">
        <f t="shared" si="6"/>
        <v>16.280016280016316</v>
      </c>
      <c r="P16" s="13">
        <f t="shared" si="7"/>
        <v>0.8522511415180799</v>
      </c>
      <c r="Q16" s="8">
        <f t="shared" si="8"/>
        <v>4.1879621094198435E-5</v>
      </c>
      <c r="R16" s="11">
        <f t="shared" si="9"/>
        <v>0.97592942659105186</v>
      </c>
      <c r="T16">
        <f t="shared" si="18"/>
        <v>13</v>
      </c>
      <c r="U16">
        <f t="shared" si="16"/>
        <v>33</v>
      </c>
      <c r="V16" s="9">
        <f t="shared" si="10"/>
        <v>7.0194805194805131E-4</v>
      </c>
      <c r="W16" s="13">
        <f t="shared" si="11"/>
        <v>14.284657141799988</v>
      </c>
      <c r="X16" s="13">
        <f t="shared" si="12"/>
        <v>0.35030465576889036</v>
      </c>
      <c r="Y16" s="8">
        <f t="shared" si="13"/>
        <v>1.721397078448327E-5</v>
      </c>
      <c r="Z16" s="11">
        <f t="shared" si="14"/>
        <v>0.98870278136580803</v>
      </c>
    </row>
    <row r="17" spans="1:26" x14ac:dyDescent="0.25">
      <c r="A17" s="6">
        <v>14</v>
      </c>
      <c r="B17" s="6">
        <v>0.84899999999999998</v>
      </c>
      <c r="C17" s="6">
        <v>0.85899999999999999</v>
      </c>
      <c r="D17" s="6">
        <v>0.86</v>
      </c>
      <c r="E17" s="6">
        <v>0.88</v>
      </c>
      <c r="F17" s="6">
        <f t="shared" si="0"/>
        <v>0.85399999999999998</v>
      </c>
      <c r="G17" s="7">
        <f t="shared" si="1"/>
        <v>1.1641443538998847E-2</v>
      </c>
      <c r="H17" s="6">
        <f t="shared" si="2"/>
        <v>0.87</v>
      </c>
      <c r="I17" s="7">
        <f t="shared" si="3"/>
        <v>2.2727272727272749E-2</v>
      </c>
      <c r="J17" s="6">
        <f t="shared" si="4"/>
        <v>1.6000000000000014E-2</v>
      </c>
      <c r="L17">
        <f t="shared" si="17"/>
        <v>14</v>
      </c>
      <c r="M17">
        <f t="shared" si="15"/>
        <v>24</v>
      </c>
      <c r="N17" s="9">
        <f t="shared" si="5"/>
        <v>7.7727272727272649E-4</v>
      </c>
      <c r="O17" s="13">
        <f t="shared" si="6"/>
        <v>15.817515817515805</v>
      </c>
      <c r="P17" s="13">
        <f t="shared" si="7"/>
        <v>0.81519123261939685</v>
      </c>
      <c r="Q17" s="8">
        <f t="shared" si="8"/>
        <v>4.0058497170917155E-5</v>
      </c>
      <c r="R17" s="11">
        <f t="shared" si="9"/>
        <v>0.97665330661322525</v>
      </c>
      <c r="T17">
        <f t="shared" si="18"/>
        <v>14</v>
      </c>
      <c r="U17">
        <f t="shared" si="16"/>
        <v>34</v>
      </c>
      <c r="V17" s="9">
        <f t="shared" si="10"/>
        <v>6.7727272727272569E-4</v>
      </c>
      <c r="W17" s="13">
        <f t="shared" si="11"/>
        <v>13.782513782513751</v>
      </c>
      <c r="X17" s="13">
        <f t="shared" si="12"/>
        <v>0.34897286065506261</v>
      </c>
      <c r="Y17" s="8">
        <f t="shared" si="13"/>
        <v>1.7148526372589774E-5</v>
      </c>
      <c r="Z17" s="11">
        <f t="shared" si="14"/>
        <v>0.98796567069294239</v>
      </c>
    </row>
    <row r="18" spans="1:26" x14ac:dyDescent="0.25">
      <c r="A18" s="6">
        <v>15</v>
      </c>
      <c r="B18" s="6">
        <v>0.84799999999999998</v>
      </c>
      <c r="C18" s="6">
        <v>0.85799999999999998</v>
      </c>
      <c r="D18" s="6">
        <v>0.85899999999999999</v>
      </c>
      <c r="E18" s="6">
        <v>0.879</v>
      </c>
      <c r="F18" s="6">
        <f t="shared" si="0"/>
        <v>0.85299999999999998</v>
      </c>
      <c r="G18" s="7">
        <f t="shared" si="1"/>
        <v>1.1655011655011666E-2</v>
      </c>
      <c r="H18" s="6">
        <f t="shared" si="2"/>
        <v>0.86899999999999999</v>
      </c>
      <c r="I18" s="7">
        <f t="shared" si="3"/>
        <v>2.2753128555176357E-2</v>
      </c>
      <c r="J18" s="6">
        <f t="shared" si="4"/>
        <v>1.6000000000000014E-2</v>
      </c>
      <c r="L18">
        <f t="shared" si="17"/>
        <v>15</v>
      </c>
      <c r="M18">
        <f t="shared" si="15"/>
        <v>25</v>
      </c>
      <c r="N18" s="9">
        <f t="shared" si="5"/>
        <v>7.7727272727272432E-4</v>
      </c>
      <c r="O18" s="13">
        <f t="shared" si="6"/>
        <v>15.817515817515758</v>
      </c>
      <c r="P18" s="13">
        <f t="shared" si="7"/>
        <v>0.81519123261940385</v>
      </c>
      <c r="Q18" s="8">
        <f t="shared" si="8"/>
        <v>4.0058497170917501E-5</v>
      </c>
      <c r="R18" s="11">
        <f t="shared" si="9"/>
        <v>0.9766533066132248</v>
      </c>
      <c r="T18">
        <f t="shared" si="18"/>
        <v>15</v>
      </c>
      <c r="U18">
        <f t="shared" si="16"/>
        <v>35</v>
      </c>
      <c r="V18" s="9">
        <f t="shared" si="10"/>
        <v>6.6168831168830994E-4</v>
      </c>
      <c r="W18" s="13">
        <f t="shared" si="11"/>
        <v>13.465370608227717</v>
      </c>
      <c r="X18" s="13">
        <f t="shared" si="12"/>
        <v>0.37399034029688177</v>
      </c>
      <c r="Y18" s="8">
        <f t="shared" si="13"/>
        <v>1.8377885322188766E-5</v>
      </c>
      <c r="Z18" s="11">
        <f t="shared" si="14"/>
        <v>0.98555496497655515</v>
      </c>
    </row>
    <row r="19" spans="1:26" x14ac:dyDescent="0.25">
      <c r="A19" s="6">
        <v>16</v>
      </c>
      <c r="B19" s="6">
        <v>0.84599999999999997</v>
      </c>
      <c r="C19" s="6">
        <v>0.85599999999999998</v>
      </c>
      <c r="D19" s="6">
        <v>0.85799999999999998</v>
      </c>
      <c r="E19" s="6">
        <v>0.879</v>
      </c>
      <c r="F19" s="6">
        <f t="shared" si="0"/>
        <v>0.85099999999999998</v>
      </c>
      <c r="G19" s="7">
        <f t="shared" si="1"/>
        <v>1.1682242990654216E-2</v>
      </c>
      <c r="H19" s="6">
        <f t="shared" si="2"/>
        <v>0.86850000000000005</v>
      </c>
      <c r="I19" s="7">
        <f t="shared" si="3"/>
        <v>2.3890784982935176E-2</v>
      </c>
      <c r="J19" s="6">
        <f t="shared" si="4"/>
        <v>1.7500000000000071E-2</v>
      </c>
      <c r="L19">
        <f t="shared" si="17"/>
        <v>16</v>
      </c>
      <c r="M19">
        <f t="shared" si="15"/>
        <v>26</v>
      </c>
      <c r="N19" s="9">
        <f t="shared" si="5"/>
        <v>7.2727272727272474E-4</v>
      </c>
      <c r="O19" s="13">
        <f t="shared" si="6"/>
        <v>14.800014800014749</v>
      </c>
      <c r="P19" s="13">
        <f t="shared" si="7"/>
        <v>0.75526009261824023</v>
      </c>
      <c r="Q19" s="8">
        <f t="shared" si="8"/>
        <v>3.7113480951260326E-5</v>
      </c>
      <c r="R19" s="11">
        <f t="shared" si="9"/>
        <v>0.97709923664122145</v>
      </c>
      <c r="T19">
        <f t="shared" si="18"/>
        <v>16</v>
      </c>
      <c r="U19">
        <f t="shared" si="16"/>
        <v>36</v>
      </c>
      <c r="V19" s="9">
        <f t="shared" si="10"/>
        <v>6.4155844155844039E-4</v>
      </c>
      <c r="W19" s="13">
        <f t="shared" si="11"/>
        <v>13.055727341441605</v>
      </c>
      <c r="X19" s="13">
        <f t="shared" si="12"/>
        <v>0.32523135661324654</v>
      </c>
      <c r="Y19" s="8">
        <f t="shared" si="13"/>
        <v>1.598186886397493E-5</v>
      </c>
      <c r="Z19" s="11">
        <f t="shared" si="14"/>
        <v>0.98834678834678713</v>
      </c>
    </row>
    <row r="20" spans="1:26" x14ac:dyDescent="0.25">
      <c r="A20" s="6">
        <v>17</v>
      </c>
      <c r="B20" s="6">
        <v>0.84499999999999997</v>
      </c>
      <c r="C20" s="6">
        <v>0.85399999999999998</v>
      </c>
      <c r="D20" s="6">
        <v>0.85699999999999998</v>
      </c>
      <c r="E20" s="6">
        <v>0.878</v>
      </c>
      <c r="F20" s="6">
        <f t="shared" si="0"/>
        <v>0.84949999999999992</v>
      </c>
      <c r="G20" s="7">
        <f t="shared" si="1"/>
        <v>1.053864168618268E-2</v>
      </c>
      <c r="H20" s="6">
        <f t="shared" si="2"/>
        <v>0.86749999999999994</v>
      </c>
      <c r="I20" s="7">
        <f t="shared" si="3"/>
        <v>2.3917995444191365E-2</v>
      </c>
      <c r="J20" s="6">
        <f t="shared" si="4"/>
        <v>1.8000000000000016E-2</v>
      </c>
      <c r="L20">
        <f t="shared" si="17"/>
        <v>17</v>
      </c>
      <c r="M20">
        <f t="shared" si="15"/>
        <v>27</v>
      </c>
      <c r="N20" s="9">
        <f t="shared" si="5"/>
        <v>7.2727272727272788E-4</v>
      </c>
      <c r="O20" s="13">
        <f t="shared" si="6"/>
        <v>14.800014800014814</v>
      </c>
      <c r="P20" s="13">
        <f t="shared" si="7"/>
        <v>0.75526009261824212</v>
      </c>
      <c r="Q20" s="8">
        <f t="shared" si="8"/>
        <v>3.7113480951260414E-5</v>
      </c>
      <c r="R20" s="11">
        <f t="shared" si="9"/>
        <v>0.97709923664122145</v>
      </c>
      <c r="T20">
        <f t="shared" si="18"/>
        <v>17</v>
      </c>
      <c r="U20">
        <f t="shared" si="16"/>
        <v>37</v>
      </c>
      <c r="V20" s="9">
        <f t="shared" si="10"/>
        <v>6.3051948051947974E-4</v>
      </c>
      <c r="W20" s="13">
        <f t="shared" si="11"/>
        <v>12.831084259655675</v>
      </c>
      <c r="X20" s="13">
        <f t="shared" si="12"/>
        <v>0.32014756084878315</v>
      </c>
      <c r="Y20" s="8">
        <f t="shared" si="13"/>
        <v>1.5732051140109204E-5</v>
      </c>
      <c r="Z20" s="11">
        <f t="shared" si="14"/>
        <v>0.98830984143844436</v>
      </c>
    </row>
    <row r="21" spans="1:26" x14ac:dyDescent="0.25">
      <c r="A21" s="6">
        <v>18</v>
      </c>
      <c r="B21" s="6">
        <v>0.84299999999999997</v>
      </c>
      <c r="C21" s="6">
        <v>0.85299999999999998</v>
      </c>
      <c r="D21" s="6">
        <v>0.85599999999999998</v>
      </c>
      <c r="E21" s="6">
        <v>0.877</v>
      </c>
      <c r="F21" s="6">
        <f t="shared" si="0"/>
        <v>0.84799999999999998</v>
      </c>
      <c r="G21" s="7">
        <f t="shared" si="1"/>
        <v>1.1723329425556869E-2</v>
      </c>
      <c r="H21" s="6">
        <f t="shared" si="2"/>
        <v>0.86650000000000005</v>
      </c>
      <c r="I21" s="7">
        <f t="shared" si="3"/>
        <v>2.3945267958950991E-2</v>
      </c>
      <c r="J21" s="6">
        <f t="shared" si="4"/>
        <v>1.8500000000000072E-2</v>
      </c>
      <c r="L21">
        <f t="shared" si="17"/>
        <v>18</v>
      </c>
      <c r="M21">
        <f t="shared" si="15"/>
        <v>28</v>
      </c>
      <c r="N21" s="9">
        <f t="shared" si="5"/>
        <v>7.0454545454545282E-4</v>
      </c>
      <c r="O21" s="13">
        <f t="shared" si="6"/>
        <v>14.337514337514305</v>
      </c>
      <c r="P21" s="13">
        <f t="shared" si="7"/>
        <v>0.7393580992021368</v>
      </c>
      <c r="Q21" s="8">
        <f t="shared" si="8"/>
        <v>3.6332056994792997E-5</v>
      </c>
      <c r="R21" s="11">
        <f t="shared" si="9"/>
        <v>0.97662601626016265</v>
      </c>
      <c r="T21">
        <f t="shared" si="18"/>
        <v>18</v>
      </c>
      <c r="U21">
        <f t="shared" si="16"/>
        <v>38</v>
      </c>
      <c r="V21" s="9">
        <f t="shared" si="10"/>
        <v>6.0909090909090765E-4</v>
      </c>
      <c r="W21" s="13">
        <f t="shared" si="11"/>
        <v>12.395012395012367</v>
      </c>
      <c r="X21" s="13">
        <f t="shared" si="12"/>
        <v>0.32125087067148173</v>
      </c>
      <c r="Y21" s="8">
        <f t="shared" si="13"/>
        <v>1.5786267784796607E-5</v>
      </c>
      <c r="Z21" s="11">
        <f t="shared" si="14"/>
        <v>0.98739796948997793</v>
      </c>
    </row>
    <row r="22" spans="1:26" x14ac:dyDescent="0.25">
      <c r="A22" s="6">
        <v>19</v>
      </c>
      <c r="B22" s="6">
        <v>0.84099999999999997</v>
      </c>
      <c r="C22" s="6">
        <v>0.85099999999999998</v>
      </c>
      <c r="D22" s="6">
        <v>0.85599999999999998</v>
      </c>
      <c r="E22" s="6">
        <v>0.877</v>
      </c>
      <c r="F22" s="6">
        <f t="shared" si="0"/>
        <v>0.84599999999999997</v>
      </c>
      <c r="G22" s="7">
        <f t="shared" si="1"/>
        <v>1.1750881316098718E-2</v>
      </c>
      <c r="H22" s="6">
        <f t="shared" si="2"/>
        <v>0.86650000000000005</v>
      </c>
      <c r="I22" s="7">
        <f t="shared" si="3"/>
        <v>2.3945267958950991E-2</v>
      </c>
      <c r="J22" s="6">
        <f t="shared" si="4"/>
        <v>2.0500000000000074E-2</v>
      </c>
      <c r="L22">
        <f t="shared" ref="L22:M37" si="19">L21+1</f>
        <v>19</v>
      </c>
      <c r="M22">
        <f t="shared" si="15"/>
        <v>29</v>
      </c>
      <c r="N22" s="9">
        <f t="shared" si="5"/>
        <v>6.5909090909090518E-4</v>
      </c>
      <c r="O22" s="13">
        <f t="shared" si="6"/>
        <v>13.412513412513338</v>
      </c>
      <c r="P22" s="13">
        <f t="shared" si="7"/>
        <v>0.59708552962585015</v>
      </c>
      <c r="Q22" s="8">
        <f t="shared" si="8"/>
        <v>2.9340782925814272E-5</v>
      </c>
      <c r="R22" s="11">
        <f t="shared" si="9"/>
        <v>0.98247663551401743</v>
      </c>
      <c r="T22">
        <f t="shared" ref="T22:U37" si="20">T21+1</f>
        <v>19</v>
      </c>
      <c r="U22">
        <f t="shared" si="16"/>
        <v>39</v>
      </c>
      <c r="V22" s="9">
        <f t="shared" si="10"/>
        <v>5.8441558441558452E-4</v>
      </c>
      <c r="W22" s="13">
        <f t="shared" si="11"/>
        <v>11.892869035726182</v>
      </c>
      <c r="X22" s="13">
        <f t="shared" si="12"/>
        <v>0.28146277130843544</v>
      </c>
      <c r="Y22" s="8">
        <f t="shared" si="13"/>
        <v>1.3831080582096516E-5</v>
      </c>
      <c r="Z22" s="11">
        <f t="shared" si="14"/>
        <v>0.9894700837995648</v>
      </c>
    </row>
    <row r="23" spans="1:26" x14ac:dyDescent="0.25">
      <c r="A23" s="6">
        <v>20</v>
      </c>
      <c r="B23" s="6">
        <v>0.84</v>
      </c>
      <c r="C23" s="6">
        <v>0.85</v>
      </c>
      <c r="D23" s="6">
        <v>0.85399999999999998</v>
      </c>
      <c r="E23" s="6">
        <v>0.876</v>
      </c>
      <c r="F23" s="6">
        <f t="shared" si="0"/>
        <v>0.84499999999999997</v>
      </c>
      <c r="G23" s="7">
        <f t="shared" si="1"/>
        <v>1.1764705882352951E-2</v>
      </c>
      <c r="H23" s="6">
        <f t="shared" si="2"/>
        <v>0.86499999999999999</v>
      </c>
      <c r="I23" s="7">
        <f t="shared" si="3"/>
        <v>2.5114155251141575E-2</v>
      </c>
      <c r="J23" s="6">
        <f t="shared" si="4"/>
        <v>2.0000000000000018E-2</v>
      </c>
      <c r="L23">
        <f t="shared" si="19"/>
        <v>20</v>
      </c>
      <c r="M23">
        <f t="shared" si="15"/>
        <v>30</v>
      </c>
      <c r="N23" s="9">
        <f t="shared" si="5"/>
        <v>6.7272727272727514E-4</v>
      </c>
      <c r="O23" s="13">
        <f t="shared" si="6"/>
        <v>13.690013690013741</v>
      </c>
      <c r="P23" s="13">
        <f t="shared" si="7"/>
        <v>0.5122423171222501</v>
      </c>
      <c r="Q23" s="8">
        <f t="shared" si="8"/>
        <v>2.5171587463387361E-5</v>
      </c>
      <c r="R23" s="11">
        <f t="shared" si="9"/>
        <v>0.98755635707844991</v>
      </c>
      <c r="T23">
        <f t="shared" si="20"/>
        <v>20</v>
      </c>
      <c r="U23">
        <f t="shared" si="16"/>
        <v>40</v>
      </c>
      <c r="V23" s="9">
        <f t="shared" si="10"/>
        <v>5.8441558441558376E-4</v>
      </c>
      <c r="W23" s="13">
        <f t="shared" si="11"/>
        <v>11.89286903572617</v>
      </c>
      <c r="X23" s="13">
        <f t="shared" si="12"/>
        <v>0.28146277130843544</v>
      </c>
      <c r="Y23" s="8">
        <f t="shared" si="13"/>
        <v>1.3831080582096516E-5</v>
      </c>
      <c r="Z23" s="11">
        <f t="shared" si="14"/>
        <v>0.98947008379956458</v>
      </c>
    </row>
    <row r="24" spans="1:26" x14ac:dyDescent="0.25">
      <c r="A24" s="6">
        <v>21</v>
      </c>
      <c r="B24" s="6">
        <v>0.83799999999999997</v>
      </c>
      <c r="C24" s="6">
        <v>0.84799999999999998</v>
      </c>
      <c r="D24" s="6">
        <v>0.85399999999999998</v>
      </c>
      <c r="E24" s="6">
        <v>0.875</v>
      </c>
      <c r="F24" s="6">
        <f t="shared" si="0"/>
        <v>0.84299999999999997</v>
      </c>
      <c r="G24" s="7">
        <f t="shared" si="1"/>
        <v>1.1792452830188691E-2</v>
      </c>
      <c r="H24" s="6">
        <f t="shared" si="2"/>
        <v>0.86450000000000005</v>
      </c>
      <c r="I24" s="7">
        <f t="shared" si="3"/>
        <v>2.4000000000000021E-2</v>
      </c>
      <c r="J24" s="6">
        <f t="shared" si="4"/>
        <v>2.1500000000000075E-2</v>
      </c>
      <c r="L24">
        <f t="shared" si="19"/>
        <v>21</v>
      </c>
      <c r="M24">
        <f t="shared" si="15"/>
        <v>31</v>
      </c>
      <c r="N24" s="9">
        <f t="shared" si="5"/>
        <v>5.999999999999955E-4</v>
      </c>
      <c r="O24" s="13">
        <f t="shared" si="6"/>
        <v>12.210012210012122</v>
      </c>
      <c r="P24" s="13">
        <f t="shared" si="7"/>
        <v>0.51224231712230817</v>
      </c>
      <c r="Q24" s="8">
        <f t="shared" si="8"/>
        <v>2.517158746339022E-5</v>
      </c>
      <c r="R24" s="11">
        <f t="shared" si="9"/>
        <v>0.98440677966101431</v>
      </c>
      <c r="T24">
        <f t="shared" si="20"/>
        <v>21</v>
      </c>
      <c r="U24">
        <f t="shared" si="16"/>
        <v>41</v>
      </c>
      <c r="V24" s="9">
        <f t="shared" si="10"/>
        <v>5.6818181818181761E-4</v>
      </c>
      <c r="W24" s="13">
        <f t="shared" si="11"/>
        <v>11.562511562511553</v>
      </c>
      <c r="X24" s="13">
        <f t="shared" si="12"/>
        <v>0.22129062708928332</v>
      </c>
      <c r="Y24" s="8">
        <f t="shared" si="13"/>
        <v>1.0874221415167379E-5</v>
      </c>
      <c r="Z24" s="11">
        <f t="shared" si="14"/>
        <v>0.99308864349766046</v>
      </c>
    </row>
    <row r="25" spans="1:26" x14ac:dyDescent="0.25">
      <c r="A25" s="6">
        <v>22</v>
      </c>
      <c r="B25" s="6">
        <v>0.83699999999999997</v>
      </c>
      <c r="C25" s="6">
        <v>0.84599999999999997</v>
      </c>
      <c r="D25" s="6">
        <v>0.85299999999999998</v>
      </c>
      <c r="E25" s="6">
        <v>0.874</v>
      </c>
      <c r="F25" s="6">
        <f t="shared" si="0"/>
        <v>0.84149999999999991</v>
      </c>
      <c r="G25" s="7">
        <f t="shared" si="1"/>
        <v>1.0638297872340436E-2</v>
      </c>
      <c r="H25" s="6">
        <f t="shared" si="2"/>
        <v>0.86349999999999993</v>
      </c>
      <c r="I25" s="7">
        <f t="shared" si="3"/>
        <v>2.4027459954233429E-2</v>
      </c>
      <c r="J25" s="6">
        <f t="shared" si="4"/>
        <v>2.200000000000002E-2</v>
      </c>
      <c r="L25">
        <f t="shared" si="19"/>
        <v>22</v>
      </c>
      <c r="M25">
        <f t="shared" si="15"/>
        <v>32</v>
      </c>
      <c r="N25" s="9">
        <f t="shared" si="5"/>
        <v>6.1363636363635874E-4</v>
      </c>
      <c r="O25" s="13">
        <f t="shared" si="6"/>
        <v>12.48751248751239</v>
      </c>
      <c r="P25" s="13">
        <f t="shared" si="7"/>
        <v>0.54723792717467934</v>
      </c>
      <c r="Q25" s="8">
        <f t="shared" si="8"/>
        <v>2.6891271741363736E-5</v>
      </c>
      <c r="R25" s="11">
        <f t="shared" si="9"/>
        <v>0.98300970873786175</v>
      </c>
      <c r="T25">
        <f t="shared" si="20"/>
        <v>22</v>
      </c>
      <c r="U25">
        <f t="shared" si="16"/>
        <v>42</v>
      </c>
      <c r="V25" s="9">
        <f t="shared" si="10"/>
        <v>5.6298701298701211E-4</v>
      </c>
      <c r="W25" s="13">
        <f t="shared" si="11"/>
        <v>11.456797171082869</v>
      </c>
      <c r="X25" s="13">
        <f t="shared" si="12"/>
        <v>0.21827991961852924</v>
      </c>
      <c r="Y25" s="8">
        <f t="shared" si="13"/>
        <v>1.0726275250054525E-5</v>
      </c>
      <c r="Z25" s="11">
        <f t="shared" si="14"/>
        <v>0.99315032898503453</v>
      </c>
    </row>
    <row r="26" spans="1:26" x14ac:dyDescent="0.25">
      <c r="A26" s="6">
        <v>23</v>
      </c>
      <c r="B26" s="6">
        <v>0.83499999999999996</v>
      </c>
      <c r="C26" s="6">
        <v>0.84499999999999997</v>
      </c>
      <c r="D26" s="6">
        <v>0.85199999999999998</v>
      </c>
      <c r="E26" s="6">
        <v>0.873</v>
      </c>
      <c r="F26" s="6">
        <f t="shared" si="0"/>
        <v>0.84</v>
      </c>
      <c r="G26" s="7">
        <f t="shared" si="1"/>
        <v>1.1834319526627229E-2</v>
      </c>
      <c r="H26" s="6">
        <f t="shared" si="2"/>
        <v>0.86250000000000004</v>
      </c>
      <c r="I26" s="7">
        <f t="shared" si="3"/>
        <v>2.4054982817869438E-2</v>
      </c>
      <c r="J26" s="6">
        <f t="shared" si="4"/>
        <v>2.2500000000000075E-2</v>
      </c>
      <c r="L26">
        <f t="shared" si="19"/>
        <v>23</v>
      </c>
      <c r="M26">
        <f t="shared" si="15"/>
        <v>33</v>
      </c>
      <c r="N26" s="9">
        <f t="shared" si="5"/>
        <v>6.1363636363636362E-4</v>
      </c>
      <c r="O26" s="13">
        <f t="shared" si="6"/>
        <v>12.48751248751249</v>
      </c>
      <c r="P26" s="13">
        <f t="shared" si="7"/>
        <v>0.54723792717468189</v>
      </c>
      <c r="Q26" s="8">
        <f t="shared" si="8"/>
        <v>2.6891271741363861E-5</v>
      </c>
      <c r="R26" s="11">
        <f t="shared" si="9"/>
        <v>0.98300970873786175</v>
      </c>
      <c r="T26">
        <f t="shared" si="20"/>
        <v>23</v>
      </c>
      <c r="U26">
        <f t="shared" si="16"/>
        <v>43</v>
      </c>
      <c r="V26" s="9">
        <f t="shared" si="10"/>
        <v>5.5584415584415366E-4</v>
      </c>
      <c r="W26" s="13">
        <f t="shared" si="11"/>
        <v>11.311439882868411</v>
      </c>
      <c r="X26" s="13">
        <f t="shared" si="12"/>
        <v>0.20953669952665269</v>
      </c>
      <c r="Y26" s="8">
        <f t="shared" si="13"/>
        <v>1.0296633414739711E-5</v>
      </c>
      <c r="Z26" s="11">
        <f t="shared" si="14"/>
        <v>0.99352237699657353</v>
      </c>
    </row>
    <row r="27" spans="1:26" x14ac:dyDescent="0.25">
      <c r="A27" s="6">
        <v>24</v>
      </c>
      <c r="B27" s="6">
        <v>0.83399999999999996</v>
      </c>
      <c r="C27" s="6">
        <v>0.84299999999999997</v>
      </c>
      <c r="D27" s="6">
        <v>0.85099999999999998</v>
      </c>
      <c r="E27" s="6">
        <v>0.873</v>
      </c>
      <c r="F27" s="6">
        <f t="shared" si="0"/>
        <v>0.83850000000000002</v>
      </c>
      <c r="G27" s="7">
        <f t="shared" si="1"/>
        <v>1.0676156583629902E-2</v>
      </c>
      <c r="H27" s="6">
        <f t="shared" si="2"/>
        <v>0.86199999999999999</v>
      </c>
      <c r="I27" s="7">
        <f t="shared" si="3"/>
        <v>2.5200458190148933E-2</v>
      </c>
      <c r="J27" s="6">
        <f t="shared" si="4"/>
        <v>2.3499999999999965E-2</v>
      </c>
      <c r="L27">
        <f t="shared" si="19"/>
        <v>24</v>
      </c>
      <c r="M27">
        <f t="shared" si="15"/>
        <v>34</v>
      </c>
      <c r="N27" s="9">
        <f t="shared" si="5"/>
        <v>5.7727272727272434E-4</v>
      </c>
      <c r="O27" s="13">
        <f t="shared" si="6"/>
        <v>11.747511747511689</v>
      </c>
      <c r="P27" s="13">
        <f t="shared" si="7"/>
        <v>0.56096389408932523</v>
      </c>
      <c r="Q27" s="8">
        <f t="shared" si="8"/>
        <v>2.7565765755549436E-5</v>
      </c>
      <c r="R27" s="11">
        <f t="shared" si="9"/>
        <v>0.97989064398541403</v>
      </c>
      <c r="T27">
        <f t="shared" si="20"/>
        <v>24</v>
      </c>
      <c r="U27">
        <f t="shared" si="16"/>
        <v>44</v>
      </c>
      <c r="V27" s="9">
        <f t="shared" si="10"/>
        <v>5.4025974025973911E-4</v>
      </c>
      <c r="W27" s="13">
        <f t="shared" si="11"/>
        <v>10.9942967085824</v>
      </c>
      <c r="X27" s="13">
        <f t="shared" si="12"/>
        <v>0.21023729785768194</v>
      </c>
      <c r="Y27" s="8">
        <f t="shared" si="13"/>
        <v>1.0331060816726487E-5</v>
      </c>
      <c r="Z27" s="11">
        <f t="shared" si="14"/>
        <v>0.99310028214815127</v>
      </c>
    </row>
    <row r="28" spans="1:26" x14ac:dyDescent="0.25">
      <c r="A28" s="6">
        <v>25</v>
      </c>
      <c r="B28" s="6">
        <v>0.83199999999999996</v>
      </c>
      <c r="C28" s="6">
        <v>0.84199999999999997</v>
      </c>
      <c r="D28" s="6">
        <v>0.85</v>
      </c>
      <c r="E28" s="6">
        <v>0.872</v>
      </c>
      <c r="F28" s="6">
        <f t="shared" si="0"/>
        <v>0.83699999999999997</v>
      </c>
      <c r="G28" s="7">
        <f t="shared" si="1"/>
        <v>1.1876484560570083E-2</v>
      </c>
      <c r="H28" s="6">
        <f t="shared" si="2"/>
        <v>0.86099999999999999</v>
      </c>
      <c r="I28" s="7">
        <f t="shared" si="3"/>
        <v>2.522935779816516E-2</v>
      </c>
      <c r="J28" s="6">
        <f t="shared" si="4"/>
        <v>2.4000000000000021E-2</v>
      </c>
      <c r="L28">
        <f t="shared" si="19"/>
        <v>25</v>
      </c>
      <c r="M28">
        <f t="shared" si="15"/>
        <v>35</v>
      </c>
      <c r="N28" s="9">
        <f t="shared" si="5"/>
        <v>5.59090909090906E-4</v>
      </c>
      <c r="O28" s="13">
        <f t="shared" si="6"/>
        <v>11.377511377511318</v>
      </c>
      <c r="P28" s="13">
        <f t="shared" si="7"/>
        <v>0.59389253599054859</v>
      </c>
      <c r="Q28" s="8">
        <f t="shared" si="8"/>
        <v>2.9183879218575554E-5</v>
      </c>
      <c r="R28" s="11">
        <f t="shared" si="9"/>
        <v>0.97606451612902823</v>
      </c>
      <c r="T28">
        <f t="shared" si="20"/>
        <v>25</v>
      </c>
      <c r="U28">
        <f t="shared" si="16"/>
        <v>45</v>
      </c>
      <c r="V28" s="9">
        <f t="shared" si="10"/>
        <v>5.3051948051947785E-4</v>
      </c>
      <c r="W28" s="13">
        <f t="shared" si="11"/>
        <v>10.796082224653601</v>
      </c>
      <c r="X28" s="13">
        <f t="shared" si="12"/>
        <v>0.22162262546626108</v>
      </c>
      <c r="Y28" s="8">
        <f t="shared" si="13"/>
        <v>1.0890535815412068E-5</v>
      </c>
      <c r="Z28" s="11">
        <f t="shared" si="14"/>
        <v>0.99205697299975149</v>
      </c>
    </row>
    <row r="29" spans="1:26" x14ac:dyDescent="0.25">
      <c r="A29" s="6">
        <v>26</v>
      </c>
      <c r="B29" s="6">
        <v>0.83099999999999996</v>
      </c>
      <c r="C29" s="6">
        <v>0.84</v>
      </c>
      <c r="D29" s="6">
        <v>0.84899999999999998</v>
      </c>
      <c r="E29" s="6">
        <v>0.871</v>
      </c>
      <c r="F29" s="6">
        <f t="shared" si="0"/>
        <v>0.83549999999999991</v>
      </c>
      <c r="G29" s="7">
        <f t="shared" si="1"/>
        <v>1.0714285714285725E-2</v>
      </c>
      <c r="H29" s="6">
        <f t="shared" si="2"/>
        <v>0.86</v>
      </c>
      <c r="I29" s="7">
        <f t="shared" si="3"/>
        <v>2.5258323765786475E-2</v>
      </c>
      <c r="J29" s="6">
        <f t="shared" si="4"/>
        <v>2.4500000000000077E-2</v>
      </c>
      <c r="L29">
        <f t="shared" si="19"/>
        <v>26</v>
      </c>
      <c r="M29">
        <f t="shared" si="15"/>
        <v>36</v>
      </c>
      <c r="N29" s="9">
        <f t="shared" si="5"/>
        <v>5.5909090909090806E-4</v>
      </c>
      <c r="O29" s="13">
        <f t="shared" si="6"/>
        <v>11.377511377511357</v>
      </c>
      <c r="P29" s="13">
        <f t="shared" si="7"/>
        <v>0.59389253599056047</v>
      </c>
      <c r="Q29" s="8">
        <f t="shared" si="8"/>
        <v>2.9183879218576137E-5</v>
      </c>
      <c r="R29" s="11">
        <f t="shared" si="9"/>
        <v>0.97606451612902734</v>
      </c>
      <c r="T29">
        <f t="shared" si="20"/>
        <v>26</v>
      </c>
      <c r="U29">
        <f t="shared" si="16"/>
        <v>46</v>
      </c>
      <c r="V29" s="9">
        <f t="shared" si="10"/>
        <v>5.1363636363636032E-4</v>
      </c>
      <c r="W29" s="13">
        <f t="shared" si="11"/>
        <v>10.452510452510388</v>
      </c>
      <c r="X29" s="13">
        <f t="shared" si="12"/>
        <v>0.25566623607313527</v>
      </c>
      <c r="Y29" s="8">
        <f t="shared" si="13"/>
        <v>1.2563438840633864E-5</v>
      </c>
      <c r="Z29" s="11">
        <f t="shared" si="14"/>
        <v>0.98876041677640814</v>
      </c>
    </row>
    <row r="30" spans="1:26" x14ac:dyDescent="0.25">
      <c r="A30" s="6">
        <v>27</v>
      </c>
      <c r="B30" s="6">
        <v>0.82899999999999996</v>
      </c>
      <c r="C30" s="6">
        <v>0.83799999999999997</v>
      </c>
      <c r="D30" s="6">
        <v>0.84799999999999998</v>
      </c>
      <c r="E30" s="6">
        <v>0.87</v>
      </c>
      <c r="F30" s="6">
        <f t="shared" si="0"/>
        <v>0.83349999999999991</v>
      </c>
      <c r="G30" s="7">
        <f t="shared" si="1"/>
        <v>1.0739856801909317E-2</v>
      </c>
      <c r="H30" s="6">
        <f t="shared" si="2"/>
        <v>0.85899999999999999</v>
      </c>
      <c r="I30" s="7">
        <f t="shared" si="3"/>
        <v>2.5287356321839104E-2</v>
      </c>
      <c r="J30" s="6">
        <f t="shared" si="4"/>
        <v>2.5500000000000078E-2</v>
      </c>
      <c r="L30">
        <f t="shared" si="19"/>
        <v>27</v>
      </c>
      <c r="M30">
        <f t="shared" si="15"/>
        <v>37</v>
      </c>
      <c r="N30" s="9">
        <f t="shared" si="5"/>
        <v>5.5000000000000112E-4</v>
      </c>
      <c r="O30" s="13">
        <f t="shared" si="6"/>
        <v>11.192511192511216</v>
      </c>
      <c r="P30" s="13">
        <f t="shared" si="7"/>
        <v>0.56770244075444121</v>
      </c>
      <c r="Q30" s="8">
        <f t="shared" si="8"/>
        <v>2.7896897938673234E-5</v>
      </c>
      <c r="R30" s="11">
        <f t="shared" si="9"/>
        <v>0.9773698264352414</v>
      </c>
      <c r="T30">
        <f t="shared" si="20"/>
        <v>27</v>
      </c>
      <c r="U30">
        <f t="shared" si="16"/>
        <v>47</v>
      </c>
      <c r="V30" s="9">
        <f t="shared" si="10"/>
        <v>5.0324675324674997E-4</v>
      </c>
      <c r="W30" s="13">
        <f t="shared" si="11"/>
        <v>10.241081669653033</v>
      </c>
      <c r="X30" s="13">
        <f t="shared" si="12"/>
        <v>0.24167131432521224</v>
      </c>
      <c r="Y30" s="8">
        <f t="shared" si="13"/>
        <v>1.1875728385940929E-5</v>
      </c>
      <c r="Z30" s="11">
        <f t="shared" si="14"/>
        <v>0.98953013278855873</v>
      </c>
    </row>
    <row r="31" spans="1:26" x14ac:dyDescent="0.25">
      <c r="A31" s="6">
        <v>28</v>
      </c>
      <c r="B31" s="6">
        <v>0.82799999999999996</v>
      </c>
      <c r="C31" s="6">
        <v>0.83699999999999997</v>
      </c>
      <c r="D31" s="6">
        <v>0.84699999999999998</v>
      </c>
      <c r="E31" s="6">
        <v>0.87</v>
      </c>
      <c r="F31" s="6">
        <f t="shared" si="0"/>
        <v>0.83250000000000002</v>
      </c>
      <c r="G31" s="7">
        <f t="shared" si="1"/>
        <v>1.075268817204302E-2</v>
      </c>
      <c r="H31" s="6">
        <f t="shared" si="2"/>
        <v>0.85850000000000004</v>
      </c>
      <c r="I31" s="7">
        <f t="shared" si="3"/>
        <v>2.6436781609195426E-2</v>
      </c>
      <c r="J31" s="6">
        <f t="shared" si="4"/>
        <v>2.6000000000000023E-2</v>
      </c>
      <c r="L31">
        <f t="shared" si="19"/>
        <v>28</v>
      </c>
      <c r="M31">
        <f t="shared" si="15"/>
        <v>38</v>
      </c>
      <c r="N31" s="9">
        <f t="shared" si="5"/>
        <v>5.3636363636363983E-4</v>
      </c>
      <c r="O31" s="13">
        <f t="shared" si="6"/>
        <v>10.915010915010988</v>
      </c>
      <c r="P31" s="13">
        <f t="shared" si="7"/>
        <v>0.6135761997920165</v>
      </c>
      <c r="Q31" s="8">
        <f t="shared" si="8"/>
        <v>3.0151134457779681E-5</v>
      </c>
      <c r="R31" s="11">
        <f t="shared" si="9"/>
        <v>0.97234636871507829</v>
      </c>
      <c r="T31">
        <f t="shared" si="20"/>
        <v>28</v>
      </c>
      <c r="U31">
        <f t="shared" si="16"/>
        <v>48</v>
      </c>
      <c r="V31" s="9">
        <f t="shared" si="10"/>
        <v>4.9935064935064592E-4</v>
      </c>
      <c r="W31" s="13">
        <f t="shared" si="11"/>
        <v>10.161795876081522</v>
      </c>
      <c r="X31" s="13">
        <f t="shared" si="12"/>
        <v>0.24212722665812889</v>
      </c>
      <c r="Y31" s="8">
        <f t="shared" si="13"/>
        <v>1.1898131917980451E-5</v>
      </c>
      <c r="Z31" s="11">
        <f t="shared" si="14"/>
        <v>0.98932813597885316</v>
      </c>
    </row>
    <row r="32" spans="1:26" x14ac:dyDescent="0.25">
      <c r="A32" s="6">
        <v>29</v>
      </c>
      <c r="B32" s="6">
        <v>0.82699999999999996</v>
      </c>
      <c r="C32" s="6">
        <v>0.83499999999999996</v>
      </c>
      <c r="D32" s="6">
        <v>0.84599999999999997</v>
      </c>
      <c r="E32" s="6">
        <v>0.86899999999999999</v>
      </c>
      <c r="F32" s="6">
        <f t="shared" si="0"/>
        <v>0.83099999999999996</v>
      </c>
      <c r="G32" s="7">
        <f t="shared" si="1"/>
        <v>9.580838323353302E-3</v>
      </c>
      <c r="H32" s="6">
        <f t="shared" si="2"/>
        <v>0.85749999999999993</v>
      </c>
      <c r="I32" s="7">
        <f t="shared" si="3"/>
        <v>2.6467203682393581E-2</v>
      </c>
      <c r="J32" s="6">
        <f t="shared" si="4"/>
        <v>2.6499999999999968E-2</v>
      </c>
      <c r="L32">
        <f t="shared" si="19"/>
        <v>29</v>
      </c>
      <c r="M32">
        <f t="shared" si="15"/>
        <v>39</v>
      </c>
      <c r="N32" s="9">
        <f t="shared" si="5"/>
        <v>5.2272727272727865E-4</v>
      </c>
      <c r="O32" s="13">
        <f t="shared" si="6"/>
        <v>10.637510637510758</v>
      </c>
      <c r="P32" s="13">
        <f t="shared" si="7"/>
        <v>0.64308079619812675</v>
      </c>
      <c r="Q32" s="8">
        <f t="shared" si="8"/>
        <v>3.1600990325175939E-5</v>
      </c>
      <c r="R32" s="11">
        <f t="shared" si="9"/>
        <v>0.96815519765738889</v>
      </c>
      <c r="T32">
        <f t="shared" si="20"/>
        <v>29</v>
      </c>
      <c r="U32">
        <f t="shared" si="16"/>
        <v>49</v>
      </c>
      <c r="V32" s="9">
        <f t="shared" si="10"/>
        <v>4.8896103896103492E-4</v>
      </c>
      <c r="W32" s="13">
        <f t="shared" si="11"/>
        <v>9.9503670932241555</v>
      </c>
      <c r="X32" s="13">
        <f t="shared" si="12"/>
        <v>0.25838375691439786</v>
      </c>
      <c r="Y32" s="8">
        <f t="shared" si="13"/>
        <v>1.2696977814773509E-5</v>
      </c>
      <c r="Z32" s="11">
        <f t="shared" si="14"/>
        <v>0.98735039063860264</v>
      </c>
    </row>
    <row r="33" spans="1:26" x14ac:dyDescent="0.25">
      <c r="A33" s="6">
        <v>30</v>
      </c>
      <c r="B33" s="6">
        <v>0.82499999999999996</v>
      </c>
      <c r="C33" s="6">
        <v>0.83399999999999996</v>
      </c>
      <c r="D33" s="6">
        <v>0.84499999999999997</v>
      </c>
      <c r="E33" s="6">
        <v>0.86799999999999999</v>
      </c>
      <c r="F33" s="6">
        <f t="shared" si="0"/>
        <v>0.8294999999999999</v>
      </c>
      <c r="G33" s="7">
        <f t="shared" si="1"/>
        <v>1.0791366906474829E-2</v>
      </c>
      <c r="H33" s="6">
        <f t="shared" si="2"/>
        <v>0.85650000000000004</v>
      </c>
      <c r="I33" s="7">
        <f t="shared" si="3"/>
        <v>2.6497695852534586E-2</v>
      </c>
      <c r="J33" s="6">
        <f t="shared" si="4"/>
        <v>2.7000000000000135E-2</v>
      </c>
      <c r="L33">
        <f t="shared" si="19"/>
        <v>30</v>
      </c>
      <c r="M33">
        <f t="shared" si="15"/>
        <v>40</v>
      </c>
      <c r="N33" s="9">
        <f t="shared" si="5"/>
        <v>5.318181818181818E-4</v>
      </c>
      <c r="O33" s="13">
        <f t="shared" si="6"/>
        <v>10.822510822510823</v>
      </c>
      <c r="P33" s="13">
        <f t="shared" si="7"/>
        <v>0.65480077273334369</v>
      </c>
      <c r="Q33" s="8">
        <f t="shared" si="8"/>
        <v>3.2176909972116503E-5</v>
      </c>
      <c r="R33" s="11">
        <f t="shared" si="9"/>
        <v>0.96810466760961333</v>
      </c>
      <c r="T33">
        <f t="shared" si="20"/>
        <v>30</v>
      </c>
      <c r="U33">
        <f t="shared" si="16"/>
        <v>50</v>
      </c>
      <c r="V33" s="9">
        <f t="shared" si="10"/>
        <v>4.7272727272726703E-4</v>
      </c>
      <c r="W33" s="13">
        <f t="shared" si="11"/>
        <v>9.6200096200095047</v>
      </c>
      <c r="X33" s="13">
        <f t="shared" si="12"/>
        <v>0.29479564152864962</v>
      </c>
      <c r="Y33" s="8">
        <f t="shared" si="13"/>
        <v>1.4486257824717842E-5</v>
      </c>
      <c r="Z33" s="11">
        <f t="shared" si="14"/>
        <v>0.98247071036630318</v>
      </c>
    </row>
    <row r="34" spans="1:26" x14ac:dyDescent="0.25">
      <c r="A34" s="6">
        <v>31</v>
      </c>
      <c r="B34" s="6">
        <v>0.82399999999999995</v>
      </c>
      <c r="C34" s="6">
        <v>0.83299999999999996</v>
      </c>
      <c r="D34" s="6">
        <v>0.84399999999999997</v>
      </c>
      <c r="E34" s="6">
        <v>0.86699999999999999</v>
      </c>
      <c r="F34" s="6">
        <f t="shared" si="0"/>
        <v>0.82850000000000001</v>
      </c>
      <c r="G34" s="7">
        <f t="shared" si="1"/>
        <v>1.0804321728691486E-2</v>
      </c>
      <c r="H34" s="6">
        <f t="shared" si="2"/>
        <v>0.85549999999999993</v>
      </c>
      <c r="I34" s="7">
        <f t="shared" si="3"/>
        <v>2.6528258362168419E-2</v>
      </c>
      <c r="J34" s="6">
        <f t="shared" si="4"/>
        <v>2.6999999999999913E-2</v>
      </c>
      <c r="L34">
        <f t="shared" si="19"/>
        <v>31</v>
      </c>
      <c r="M34">
        <f t="shared" si="15"/>
        <v>41</v>
      </c>
      <c r="N34" s="9">
        <f t="shared" si="5"/>
        <v>5.3636363636364178E-4</v>
      </c>
      <c r="O34" s="13">
        <f t="shared" si="6"/>
        <v>10.915010915011027</v>
      </c>
      <c r="P34" s="13">
        <f t="shared" si="7"/>
        <v>0.65842048396246666</v>
      </c>
      <c r="Q34" s="8">
        <f t="shared" si="8"/>
        <v>3.2354782581915607E-5</v>
      </c>
      <c r="R34" s="11">
        <f t="shared" si="9"/>
        <v>0.96828929068149816</v>
      </c>
      <c r="T34">
        <f t="shared" si="20"/>
        <v>31</v>
      </c>
      <c r="U34">
        <f t="shared" si="16"/>
        <v>51</v>
      </c>
      <c r="V34" s="9">
        <f t="shared" si="10"/>
        <v>4.6428571428570935E-4</v>
      </c>
      <c r="W34" s="13">
        <f t="shared" si="11"/>
        <v>9.4482237339379225</v>
      </c>
      <c r="X34" s="13">
        <f t="shared" si="12"/>
        <v>0.28996015066490083</v>
      </c>
      <c r="Y34" s="8">
        <f t="shared" si="13"/>
        <v>1.4248641803673227E-5</v>
      </c>
      <c r="Z34" s="11">
        <f t="shared" si="14"/>
        <v>0.98241967305523958</v>
      </c>
    </row>
    <row r="35" spans="1:26" x14ac:dyDescent="0.25">
      <c r="A35" s="6">
        <v>32</v>
      </c>
      <c r="B35" s="6">
        <v>0.82199999999999995</v>
      </c>
      <c r="C35" s="6">
        <v>0.83099999999999996</v>
      </c>
      <c r="D35" s="6">
        <v>0.84399999999999997</v>
      </c>
      <c r="E35" s="6">
        <v>0.86599999999999999</v>
      </c>
      <c r="F35" s="6">
        <f t="shared" si="0"/>
        <v>0.82650000000000001</v>
      </c>
      <c r="G35" s="7">
        <f t="shared" si="1"/>
        <v>1.0830324909747302E-2</v>
      </c>
      <c r="H35" s="6">
        <f t="shared" si="2"/>
        <v>0.85499999999999998</v>
      </c>
      <c r="I35" s="7">
        <f t="shared" si="3"/>
        <v>2.5404157043879931E-2</v>
      </c>
      <c r="J35" s="6">
        <f t="shared" si="4"/>
        <v>2.849999999999997E-2</v>
      </c>
      <c r="L35">
        <f t="shared" si="19"/>
        <v>32</v>
      </c>
      <c r="M35">
        <f t="shared" si="15"/>
        <v>42</v>
      </c>
      <c r="N35" s="9">
        <f t="shared" si="5"/>
        <v>5.0909090909090652E-4</v>
      </c>
      <c r="O35" s="13">
        <f t="shared" si="6"/>
        <v>10.36001036001031</v>
      </c>
      <c r="P35" s="13">
        <f t="shared" si="7"/>
        <v>0.51224231712226653</v>
      </c>
      <c r="Q35" s="8">
        <f t="shared" si="8"/>
        <v>2.5171587463388177E-5</v>
      </c>
      <c r="R35" s="11">
        <f t="shared" si="9"/>
        <v>0.97847113884555359</v>
      </c>
      <c r="T35">
        <f t="shared" si="20"/>
        <v>32</v>
      </c>
      <c r="U35">
        <f t="shared" si="16"/>
        <v>52</v>
      </c>
      <c r="V35" s="9">
        <f t="shared" si="10"/>
        <v>4.4935064935064189E-4</v>
      </c>
      <c r="W35" s="13">
        <f t="shared" si="11"/>
        <v>9.1442948585804231</v>
      </c>
      <c r="X35" s="13">
        <f t="shared" si="12"/>
        <v>0.23656593137979837</v>
      </c>
      <c r="Y35" s="8">
        <f t="shared" si="13"/>
        <v>1.1624849868003291E-5</v>
      </c>
      <c r="Z35" s="11">
        <f t="shared" si="14"/>
        <v>0.98744346535061656</v>
      </c>
    </row>
    <row r="36" spans="1:26" x14ac:dyDescent="0.25">
      <c r="A36" s="6">
        <v>33</v>
      </c>
      <c r="B36" s="6">
        <v>0.82099999999999995</v>
      </c>
      <c r="C36" s="6">
        <v>0.83</v>
      </c>
      <c r="D36" s="6">
        <v>0.84299999999999997</v>
      </c>
      <c r="E36" s="6">
        <v>0.86599999999999999</v>
      </c>
      <c r="F36" s="6">
        <f t="shared" si="0"/>
        <v>0.8254999999999999</v>
      </c>
      <c r="G36" s="7">
        <f t="shared" si="1"/>
        <v>1.0843373493975914E-2</v>
      </c>
      <c r="H36" s="6">
        <f t="shared" si="2"/>
        <v>0.85450000000000004</v>
      </c>
      <c r="I36" s="7">
        <f t="shared" si="3"/>
        <v>2.6558891454965382E-2</v>
      </c>
      <c r="J36" s="6">
        <f t="shared" si="4"/>
        <v>2.9000000000000137E-2</v>
      </c>
      <c r="L36">
        <f t="shared" si="19"/>
        <v>33</v>
      </c>
      <c r="M36">
        <f t="shared" si="15"/>
        <v>43</v>
      </c>
      <c r="N36" s="9">
        <f t="shared" si="5"/>
        <v>5.2727272727271684E-4</v>
      </c>
      <c r="O36" s="13">
        <f t="shared" si="6"/>
        <v>10.73001073001052</v>
      </c>
      <c r="P36" s="13">
        <f t="shared" si="7"/>
        <v>0.48163254498014135</v>
      </c>
      <c r="Q36" s="8">
        <f t="shared" si="8"/>
        <v>2.3667423260324141E-5</v>
      </c>
      <c r="R36" s="11">
        <f t="shared" si="9"/>
        <v>0.98218978102189591</v>
      </c>
      <c r="T36">
        <f t="shared" si="20"/>
        <v>33</v>
      </c>
      <c r="U36">
        <f t="shared" si="16"/>
        <v>53</v>
      </c>
      <c r="V36" s="9">
        <f t="shared" si="10"/>
        <v>4.4870129870129013E-4</v>
      </c>
      <c r="W36" s="13">
        <f t="shared" si="11"/>
        <v>9.1310805596518136</v>
      </c>
      <c r="X36" s="13">
        <f t="shared" si="12"/>
        <v>0.23636512511496474</v>
      </c>
      <c r="Y36" s="8">
        <f t="shared" si="13"/>
        <v>1.1614982248149366E-5</v>
      </c>
      <c r="Z36" s="11">
        <f t="shared" si="14"/>
        <v>0.98742865414839931</v>
      </c>
    </row>
    <row r="37" spans="1:26" x14ac:dyDescent="0.25">
      <c r="A37" s="6">
        <v>34</v>
      </c>
      <c r="B37" s="6">
        <v>0.82</v>
      </c>
      <c r="C37" s="6">
        <v>0.82899999999999996</v>
      </c>
      <c r="D37" s="6">
        <v>0.84199999999999997</v>
      </c>
      <c r="E37" s="6">
        <v>0.86499999999999999</v>
      </c>
      <c r="F37" s="6">
        <f t="shared" si="0"/>
        <v>0.82450000000000001</v>
      </c>
      <c r="G37" s="7">
        <f t="shared" si="1"/>
        <v>1.0856453558504233E-2</v>
      </c>
      <c r="H37" s="6">
        <f t="shared" si="2"/>
        <v>0.85349999999999993</v>
      </c>
      <c r="I37" s="7">
        <f t="shared" si="3"/>
        <v>2.6589595375722568E-2</v>
      </c>
      <c r="J37" s="6">
        <f t="shared" si="4"/>
        <v>2.8999999999999915E-2</v>
      </c>
      <c r="L37">
        <f t="shared" si="19"/>
        <v>34</v>
      </c>
      <c r="M37">
        <f t="shared" si="15"/>
        <v>44</v>
      </c>
      <c r="N37" s="9">
        <f t="shared" si="5"/>
        <v>5.2272727272726857E-4</v>
      </c>
      <c r="O37" s="13">
        <f t="shared" si="6"/>
        <v>10.637510637510555</v>
      </c>
      <c r="P37" s="13">
        <f t="shared" si="7"/>
        <v>0.51131349982660101</v>
      </c>
      <c r="Q37" s="8">
        <f t="shared" si="8"/>
        <v>2.5125945381479176E-5</v>
      </c>
      <c r="R37" s="11">
        <f t="shared" si="9"/>
        <v>0.97962962962963096</v>
      </c>
      <c r="T37">
        <f t="shared" si="20"/>
        <v>34</v>
      </c>
      <c r="U37">
        <f t="shared" si="16"/>
        <v>54</v>
      </c>
      <c r="V37" s="9">
        <f t="shared" si="10"/>
        <v>4.4285714285713569E-4</v>
      </c>
      <c r="W37" s="13">
        <f t="shared" si="11"/>
        <v>9.0121518692945806</v>
      </c>
      <c r="X37" s="13">
        <f t="shared" si="12"/>
        <v>0.24546343023980693</v>
      </c>
      <c r="Y37" s="8">
        <f t="shared" si="13"/>
        <v>1.2062072961984111E-5</v>
      </c>
      <c r="Z37" s="11">
        <f t="shared" si="14"/>
        <v>0.9861007462686554</v>
      </c>
    </row>
    <row r="38" spans="1:26" x14ac:dyDescent="0.25">
      <c r="A38" s="6">
        <v>35</v>
      </c>
      <c r="B38" s="6">
        <v>0.81899999999999995</v>
      </c>
      <c r="C38" s="6">
        <v>0.82699999999999996</v>
      </c>
      <c r="D38" s="6">
        <v>0.84099999999999997</v>
      </c>
      <c r="E38" s="6">
        <v>0.86399999999999999</v>
      </c>
      <c r="F38" s="6">
        <f t="shared" si="0"/>
        <v>0.82299999999999995</v>
      </c>
      <c r="G38" s="7">
        <f t="shared" si="1"/>
        <v>9.6735187424425734E-3</v>
      </c>
      <c r="H38" s="6">
        <f t="shared" si="2"/>
        <v>0.85250000000000004</v>
      </c>
      <c r="I38" s="7">
        <f t="shared" si="3"/>
        <v>2.6620370370370395E-2</v>
      </c>
      <c r="J38" s="6">
        <f t="shared" si="4"/>
        <v>2.9500000000000082E-2</v>
      </c>
      <c r="L38">
        <f t="shared" ref="L38:M53" si="21">L37+1</f>
        <v>35</v>
      </c>
      <c r="M38">
        <f t="shared" si="15"/>
        <v>45</v>
      </c>
      <c r="N38" s="9">
        <f t="shared" si="5"/>
        <v>4.9545454545453439E-4</v>
      </c>
      <c r="O38" s="13">
        <f t="shared" si="6"/>
        <v>10.082510082509859</v>
      </c>
      <c r="P38" s="13">
        <f t="shared" si="7"/>
        <v>0.53315870752053729</v>
      </c>
      <c r="Q38" s="8">
        <f t="shared" si="8"/>
        <v>2.6199418887559199E-5</v>
      </c>
      <c r="R38" s="11">
        <f t="shared" si="9"/>
        <v>0.97545155993432131</v>
      </c>
      <c r="T38">
        <f t="shared" ref="T38:U53" si="22">T37+1</f>
        <v>35</v>
      </c>
      <c r="U38">
        <f t="shared" si="16"/>
        <v>55</v>
      </c>
      <c r="V38" s="9">
        <f t="shared" si="10"/>
        <v>4.3181818181817379E-4</v>
      </c>
      <c r="W38" s="13">
        <f t="shared" si="11"/>
        <v>8.7875087875086262</v>
      </c>
      <c r="X38" s="13">
        <f t="shared" si="12"/>
        <v>0.23024621574467918</v>
      </c>
      <c r="Y38" s="8">
        <f t="shared" si="13"/>
        <v>1.1314299041693533E-5</v>
      </c>
      <c r="Z38" s="11">
        <f t="shared" si="14"/>
        <v>0.98712406434619726</v>
      </c>
    </row>
    <row r="39" spans="1:26" x14ac:dyDescent="0.25">
      <c r="A39" s="6">
        <v>36</v>
      </c>
      <c r="B39" s="6">
        <v>0.81699999999999995</v>
      </c>
      <c r="C39" s="6">
        <v>0.82599999999999996</v>
      </c>
      <c r="D39" s="6">
        <v>0.84</v>
      </c>
      <c r="E39" s="6">
        <v>0.86399999999999999</v>
      </c>
      <c r="F39" s="6">
        <f t="shared" si="0"/>
        <v>0.8214999999999999</v>
      </c>
      <c r="G39" s="7">
        <f t="shared" si="1"/>
        <v>1.0895883777239719E-2</v>
      </c>
      <c r="H39" s="6">
        <f t="shared" si="2"/>
        <v>0.85199999999999998</v>
      </c>
      <c r="I39" s="7">
        <f t="shared" si="3"/>
        <v>2.7777777777777804E-2</v>
      </c>
      <c r="J39" s="6">
        <f t="shared" si="4"/>
        <v>3.0500000000000083E-2</v>
      </c>
      <c r="L39">
        <f t="shared" si="21"/>
        <v>36</v>
      </c>
      <c r="M39">
        <f t="shared" si="15"/>
        <v>46</v>
      </c>
      <c r="N39" s="9">
        <f t="shared" si="5"/>
        <v>4.4545454545453562E-4</v>
      </c>
      <c r="O39" s="13">
        <f t="shared" si="6"/>
        <v>9.0650090650088675</v>
      </c>
      <c r="P39" s="13">
        <f t="shared" si="7"/>
        <v>0.59788111362908292</v>
      </c>
      <c r="Q39" s="8">
        <f t="shared" si="8"/>
        <v>2.9379877923733126E-5</v>
      </c>
      <c r="R39" s="11">
        <f t="shared" si="9"/>
        <v>0.96232464929860106</v>
      </c>
      <c r="T39">
        <f t="shared" si="22"/>
        <v>36</v>
      </c>
      <c r="U39">
        <f t="shared" si="16"/>
        <v>56</v>
      </c>
      <c r="V39" s="9">
        <f t="shared" si="10"/>
        <v>4.1558441558440758E-4</v>
      </c>
      <c r="W39" s="13">
        <f t="shared" si="11"/>
        <v>8.4571513142940091</v>
      </c>
      <c r="X39" s="13">
        <f t="shared" si="12"/>
        <v>0.22263629076720876</v>
      </c>
      <c r="Y39" s="8">
        <f t="shared" si="13"/>
        <v>1.0940347328300637E-5</v>
      </c>
      <c r="Z39" s="11">
        <f t="shared" si="14"/>
        <v>0.9870038072900772</v>
      </c>
    </row>
    <row r="40" spans="1:26" x14ac:dyDescent="0.25">
      <c r="A40" s="6">
        <v>37</v>
      </c>
      <c r="B40" s="6">
        <v>0.81599999999999995</v>
      </c>
      <c r="C40" s="6">
        <v>0.82399999999999995</v>
      </c>
      <c r="D40" s="6">
        <v>0.83899999999999997</v>
      </c>
      <c r="E40" s="6">
        <v>0.86299999999999999</v>
      </c>
      <c r="F40" s="6">
        <f t="shared" si="0"/>
        <v>0.82</v>
      </c>
      <c r="G40" s="7">
        <f t="shared" si="1"/>
        <v>9.7087378640776795E-3</v>
      </c>
      <c r="H40" s="6">
        <f t="shared" si="2"/>
        <v>0.85099999999999998</v>
      </c>
      <c r="I40" s="7">
        <f t="shared" si="3"/>
        <v>2.7809965237543477E-2</v>
      </c>
      <c r="J40" s="6">
        <f t="shared" si="4"/>
        <v>3.1000000000000028E-2</v>
      </c>
      <c r="L40">
        <f t="shared" si="21"/>
        <v>37</v>
      </c>
      <c r="M40">
        <f t="shared" si="15"/>
        <v>47</v>
      </c>
      <c r="N40" s="9">
        <f t="shared" si="5"/>
        <v>4.4999999999999294E-4</v>
      </c>
      <c r="O40" s="13">
        <f t="shared" si="6"/>
        <v>9.1575091575090166</v>
      </c>
      <c r="P40" s="13">
        <f t="shared" si="7"/>
        <v>0.60026153889105849</v>
      </c>
      <c r="Q40" s="8">
        <f t="shared" si="8"/>
        <v>2.9496852021106612E-5</v>
      </c>
      <c r="R40" s="11">
        <f t="shared" si="9"/>
        <v>0.96277013752456242</v>
      </c>
      <c r="T40">
        <f t="shared" si="22"/>
        <v>37</v>
      </c>
      <c r="U40">
        <f t="shared" si="16"/>
        <v>57</v>
      </c>
      <c r="V40" s="9">
        <f t="shared" si="10"/>
        <v>4.0844155844155163E-4</v>
      </c>
      <c r="W40" s="13">
        <f t="shared" si="11"/>
        <v>8.3117940260796015</v>
      </c>
      <c r="X40" s="13">
        <f t="shared" si="12"/>
        <v>0.2276503769894167</v>
      </c>
      <c r="Y40" s="8">
        <f t="shared" si="13"/>
        <v>1.1186739525259934E-5</v>
      </c>
      <c r="Z40" s="11">
        <f t="shared" si="14"/>
        <v>0.98594746810207423</v>
      </c>
    </row>
    <row r="41" spans="1:26" x14ac:dyDescent="0.25">
      <c r="A41" s="6">
        <v>38</v>
      </c>
      <c r="B41" s="6">
        <v>0.81499999999999995</v>
      </c>
      <c r="C41" s="6">
        <v>0.82299999999999995</v>
      </c>
      <c r="D41" s="6">
        <v>0.83799999999999997</v>
      </c>
      <c r="E41" s="6">
        <v>0.86199999999999999</v>
      </c>
      <c r="F41" s="6">
        <f t="shared" si="0"/>
        <v>0.81899999999999995</v>
      </c>
      <c r="G41" s="7">
        <f t="shared" si="1"/>
        <v>9.7205346294046268E-3</v>
      </c>
      <c r="H41" s="6">
        <f t="shared" si="2"/>
        <v>0.85</v>
      </c>
      <c r="I41" s="7">
        <f t="shared" si="3"/>
        <v>2.7842227378190282E-2</v>
      </c>
      <c r="J41" s="6">
        <f t="shared" si="4"/>
        <v>3.1000000000000028E-2</v>
      </c>
      <c r="L41">
        <f t="shared" si="21"/>
        <v>38</v>
      </c>
      <c r="M41">
        <f t="shared" si="15"/>
        <v>48</v>
      </c>
      <c r="N41" s="9">
        <f t="shared" si="5"/>
        <v>4.5909090909089989E-4</v>
      </c>
      <c r="O41" s="13">
        <f t="shared" si="6"/>
        <v>9.3425093425091585</v>
      </c>
      <c r="P41" s="13">
        <f t="shared" si="7"/>
        <v>0.60026153889105627</v>
      </c>
      <c r="Q41" s="8">
        <f t="shared" si="8"/>
        <v>2.9496852021106497E-5</v>
      </c>
      <c r="R41" s="11">
        <f t="shared" si="9"/>
        <v>0.96417769376181872</v>
      </c>
      <c r="T41">
        <f t="shared" si="22"/>
        <v>38</v>
      </c>
      <c r="U41">
        <f t="shared" si="16"/>
        <v>58</v>
      </c>
      <c r="V41" s="9">
        <f t="shared" si="10"/>
        <v>3.9740259740259103E-4</v>
      </c>
      <c r="W41" s="13">
        <f t="shared" si="11"/>
        <v>8.0871509442936738</v>
      </c>
      <c r="X41" s="13">
        <f t="shared" si="12"/>
        <v>0.24979336146669864</v>
      </c>
      <c r="Y41" s="8">
        <f t="shared" si="13"/>
        <v>1.2274845782473568E-5</v>
      </c>
      <c r="Z41" s="11">
        <f t="shared" si="14"/>
        <v>0.98219580419580554</v>
      </c>
    </row>
    <row r="42" spans="1:26" x14ac:dyDescent="0.25">
      <c r="A42" s="6">
        <v>39</v>
      </c>
      <c r="B42" s="6">
        <v>0.81299999999999994</v>
      </c>
      <c r="C42" s="6">
        <v>0.82199999999999995</v>
      </c>
      <c r="D42" s="6">
        <v>0.83699999999999997</v>
      </c>
      <c r="E42" s="6">
        <v>0.86099999999999999</v>
      </c>
      <c r="F42" s="6">
        <f t="shared" si="0"/>
        <v>0.81749999999999989</v>
      </c>
      <c r="G42" s="7">
        <f t="shared" si="1"/>
        <v>1.0948905109489062E-2</v>
      </c>
      <c r="H42" s="6">
        <f t="shared" si="2"/>
        <v>0.84899999999999998</v>
      </c>
      <c r="I42" s="7">
        <f t="shared" si="3"/>
        <v>2.7874564459930338E-2</v>
      </c>
      <c r="J42" s="6">
        <f t="shared" si="4"/>
        <v>3.1500000000000083E-2</v>
      </c>
      <c r="L42">
        <f t="shared" si="21"/>
        <v>39</v>
      </c>
      <c r="M42">
        <f t="shared" si="15"/>
        <v>49</v>
      </c>
      <c r="N42" s="9">
        <f t="shared" si="5"/>
        <v>4.2272727272726256E-4</v>
      </c>
      <c r="O42" s="13">
        <f t="shared" si="6"/>
        <v>8.6025086025083972</v>
      </c>
      <c r="P42" s="13">
        <f t="shared" si="7"/>
        <v>0.56096389408920133</v>
      </c>
      <c r="Q42" s="8">
        <f t="shared" si="8"/>
        <v>2.756576575554335E-5</v>
      </c>
      <c r="R42" s="11">
        <f t="shared" si="9"/>
        <v>0.96314031180401349</v>
      </c>
      <c r="T42">
        <f t="shared" si="22"/>
        <v>39</v>
      </c>
      <c r="U42">
        <f t="shared" si="16"/>
        <v>59</v>
      </c>
      <c r="V42" s="9">
        <f t="shared" si="10"/>
        <v>3.824675324675259E-4</v>
      </c>
      <c r="W42" s="13">
        <f t="shared" si="11"/>
        <v>7.7832220689362233</v>
      </c>
      <c r="X42" s="13">
        <f t="shared" si="12"/>
        <v>0.22966004147348443</v>
      </c>
      <c r="Y42" s="8">
        <f t="shared" si="13"/>
        <v>1.1285494438007021E-5</v>
      </c>
      <c r="Z42" s="11">
        <f t="shared" si="14"/>
        <v>0.98372653547326105</v>
      </c>
    </row>
    <row r="43" spans="1:26" x14ac:dyDescent="0.25">
      <c r="A43" s="6">
        <v>40</v>
      </c>
      <c r="B43" s="6">
        <v>0.81200000000000006</v>
      </c>
      <c r="C43" s="6">
        <v>0.82</v>
      </c>
      <c r="D43" s="6">
        <v>0.83599999999999997</v>
      </c>
      <c r="E43" s="6">
        <v>0.86099999999999999</v>
      </c>
      <c r="F43" s="6">
        <f t="shared" si="0"/>
        <v>0.81600000000000006</v>
      </c>
      <c r="G43" s="7">
        <f t="shared" si="1"/>
        <v>9.7560975609754831E-3</v>
      </c>
      <c r="H43" s="6">
        <f t="shared" si="2"/>
        <v>0.84850000000000003</v>
      </c>
      <c r="I43" s="7">
        <f t="shared" si="3"/>
        <v>2.9036004645760768E-2</v>
      </c>
      <c r="J43" s="6">
        <f t="shared" si="4"/>
        <v>3.2499999999999973E-2</v>
      </c>
      <c r="L43">
        <f t="shared" si="21"/>
        <v>40</v>
      </c>
      <c r="M43">
        <f t="shared" si="15"/>
        <v>50</v>
      </c>
      <c r="N43" s="9">
        <f t="shared" si="5"/>
        <v>3.6818181818181096E-4</v>
      </c>
      <c r="O43" s="13">
        <f t="shared" si="6"/>
        <v>7.4925074925073467</v>
      </c>
      <c r="P43" s="13">
        <f t="shared" si="7"/>
        <v>0.49621603518180485</v>
      </c>
      <c r="Q43" s="8">
        <f t="shared" si="8"/>
        <v>2.4384055968833886E-5</v>
      </c>
      <c r="R43" s="11">
        <f t="shared" si="9"/>
        <v>0.96202346041055897</v>
      </c>
      <c r="T43">
        <f t="shared" si="22"/>
        <v>40</v>
      </c>
      <c r="U43">
        <f t="shared" si="16"/>
        <v>60</v>
      </c>
      <c r="V43" s="9">
        <f t="shared" si="10"/>
        <v>3.7012987012986521E-4</v>
      </c>
      <c r="W43" s="13">
        <f t="shared" si="11"/>
        <v>7.5321503892931467</v>
      </c>
      <c r="X43" s="13">
        <f t="shared" si="12"/>
        <v>0.19348277257941279</v>
      </c>
      <c r="Y43" s="8">
        <f t="shared" si="13"/>
        <v>9.5077434445523435E-6</v>
      </c>
      <c r="Z43" s="11">
        <f t="shared" si="14"/>
        <v>0.98761804401572673</v>
      </c>
    </row>
    <row r="44" spans="1:26" x14ac:dyDescent="0.25">
      <c r="A44" s="6">
        <v>41</v>
      </c>
      <c r="B44" s="6">
        <v>0.81100000000000005</v>
      </c>
      <c r="C44" s="6">
        <v>0.81899999999999995</v>
      </c>
      <c r="D44" s="6">
        <v>0.83599999999999997</v>
      </c>
      <c r="E44" s="6">
        <v>0.86</v>
      </c>
      <c r="F44" s="6">
        <f t="shared" si="0"/>
        <v>0.81499999999999995</v>
      </c>
      <c r="G44" s="7">
        <f t="shared" si="1"/>
        <v>9.7680097680096414E-3</v>
      </c>
      <c r="H44" s="6">
        <f t="shared" si="2"/>
        <v>0.84799999999999998</v>
      </c>
      <c r="I44" s="7">
        <f t="shared" si="3"/>
        <v>2.790697674418607E-2</v>
      </c>
      <c r="J44" s="6">
        <f t="shared" si="4"/>
        <v>3.3000000000000029E-2</v>
      </c>
      <c r="L44">
        <f t="shared" si="21"/>
        <v>41</v>
      </c>
      <c r="M44">
        <f t="shared" si="15"/>
        <v>51</v>
      </c>
      <c r="N44" s="9">
        <f t="shared" si="5"/>
        <v>3.7272727272726395E-4</v>
      </c>
      <c r="O44" s="13">
        <f t="shared" si="6"/>
        <v>7.5850075850074079</v>
      </c>
      <c r="P44" s="13">
        <f t="shared" si="7"/>
        <v>0.512242317122239</v>
      </c>
      <c r="Q44" s="8">
        <f t="shared" si="8"/>
        <v>2.5171587463386818E-5</v>
      </c>
      <c r="R44" s="11">
        <f t="shared" si="9"/>
        <v>0.96057142857143085</v>
      </c>
      <c r="T44">
        <f t="shared" si="22"/>
        <v>41</v>
      </c>
      <c r="U44">
        <f t="shared" si="16"/>
        <v>61</v>
      </c>
      <c r="V44" s="9">
        <f t="shared" si="10"/>
        <v>3.6753246753246235E-4</v>
      </c>
      <c r="W44" s="13">
        <f t="shared" si="11"/>
        <v>7.4792931935788047</v>
      </c>
      <c r="X44" s="13">
        <f t="shared" si="12"/>
        <v>0.18990300014075365</v>
      </c>
      <c r="Y44" s="8">
        <f t="shared" si="13"/>
        <v>9.3318334269166329E-6</v>
      </c>
      <c r="Z44" s="11">
        <f t="shared" si="14"/>
        <v>0.98789934624398656</v>
      </c>
    </row>
    <row r="45" spans="1:26" x14ac:dyDescent="0.25">
      <c r="A45" s="6">
        <v>42</v>
      </c>
      <c r="B45" s="6">
        <v>0.80900000000000005</v>
      </c>
      <c r="C45" s="6">
        <v>0.81799999999999995</v>
      </c>
      <c r="D45" s="6">
        <v>0.83499999999999996</v>
      </c>
      <c r="E45" s="6">
        <v>0.85899999999999999</v>
      </c>
      <c r="F45" s="6">
        <f t="shared" si="0"/>
        <v>0.8135</v>
      </c>
      <c r="G45" s="7">
        <f t="shared" si="1"/>
        <v>1.1002444987774937E-2</v>
      </c>
      <c r="H45" s="6">
        <f t="shared" si="2"/>
        <v>0.84699999999999998</v>
      </c>
      <c r="I45" s="7">
        <f t="shared" si="3"/>
        <v>2.793946449359723E-2</v>
      </c>
      <c r="J45" s="6">
        <f t="shared" si="4"/>
        <v>3.3499999999999974E-2</v>
      </c>
      <c r="L45">
        <f t="shared" si="21"/>
        <v>42</v>
      </c>
      <c r="M45">
        <f t="shared" si="15"/>
        <v>52</v>
      </c>
      <c r="N45" s="9">
        <f t="shared" si="5"/>
        <v>3.8636363636362719E-4</v>
      </c>
      <c r="O45" s="13">
        <f t="shared" si="6"/>
        <v>7.8625078625076776</v>
      </c>
      <c r="P45" s="13">
        <f t="shared" si="7"/>
        <v>0.54723792717461195</v>
      </c>
      <c r="Q45" s="8">
        <f t="shared" si="8"/>
        <v>2.6891271741360422E-5</v>
      </c>
      <c r="R45" s="11">
        <f t="shared" si="9"/>
        <v>0.9582228116710898</v>
      </c>
      <c r="T45">
        <f t="shared" si="22"/>
        <v>42</v>
      </c>
      <c r="U45">
        <f t="shared" si="16"/>
        <v>62</v>
      </c>
      <c r="V45" s="9">
        <f t="shared" si="10"/>
        <v>3.6168831168830834E-4</v>
      </c>
      <c r="W45" s="13">
        <f t="shared" si="11"/>
        <v>7.3603645032215796</v>
      </c>
      <c r="X45" s="13">
        <f t="shared" si="12"/>
        <v>0.19484753863020574</v>
      </c>
      <c r="Y45" s="8">
        <f t="shared" si="13"/>
        <v>9.5748080482883086E-6</v>
      </c>
      <c r="Z45" s="11">
        <f t="shared" si="14"/>
        <v>0.98685985113556851</v>
      </c>
    </row>
    <row r="46" spans="1:26" x14ac:dyDescent="0.25">
      <c r="A46" s="6">
        <v>43</v>
      </c>
      <c r="B46" s="6">
        <v>0.80800000000000005</v>
      </c>
      <c r="C46" s="6">
        <v>0.81599999999999995</v>
      </c>
      <c r="D46" s="6">
        <v>0.83399999999999996</v>
      </c>
      <c r="E46" s="6">
        <v>0.85799999999999998</v>
      </c>
      <c r="F46" s="6">
        <f t="shared" si="0"/>
        <v>0.81200000000000006</v>
      </c>
      <c r="G46" s="7">
        <f t="shared" si="1"/>
        <v>9.8039215686273242E-3</v>
      </c>
      <c r="H46" s="6">
        <f t="shared" si="2"/>
        <v>0.84599999999999997</v>
      </c>
      <c r="I46" s="7">
        <f t="shared" si="3"/>
        <v>2.7972027972027996E-2</v>
      </c>
      <c r="J46" s="6">
        <f t="shared" si="4"/>
        <v>3.3999999999999919E-2</v>
      </c>
      <c r="L46">
        <f t="shared" si="21"/>
        <v>43</v>
      </c>
      <c r="M46">
        <f t="shared" si="15"/>
        <v>53</v>
      </c>
      <c r="N46" s="9">
        <f t="shared" si="5"/>
        <v>4.0909090909090035E-4</v>
      </c>
      <c r="O46" s="13">
        <f t="shared" si="6"/>
        <v>8.325008325008147</v>
      </c>
      <c r="P46" s="13">
        <f t="shared" si="7"/>
        <v>0.56853914340551703</v>
      </c>
      <c r="Q46" s="8">
        <f t="shared" si="8"/>
        <v>2.7938013506947099E-5</v>
      </c>
      <c r="R46" s="11">
        <f t="shared" si="9"/>
        <v>0.95971563981042773</v>
      </c>
      <c r="T46">
        <f t="shared" si="22"/>
        <v>43</v>
      </c>
      <c r="U46">
        <f t="shared" si="16"/>
        <v>63</v>
      </c>
      <c r="V46" s="9">
        <f t="shared" si="10"/>
        <v>3.5324675324674968E-4</v>
      </c>
      <c r="W46" s="13">
        <f t="shared" si="11"/>
        <v>7.1885786171499753</v>
      </c>
      <c r="X46" s="13">
        <f t="shared" si="12"/>
        <v>0.21644065715177502</v>
      </c>
      <c r="Y46" s="8">
        <f t="shared" si="13"/>
        <v>1.0635893892438223E-5</v>
      </c>
      <c r="Z46" s="11">
        <f t="shared" si="14"/>
        <v>0.98306721293322996</v>
      </c>
    </row>
    <row r="47" spans="1:26" x14ac:dyDescent="0.25">
      <c r="A47" s="6">
        <v>44</v>
      </c>
      <c r="B47" s="6">
        <v>0.80700000000000005</v>
      </c>
      <c r="C47" s="6">
        <v>0.81499999999999995</v>
      </c>
      <c r="D47" s="6">
        <v>0.83299999999999996</v>
      </c>
      <c r="E47" s="6">
        <v>0.85699999999999998</v>
      </c>
      <c r="F47" s="6">
        <f t="shared" si="0"/>
        <v>0.81099999999999994</v>
      </c>
      <c r="G47" s="7">
        <f t="shared" si="1"/>
        <v>9.8159509202452727E-3</v>
      </c>
      <c r="H47" s="6">
        <f t="shared" si="2"/>
        <v>0.84499999999999997</v>
      </c>
      <c r="I47" s="7">
        <f t="shared" si="3"/>
        <v>2.8004667444574121E-2</v>
      </c>
      <c r="J47" s="6">
        <f t="shared" si="4"/>
        <v>3.400000000000003E-2</v>
      </c>
      <c r="L47">
        <f t="shared" si="21"/>
        <v>44</v>
      </c>
      <c r="M47">
        <f t="shared" si="15"/>
        <v>54</v>
      </c>
      <c r="N47" s="9">
        <f t="shared" si="5"/>
        <v>4.1818181818180746E-4</v>
      </c>
      <c r="O47" s="13">
        <f t="shared" si="6"/>
        <v>8.5100085100082961</v>
      </c>
      <c r="P47" s="13">
        <f t="shared" si="7"/>
        <v>0.53047725527820977</v>
      </c>
      <c r="Q47" s="8">
        <f t="shared" si="8"/>
        <v>2.606765232437122E-5</v>
      </c>
      <c r="R47" s="11">
        <f t="shared" si="9"/>
        <v>0.96621004566209978</v>
      </c>
      <c r="T47">
        <f t="shared" si="22"/>
        <v>44</v>
      </c>
      <c r="U47">
        <f t="shared" si="16"/>
        <v>64</v>
      </c>
      <c r="V47" s="9">
        <f t="shared" si="10"/>
        <v>3.4935064935064569E-4</v>
      </c>
      <c r="W47" s="13">
        <f t="shared" si="11"/>
        <v>7.1092928235784649</v>
      </c>
      <c r="X47" s="13">
        <f t="shared" si="12"/>
        <v>0.22337809326073935</v>
      </c>
      <c r="Y47" s="8">
        <f t="shared" si="13"/>
        <v>1.0976799502832729E-5</v>
      </c>
      <c r="Z47" s="11">
        <f t="shared" si="14"/>
        <v>0.98158757432569987</v>
      </c>
    </row>
    <row r="48" spans="1:26" x14ac:dyDescent="0.25">
      <c r="A48" s="6">
        <v>45</v>
      </c>
      <c r="B48" s="6">
        <v>0.80600000000000005</v>
      </c>
      <c r="C48" s="6">
        <v>0.81399999999999995</v>
      </c>
      <c r="D48" s="6">
        <v>0.83199999999999996</v>
      </c>
      <c r="E48" s="6">
        <v>0.85699999999999998</v>
      </c>
      <c r="F48" s="6">
        <f t="shared" si="0"/>
        <v>0.81</v>
      </c>
      <c r="G48" s="7">
        <f t="shared" si="1"/>
        <v>9.8280098280097011E-3</v>
      </c>
      <c r="H48" s="6">
        <f t="shared" si="2"/>
        <v>0.84450000000000003</v>
      </c>
      <c r="I48" s="7">
        <f t="shared" si="3"/>
        <v>2.9171528588098041E-2</v>
      </c>
      <c r="J48" s="6">
        <f t="shared" si="4"/>
        <v>3.4499999999999975E-2</v>
      </c>
      <c r="L48">
        <f t="shared" si="21"/>
        <v>45</v>
      </c>
      <c r="M48">
        <f t="shared" si="15"/>
        <v>55</v>
      </c>
      <c r="N48" s="9">
        <f t="shared" si="5"/>
        <v>4.1363636363635941E-4</v>
      </c>
      <c r="O48" s="13">
        <f t="shared" si="6"/>
        <v>8.4175084175083335</v>
      </c>
      <c r="P48" s="13">
        <f t="shared" si="7"/>
        <v>0.53315870752057337</v>
      </c>
      <c r="Q48" s="8">
        <f t="shared" si="8"/>
        <v>2.6199418887560964E-5</v>
      </c>
      <c r="R48" s="11">
        <f t="shared" si="9"/>
        <v>0.96515151515151598</v>
      </c>
      <c r="T48">
        <f t="shared" si="22"/>
        <v>45</v>
      </c>
      <c r="U48">
        <f t="shared" si="16"/>
        <v>65</v>
      </c>
      <c r="V48" s="9">
        <f t="shared" si="10"/>
        <v>3.4285714285714122E-4</v>
      </c>
      <c r="W48" s="13">
        <f t="shared" si="11"/>
        <v>6.9771498342926588</v>
      </c>
      <c r="X48" s="13">
        <f t="shared" si="12"/>
        <v>0.21627074427161475</v>
      </c>
      <c r="Y48" s="8">
        <f t="shared" si="13"/>
        <v>1.0627544373507147E-5</v>
      </c>
      <c r="Z48" s="11">
        <f t="shared" si="14"/>
        <v>0.9820718160681996</v>
      </c>
    </row>
    <row r="49" spans="1:26" x14ac:dyDescent="0.25">
      <c r="A49" s="6">
        <v>46</v>
      </c>
      <c r="B49" s="6">
        <v>0.80500000000000005</v>
      </c>
      <c r="C49" s="6">
        <v>0.81299999999999994</v>
      </c>
      <c r="D49" s="6">
        <v>0.83099999999999996</v>
      </c>
      <c r="E49" s="6">
        <v>0.85599999999999998</v>
      </c>
      <c r="F49" s="6">
        <f t="shared" si="0"/>
        <v>0.80899999999999994</v>
      </c>
      <c r="G49" s="7">
        <f t="shared" si="1"/>
        <v>9.8400984009838835E-3</v>
      </c>
      <c r="H49" s="6">
        <f t="shared" si="2"/>
        <v>0.84349999999999992</v>
      </c>
      <c r="I49" s="7">
        <f t="shared" si="3"/>
        <v>2.9205607476635542E-2</v>
      </c>
      <c r="J49" s="6">
        <f t="shared" si="4"/>
        <v>3.4499999999999975E-2</v>
      </c>
      <c r="L49">
        <f t="shared" si="21"/>
        <v>46</v>
      </c>
      <c r="M49">
        <f t="shared" si="15"/>
        <v>56</v>
      </c>
      <c r="N49" s="9">
        <f t="shared" si="5"/>
        <v>3.9545454545454026E-4</v>
      </c>
      <c r="O49" s="13">
        <f t="shared" si="6"/>
        <v>8.047508047507943</v>
      </c>
      <c r="P49" s="13">
        <f t="shared" si="7"/>
        <v>0.5938925359904984</v>
      </c>
      <c r="Q49" s="8">
        <f t="shared" si="8"/>
        <v>2.9183879218573087E-5</v>
      </c>
      <c r="R49" s="11">
        <f t="shared" si="9"/>
        <v>0.95327455919395343</v>
      </c>
      <c r="T49">
        <f t="shared" si="22"/>
        <v>46</v>
      </c>
      <c r="U49">
        <f t="shared" si="16"/>
        <v>66</v>
      </c>
      <c r="V49" s="9">
        <f t="shared" si="10"/>
        <v>3.3376623376623227E-4</v>
      </c>
      <c r="W49" s="13">
        <f t="shared" si="11"/>
        <v>6.7921496492924769</v>
      </c>
      <c r="X49" s="13">
        <f t="shared" si="12"/>
        <v>0.22078475592243491</v>
      </c>
      <c r="Y49" s="8">
        <f t="shared" si="13"/>
        <v>1.0849362906028449E-5</v>
      </c>
      <c r="Z49" s="11">
        <f t="shared" si="14"/>
        <v>0.98031910946196654</v>
      </c>
    </row>
    <row r="50" spans="1:26" x14ac:dyDescent="0.25">
      <c r="A50" s="6">
        <v>47</v>
      </c>
      <c r="B50" s="6">
        <v>0.80300000000000005</v>
      </c>
      <c r="C50" s="6">
        <v>0.81100000000000005</v>
      </c>
      <c r="D50" s="6">
        <v>0.83</v>
      </c>
      <c r="E50" s="6">
        <v>0.85499999999999998</v>
      </c>
      <c r="F50" s="6">
        <f t="shared" si="0"/>
        <v>0.80700000000000005</v>
      </c>
      <c r="G50" s="7">
        <f t="shared" si="1"/>
        <v>9.8643649815043245E-3</v>
      </c>
      <c r="H50" s="6">
        <f t="shared" si="2"/>
        <v>0.84250000000000003</v>
      </c>
      <c r="I50" s="7">
        <f t="shared" si="3"/>
        <v>2.9239766081871371E-2</v>
      </c>
      <c r="J50" s="6">
        <f t="shared" si="4"/>
        <v>3.5499999999999976E-2</v>
      </c>
      <c r="L50">
        <f t="shared" si="21"/>
        <v>47</v>
      </c>
      <c r="M50">
        <f t="shared" si="15"/>
        <v>57</v>
      </c>
      <c r="N50" s="9">
        <f t="shared" si="5"/>
        <v>3.6363636363636085E-4</v>
      </c>
      <c r="O50" s="13">
        <f t="shared" si="6"/>
        <v>7.400007400007345</v>
      </c>
      <c r="P50" s="13">
        <f t="shared" si="7"/>
        <v>0.51594086563688757</v>
      </c>
      <c r="Q50" s="8">
        <f t="shared" si="8"/>
        <v>2.5353334137396652E-5</v>
      </c>
      <c r="R50" s="11">
        <f t="shared" si="9"/>
        <v>0.95808383233532746</v>
      </c>
      <c r="T50">
        <f t="shared" si="22"/>
        <v>47</v>
      </c>
      <c r="U50">
        <f t="shared" si="16"/>
        <v>67</v>
      </c>
      <c r="V50" s="9">
        <f t="shared" si="10"/>
        <v>3.1558441558441702E-4</v>
      </c>
      <c r="W50" s="13">
        <f t="shared" si="11"/>
        <v>6.4221492792921664</v>
      </c>
      <c r="X50" s="13">
        <f t="shared" si="12"/>
        <v>0.20465517177663459</v>
      </c>
      <c r="Y50" s="8">
        <f t="shared" si="13"/>
        <v>1.0056755141103821E-5</v>
      </c>
      <c r="Z50" s="11">
        <f t="shared" si="14"/>
        <v>0.9810705286185043</v>
      </c>
    </row>
    <row r="51" spans="1:26" x14ac:dyDescent="0.25">
      <c r="A51" s="6">
        <v>48</v>
      </c>
      <c r="B51" s="6">
        <v>0.80200000000000005</v>
      </c>
      <c r="C51" s="6">
        <v>0.81</v>
      </c>
      <c r="D51" s="6">
        <v>0.82899999999999996</v>
      </c>
      <c r="E51" s="6">
        <v>0.85499999999999998</v>
      </c>
      <c r="F51" s="6">
        <f t="shared" si="0"/>
        <v>0.80600000000000005</v>
      </c>
      <c r="G51" s="7">
        <f t="shared" si="1"/>
        <v>9.8765432098765517E-3</v>
      </c>
      <c r="H51" s="6">
        <f t="shared" si="2"/>
        <v>0.84199999999999997</v>
      </c>
      <c r="I51" s="7">
        <f t="shared" si="3"/>
        <v>3.0409356725146226E-2</v>
      </c>
      <c r="J51" s="6">
        <f t="shared" si="4"/>
        <v>3.5999999999999921E-2</v>
      </c>
      <c r="L51">
        <f t="shared" si="21"/>
        <v>48</v>
      </c>
      <c r="M51">
        <f t="shared" si="15"/>
        <v>58</v>
      </c>
      <c r="N51" s="9">
        <f t="shared" si="5"/>
        <v>3.4545454545454582E-4</v>
      </c>
      <c r="O51" s="13">
        <f t="shared" si="6"/>
        <v>7.0300070300070381</v>
      </c>
      <c r="P51" s="13">
        <f t="shared" si="7"/>
        <v>0.57187371242928497</v>
      </c>
      <c r="Q51" s="8">
        <f t="shared" si="8"/>
        <v>2.8101874228775059E-5</v>
      </c>
      <c r="R51" s="11">
        <f t="shared" si="9"/>
        <v>0.94379084967320237</v>
      </c>
      <c r="T51">
        <f t="shared" si="22"/>
        <v>48</v>
      </c>
      <c r="U51">
        <f t="shared" si="16"/>
        <v>68</v>
      </c>
      <c r="V51" s="9">
        <f t="shared" si="10"/>
        <v>3.0909090909091126E-4</v>
      </c>
      <c r="W51" s="13">
        <f t="shared" si="11"/>
        <v>6.2900062900063345</v>
      </c>
      <c r="X51" s="13">
        <f t="shared" si="12"/>
        <v>0.20659196767286153</v>
      </c>
      <c r="Y51" s="8">
        <f t="shared" si="13"/>
        <v>1.0151929291444414E-5</v>
      </c>
      <c r="Z51" s="11">
        <f t="shared" si="14"/>
        <v>0.97991523224634758</v>
      </c>
    </row>
    <row r="52" spans="1:26" x14ac:dyDescent="0.25">
      <c r="A52" s="6">
        <v>49</v>
      </c>
      <c r="B52" s="6">
        <v>0.80100000000000005</v>
      </c>
      <c r="C52" s="6">
        <v>0.80900000000000005</v>
      </c>
      <c r="D52" s="6">
        <v>0.82799999999999996</v>
      </c>
      <c r="E52" s="6">
        <v>0.85399999999999998</v>
      </c>
      <c r="F52" s="6">
        <f t="shared" si="0"/>
        <v>0.80500000000000005</v>
      </c>
      <c r="G52" s="7">
        <f t="shared" si="1"/>
        <v>9.8887515451174367E-3</v>
      </c>
      <c r="H52" s="6">
        <f t="shared" si="2"/>
        <v>0.84099999999999997</v>
      </c>
      <c r="I52" s="7">
        <f t="shared" si="3"/>
        <v>3.0444964871194406E-2</v>
      </c>
      <c r="J52" s="6">
        <f t="shared" si="4"/>
        <v>3.5999999999999921E-2</v>
      </c>
      <c r="L52">
        <f t="shared" si="21"/>
        <v>49</v>
      </c>
      <c r="M52">
        <f t="shared" si="15"/>
        <v>59</v>
      </c>
      <c r="N52" s="9">
        <f t="shared" si="5"/>
        <v>3.454545454545437E-4</v>
      </c>
      <c r="O52" s="13">
        <f t="shared" si="6"/>
        <v>7.0300070300069963</v>
      </c>
      <c r="P52" s="13">
        <f t="shared" si="7"/>
        <v>0.57187371242928986</v>
      </c>
      <c r="Q52" s="8">
        <f t="shared" si="8"/>
        <v>2.81018742287753E-5</v>
      </c>
      <c r="R52" s="11">
        <f t="shared" si="9"/>
        <v>0.94379084967320048</v>
      </c>
      <c r="T52">
        <f t="shared" si="22"/>
        <v>49</v>
      </c>
      <c r="U52">
        <f t="shared" si="16"/>
        <v>69</v>
      </c>
      <c r="V52" s="9">
        <f t="shared" si="10"/>
        <v>3.0129870129870485E-4</v>
      </c>
      <c r="W52" s="13">
        <f t="shared" si="11"/>
        <v>6.1314347028633485</v>
      </c>
      <c r="X52" s="13">
        <f t="shared" si="12"/>
        <v>0.22203002668880489</v>
      </c>
      <c r="Y52" s="8">
        <f t="shared" si="13"/>
        <v>1.0910555511487871E-5</v>
      </c>
      <c r="Z52" s="11">
        <f t="shared" si="14"/>
        <v>0.9756911084927069</v>
      </c>
    </row>
    <row r="53" spans="1:26" x14ac:dyDescent="0.25">
      <c r="A53" s="6">
        <v>50</v>
      </c>
      <c r="B53" s="6">
        <v>0.8</v>
      </c>
      <c r="C53" s="6">
        <v>0.80800000000000005</v>
      </c>
      <c r="D53" s="6">
        <v>0.82699999999999996</v>
      </c>
      <c r="E53" s="6">
        <v>0.85299999999999998</v>
      </c>
      <c r="F53" s="6">
        <f t="shared" si="0"/>
        <v>0.80400000000000005</v>
      </c>
      <c r="G53" s="7">
        <f t="shared" si="1"/>
        <v>9.9009900990099098E-3</v>
      </c>
      <c r="H53" s="6">
        <f t="shared" si="2"/>
        <v>0.84</v>
      </c>
      <c r="I53" s="7">
        <f t="shared" si="3"/>
        <v>3.0480656506447858E-2</v>
      </c>
      <c r="J53" s="6">
        <f t="shared" si="4"/>
        <v>3.5999999999999921E-2</v>
      </c>
      <c r="L53">
        <f t="shared" si="21"/>
        <v>50</v>
      </c>
      <c r="M53">
        <f t="shared" si="15"/>
        <v>60</v>
      </c>
      <c r="N53" s="9">
        <f t="shared" si="5"/>
        <v>3.3636363636363567E-4</v>
      </c>
      <c r="O53" s="13">
        <f t="shared" si="6"/>
        <v>6.8450068450068331</v>
      </c>
      <c r="P53" s="13">
        <f t="shared" si="7"/>
        <v>0.55500055500056589</v>
      </c>
      <c r="Q53" s="8">
        <f t="shared" si="8"/>
        <v>2.7272727272727808E-5</v>
      </c>
      <c r="R53" s="11">
        <f t="shared" si="9"/>
        <v>0.94413793103448052</v>
      </c>
      <c r="T53">
        <f t="shared" si="22"/>
        <v>50</v>
      </c>
      <c r="U53">
        <f t="shared" si="16"/>
        <v>70</v>
      </c>
      <c r="V53" s="9">
        <f t="shared" si="10"/>
        <v>2.857142857142891E-4</v>
      </c>
      <c r="W53" s="13">
        <f t="shared" si="11"/>
        <v>5.8142915285773116</v>
      </c>
      <c r="X53" s="13">
        <f t="shared" si="12"/>
        <v>0.2336471828784242</v>
      </c>
      <c r="Y53" s="8">
        <f t="shared" si="13"/>
        <v>1.1481422566645763E-5</v>
      </c>
      <c r="Z53" s="11">
        <f t="shared" si="14"/>
        <v>0.97023153252480931</v>
      </c>
    </row>
    <row r="54" spans="1:26" x14ac:dyDescent="0.25">
      <c r="A54" s="6">
        <v>51</v>
      </c>
      <c r="B54" s="6">
        <v>0.79800000000000004</v>
      </c>
      <c r="C54" s="6">
        <v>0.80700000000000005</v>
      </c>
      <c r="D54" s="6">
        <v>0.82699999999999996</v>
      </c>
      <c r="E54" s="6">
        <v>0.85199999999999998</v>
      </c>
      <c r="F54" s="6">
        <f t="shared" si="0"/>
        <v>0.80249999999999999</v>
      </c>
      <c r="G54" s="7">
        <f t="shared" si="1"/>
        <v>1.1152416356877333E-2</v>
      </c>
      <c r="H54" s="6">
        <f t="shared" si="2"/>
        <v>0.83949999999999991</v>
      </c>
      <c r="I54" s="7">
        <f t="shared" si="3"/>
        <v>2.9342723004694864E-2</v>
      </c>
      <c r="J54" s="6">
        <f t="shared" si="4"/>
        <v>3.6999999999999922E-2</v>
      </c>
      <c r="L54">
        <f t="shared" ref="L54:M69" si="23">L53+1</f>
        <v>51</v>
      </c>
      <c r="M54">
        <f t="shared" si="15"/>
        <v>61</v>
      </c>
      <c r="N54" s="9">
        <f t="shared" si="5"/>
        <v>3.1363636363636142E-4</v>
      </c>
      <c r="O54" s="13">
        <f t="shared" si="6"/>
        <v>6.3825063825063379</v>
      </c>
      <c r="P54" s="13">
        <f t="shared" si="7"/>
        <v>0.36352000229868353</v>
      </c>
      <c r="Q54" s="8">
        <f t="shared" si="8"/>
        <v>1.7863372912957307E-5</v>
      </c>
      <c r="R54" s="11">
        <f t="shared" si="9"/>
        <v>0.97163265306122304</v>
      </c>
      <c r="T54">
        <f t="shared" ref="T54:U69" si="24">T53+1</f>
        <v>51</v>
      </c>
      <c r="U54">
        <f t="shared" si="16"/>
        <v>71</v>
      </c>
      <c r="V54" s="9">
        <f t="shared" si="10"/>
        <v>2.7532467532467863E-4</v>
      </c>
      <c r="W54" s="13">
        <f t="shared" si="11"/>
        <v>5.602862745719956</v>
      </c>
      <c r="X54" s="13">
        <f t="shared" si="12"/>
        <v>0.17513265018134336</v>
      </c>
      <c r="Y54" s="8">
        <f t="shared" si="13"/>
        <v>8.606018429911211E-6</v>
      </c>
      <c r="Z54" s="11">
        <f t="shared" si="14"/>
        <v>0.98177449302799924</v>
      </c>
    </row>
    <row r="55" spans="1:26" x14ac:dyDescent="0.25">
      <c r="A55" s="6">
        <v>52</v>
      </c>
      <c r="B55" s="6">
        <v>0.79700000000000004</v>
      </c>
      <c r="C55" s="6">
        <v>0.80600000000000005</v>
      </c>
      <c r="D55" s="6">
        <v>0.82599999999999996</v>
      </c>
      <c r="E55" s="6">
        <v>0.85199999999999998</v>
      </c>
      <c r="F55" s="6">
        <f t="shared" si="0"/>
        <v>0.8015000000000001</v>
      </c>
      <c r="G55" s="7">
        <f t="shared" si="1"/>
        <v>1.1166253101736983E-2</v>
      </c>
      <c r="H55" s="6">
        <f t="shared" si="2"/>
        <v>0.83899999999999997</v>
      </c>
      <c r="I55" s="7">
        <f t="shared" si="3"/>
        <v>3.0516431924882657E-2</v>
      </c>
      <c r="J55" s="6">
        <f t="shared" si="4"/>
        <v>3.7499999999999867E-2</v>
      </c>
      <c r="L55">
        <f t="shared" si="23"/>
        <v>52</v>
      </c>
      <c r="M55">
        <f t="shared" si="15"/>
        <v>62</v>
      </c>
      <c r="N55" s="9">
        <f t="shared" si="5"/>
        <v>3.0454545454545627E-4</v>
      </c>
      <c r="O55" s="13">
        <f t="shared" si="6"/>
        <v>6.1975061975062333</v>
      </c>
      <c r="P55" s="13">
        <f t="shared" si="7"/>
        <v>0.35290398312366134</v>
      </c>
      <c r="Q55" s="8">
        <f t="shared" si="8"/>
        <v>1.7341701730696716E-5</v>
      </c>
      <c r="R55" s="11">
        <f t="shared" si="9"/>
        <v>0.97164502164502087</v>
      </c>
      <c r="T55">
        <f t="shared" si="24"/>
        <v>52</v>
      </c>
      <c r="U55">
        <f t="shared" si="16"/>
        <v>72</v>
      </c>
      <c r="V55" s="9">
        <f t="shared" si="10"/>
        <v>2.7662337662338042E-4</v>
      </c>
      <c r="W55" s="13">
        <f t="shared" si="11"/>
        <v>5.6292913435771359</v>
      </c>
      <c r="X55" s="13">
        <f t="shared" si="12"/>
        <v>0.18047380845701319</v>
      </c>
      <c r="Y55" s="8">
        <f t="shared" si="13"/>
        <v>8.8684829475776256E-6</v>
      </c>
      <c r="Z55" s="11">
        <f t="shared" si="14"/>
        <v>0.98084531402010766</v>
      </c>
    </row>
    <row r="56" spans="1:26" x14ac:dyDescent="0.25">
      <c r="A56" s="6">
        <v>53</v>
      </c>
      <c r="B56" s="6">
        <v>0.79600000000000004</v>
      </c>
      <c r="C56" s="6">
        <v>0.80400000000000005</v>
      </c>
      <c r="D56" s="6">
        <v>0.82499999999999996</v>
      </c>
      <c r="E56" s="6">
        <v>0.85099999999999998</v>
      </c>
      <c r="F56" s="6">
        <f t="shared" si="0"/>
        <v>0.8</v>
      </c>
      <c r="G56" s="7">
        <f t="shared" si="1"/>
        <v>9.950248756218914E-3</v>
      </c>
      <c r="H56" s="6">
        <f t="shared" si="2"/>
        <v>0.83799999999999997</v>
      </c>
      <c r="I56" s="7">
        <f t="shared" si="3"/>
        <v>3.0552291421856666E-2</v>
      </c>
      <c r="J56" s="6">
        <f t="shared" si="4"/>
        <v>3.7999999999999923E-2</v>
      </c>
      <c r="L56">
        <f t="shared" si="23"/>
        <v>53</v>
      </c>
      <c r="M56">
        <f t="shared" si="15"/>
        <v>63</v>
      </c>
      <c r="N56" s="9">
        <f t="shared" si="5"/>
        <v>2.9090909090908815E-4</v>
      </c>
      <c r="O56" s="13">
        <f t="shared" si="6"/>
        <v>5.9200059200058641</v>
      </c>
      <c r="P56" s="13">
        <f t="shared" si="7"/>
        <v>0.39485972283476678</v>
      </c>
      <c r="Q56" s="8">
        <f t="shared" si="8"/>
        <v>1.9403406780100435E-5</v>
      </c>
      <c r="R56" s="11">
        <f t="shared" si="9"/>
        <v>0.96150234741783625</v>
      </c>
      <c r="T56">
        <f t="shared" si="24"/>
        <v>53</v>
      </c>
      <c r="U56">
        <f t="shared" si="16"/>
        <v>73</v>
      </c>
      <c r="V56" s="9">
        <f t="shared" si="10"/>
        <v>2.766233766233802E-4</v>
      </c>
      <c r="W56" s="13">
        <f t="shared" si="11"/>
        <v>5.6292913435771315</v>
      </c>
      <c r="X56" s="13">
        <f t="shared" si="12"/>
        <v>0.18047380845701583</v>
      </c>
      <c r="Y56" s="8">
        <f t="shared" si="13"/>
        <v>8.868482947577756E-6</v>
      </c>
      <c r="Z56" s="11">
        <f t="shared" si="14"/>
        <v>0.98084531402010655</v>
      </c>
    </row>
    <row r="57" spans="1:26" x14ac:dyDescent="0.25">
      <c r="A57" s="6">
        <v>54</v>
      </c>
      <c r="B57" s="6">
        <v>0.79500000000000004</v>
      </c>
      <c r="C57" s="6">
        <v>0.80300000000000005</v>
      </c>
      <c r="D57" s="6">
        <v>0.82399999999999995</v>
      </c>
      <c r="E57" s="6">
        <v>0.85</v>
      </c>
      <c r="F57" s="6">
        <f t="shared" si="0"/>
        <v>0.79900000000000004</v>
      </c>
      <c r="G57" s="7">
        <f t="shared" si="1"/>
        <v>9.9626400996264096E-3</v>
      </c>
      <c r="H57" s="6">
        <f t="shared" si="2"/>
        <v>0.83699999999999997</v>
      </c>
      <c r="I57" s="7">
        <f t="shared" si="3"/>
        <v>3.0588235294117676E-2</v>
      </c>
      <c r="J57" s="6">
        <f t="shared" si="4"/>
        <v>3.7999999999999923E-2</v>
      </c>
      <c r="L57">
        <f t="shared" si="23"/>
        <v>54</v>
      </c>
      <c r="M57">
        <f t="shared" si="15"/>
        <v>64</v>
      </c>
      <c r="N57" s="9">
        <f t="shared" si="5"/>
        <v>2.9999999999999818E-4</v>
      </c>
      <c r="O57" s="13">
        <f t="shared" si="6"/>
        <v>6.1050061050060682</v>
      </c>
      <c r="P57" s="13">
        <f t="shared" si="7"/>
        <v>0.37000037000038899</v>
      </c>
      <c r="Q57" s="8">
        <f t="shared" si="8"/>
        <v>1.8181818181819114E-5</v>
      </c>
      <c r="R57" s="11">
        <f t="shared" si="9"/>
        <v>0.96799999999999642</v>
      </c>
      <c r="T57">
        <f t="shared" si="24"/>
        <v>54</v>
      </c>
      <c r="U57">
        <f t="shared" si="16"/>
        <v>74</v>
      </c>
      <c r="V57" s="9">
        <f t="shared" si="10"/>
        <v>2.759740259740299E-4</v>
      </c>
      <c r="W57" s="13">
        <f t="shared" si="11"/>
        <v>5.6160770446485548</v>
      </c>
      <c r="X57" s="13">
        <f t="shared" si="12"/>
        <v>0.18159911021271974</v>
      </c>
      <c r="Y57" s="8">
        <f t="shared" si="13"/>
        <v>8.9237802758530466E-6</v>
      </c>
      <c r="Z57" s="11">
        <f t="shared" si="14"/>
        <v>0.98052077301679363</v>
      </c>
    </row>
    <row r="58" spans="1:26" x14ac:dyDescent="0.25">
      <c r="A58" s="6">
        <v>55</v>
      </c>
      <c r="B58" s="6">
        <v>0.79400000000000004</v>
      </c>
      <c r="C58" s="6">
        <v>0.80200000000000005</v>
      </c>
      <c r="D58" s="6">
        <v>0.82299999999999995</v>
      </c>
      <c r="E58" s="6">
        <v>0.85</v>
      </c>
      <c r="F58" s="6">
        <f t="shared" si="0"/>
        <v>0.79800000000000004</v>
      </c>
      <c r="G58" s="7">
        <f t="shared" si="1"/>
        <v>9.9750623441396593E-3</v>
      </c>
      <c r="H58" s="6">
        <f t="shared" si="2"/>
        <v>0.83650000000000002</v>
      </c>
      <c r="I58" s="7">
        <f t="shared" si="3"/>
        <v>3.1764705882352973E-2</v>
      </c>
      <c r="J58" s="6">
        <f t="shared" si="4"/>
        <v>3.8499999999999979E-2</v>
      </c>
      <c r="L58">
        <f t="shared" si="23"/>
        <v>55</v>
      </c>
      <c r="M58">
        <f t="shared" si="15"/>
        <v>65</v>
      </c>
      <c r="N58" s="9">
        <f t="shared" si="5"/>
        <v>3.0454545454545637E-4</v>
      </c>
      <c r="O58" s="13">
        <f t="shared" si="6"/>
        <v>6.197506197506236</v>
      </c>
      <c r="P58" s="13">
        <f t="shared" si="7"/>
        <v>0.37888672214962321</v>
      </c>
      <c r="Q58" s="8">
        <f t="shared" si="8"/>
        <v>1.861849352643248E-5</v>
      </c>
      <c r="R58" s="11">
        <f t="shared" si="9"/>
        <v>0.96745689655171974</v>
      </c>
      <c r="T58">
        <f t="shared" si="24"/>
        <v>55</v>
      </c>
      <c r="U58">
        <f t="shared" si="16"/>
        <v>75</v>
      </c>
      <c r="V58" s="9">
        <f t="shared" si="10"/>
        <v>2.7467532467532959E-4</v>
      </c>
      <c r="W58" s="13">
        <f t="shared" si="11"/>
        <v>5.5896484467914052</v>
      </c>
      <c r="X58" s="13">
        <f t="shared" si="12"/>
        <v>0.17997236150614251</v>
      </c>
      <c r="Y58" s="8">
        <f t="shared" si="13"/>
        <v>8.8438418444118415E-6</v>
      </c>
      <c r="Z58" s="11">
        <f t="shared" si="14"/>
        <v>0.98068364513300321</v>
      </c>
    </row>
    <row r="59" spans="1:26" x14ac:dyDescent="0.25">
      <c r="A59" s="6">
        <v>56</v>
      </c>
      <c r="B59" s="6">
        <v>0.79300000000000004</v>
      </c>
      <c r="C59" s="6">
        <v>0.80100000000000005</v>
      </c>
      <c r="D59" s="6">
        <v>0.82199999999999995</v>
      </c>
      <c r="E59" s="6">
        <v>0.84899999999999998</v>
      </c>
      <c r="F59" s="6">
        <f t="shared" si="0"/>
        <v>0.79700000000000004</v>
      </c>
      <c r="G59" s="7">
        <f t="shared" si="1"/>
        <v>9.9875156054931424E-3</v>
      </c>
      <c r="H59" s="6">
        <f t="shared" si="2"/>
        <v>0.83549999999999991</v>
      </c>
      <c r="I59" s="7">
        <f t="shared" si="3"/>
        <v>3.1802120141342788E-2</v>
      </c>
      <c r="J59" s="6">
        <f t="shared" si="4"/>
        <v>3.8499999999999868E-2</v>
      </c>
      <c r="L59">
        <f t="shared" si="23"/>
        <v>56</v>
      </c>
      <c r="M59">
        <f t="shared" si="15"/>
        <v>66</v>
      </c>
      <c r="N59" s="9">
        <f t="shared" si="5"/>
        <v>3.0454545454545724E-4</v>
      </c>
      <c r="O59" s="13">
        <f t="shared" si="6"/>
        <v>6.1975061975062529</v>
      </c>
      <c r="P59" s="13">
        <f t="shared" si="7"/>
        <v>0.37888672214961855</v>
      </c>
      <c r="Q59" s="8">
        <f t="shared" si="8"/>
        <v>1.8618493526432253E-5</v>
      </c>
      <c r="R59" s="11">
        <f t="shared" si="9"/>
        <v>0.96745689655172107</v>
      </c>
      <c r="T59">
        <f t="shared" si="24"/>
        <v>56</v>
      </c>
      <c r="U59">
        <f t="shared" si="16"/>
        <v>76</v>
      </c>
      <c r="V59" s="9">
        <f t="shared" si="10"/>
        <v>2.7922077922078512E-4</v>
      </c>
      <c r="W59" s="13">
        <f t="shared" si="11"/>
        <v>5.6821485392915188</v>
      </c>
      <c r="X59" s="13">
        <f t="shared" si="12"/>
        <v>0.18473504665540366</v>
      </c>
      <c r="Y59" s="8">
        <f t="shared" si="13"/>
        <v>9.0778801926465344E-6</v>
      </c>
      <c r="Z59" s="11">
        <f t="shared" si="14"/>
        <v>0.98031245581790161</v>
      </c>
    </row>
    <row r="60" spans="1:26" x14ac:dyDescent="0.25">
      <c r="A60" s="6">
        <v>57</v>
      </c>
      <c r="B60" s="6">
        <v>0.79100000000000004</v>
      </c>
      <c r="C60" s="6">
        <v>0.8</v>
      </c>
      <c r="D60" s="6">
        <v>0.82099999999999995</v>
      </c>
      <c r="E60" s="6">
        <v>0.84799999999999998</v>
      </c>
      <c r="F60" s="6">
        <f t="shared" si="0"/>
        <v>0.7955000000000001</v>
      </c>
      <c r="G60" s="7">
        <f t="shared" si="1"/>
        <v>1.125000000000001E-2</v>
      </c>
      <c r="H60" s="6">
        <f t="shared" si="2"/>
        <v>0.83450000000000002</v>
      </c>
      <c r="I60" s="7">
        <f t="shared" si="3"/>
        <v>3.1839622641509462E-2</v>
      </c>
      <c r="J60" s="6">
        <f t="shared" si="4"/>
        <v>3.8999999999999924E-2</v>
      </c>
      <c r="L60">
        <f t="shared" si="23"/>
        <v>57</v>
      </c>
      <c r="M60">
        <f t="shared" si="15"/>
        <v>67</v>
      </c>
      <c r="N60" s="9">
        <f t="shared" si="5"/>
        <v>2.7727272727273597E-4</v>
      </c>
      <c r="O60" s="13">
        <f t="shared" si="6"/>
        <v>5.6425056425058218</v>
      </c>
      <c r="P60" s="13">
        <f t="shared" si="7"/>
        <v>0.4349581276644604</v>
      </c>
      <c r="Q60" s="8">
        <f t="shared" si="8"/>
        <v>2.1373842393431581E-5</v>
      </c>
      <c r="R60" s="11">
        <f t="shared" si="9"/>
        <v>0.9492346938775611</v>
      </c>
      <c r="T60">
        <f t="shared" si="24"/>
        <v>57</v>
      </c>
      <c r="U60">
        <f t="shared" si="16"/>
        <v>77</v>
      </c>
      <c r="V60" s="9">
        <f t="shared" si="10"/>
        <v>2.7597402597403115E-4</v>
      </c>
      <c r="W60" s="13">
        <f t="shared" si="11"/>
        <v>5.6160770446485788</v>
      </c>
      <c r="X60" s="13">
        <f t="shared" si="12"/>
        <v>0.1815991102127219</v>
      </c>
      <c r="Y60" s="8">
        <f t="shared" si="13"/>
        <v>8.9237802758531516E-6</v>
      </c>
      <c r="Z60" s="11">
        <f t="shared" si="14"/>
        <v>0.98052077301679341</v>
      </c>
    </row>
    <row r="61" spans="1:26" x14ac:dyDescent="0.25">
      <c r="A61" s="6">
        <v>58</v>
      </c>
      <c r="B61" s="6">
        <v>0.79</v>
      </c>
      <c r="C61" s="6">
        <v>0.79900000000000004</v>
      </c>
      <c r="D61" s="6">
        <v>0.82</v>
      </c>
      <c r="E61" s="6">
        <v>0.84699999999999998</v>
      </c>
      <c r="F61" s="6">
        <f t="shared" si="0"/>
        <v>0.79449999999999998</v>
      </c>
      <c r="G61" s="7">
        <f t="shared" si="1"/>
        <v>1.1264080100125166E-2</v>
      </c>
      <c r="H61" s="6">
        <f t="shared" si="2"/>
        <v>0.83349999999999991</v>
      </c>
      <c r="I61" s="7">
        <f t="shared" si="3"/>
        <v>3.1877213695395541E-2</v>
      </c>
      <c r="J61" s="6">
        <f t="shared" si="4"/>
        <v>3.8999999999999924E-2</v>
      </c>
      <c r="L61">
        <f t="shared" si="23"/>
        <v>58</v>
      </c>
      <c r="M61">
        <f t="shared" si="15"/>
        <v>68</v>
      </c>
      <c r="N61" s="9">
        <f t="shared" si="5"/>
        <v>2.7272727272728109E-4</v>
      </c>
      <c r="O61" s="13">
        <f t="shared" si="6"/>
        <v>5.5500055500057197</v>
      </c>
      <c r="P61" s="13">
        <f t="shared" si="7"/>
        <v>0.43604961778129347</v>
      </c>
      <c r="Q61" s="8">
        <f t="shared" si="8"/>
        <v>2.1427478217772758E-5</v>
      </c>
      <c r="R61" s="11">
        <f t="shared" si="9"/>
        <v>0.94736842105264119</v>
      </c>
      <c r="T61">
        <f t="shared" si="24"/>
        <v>58</v>
      </c>
      <c r="U61">
        <f t="shared" si="16"/>
        <v>78</v>
      </c>
      <c r="V61" s="9">
        <f t="shared" si="10"/>
        <v>2.7207792207792727E-4</v>
      </c>
      <c r="W61" s="13">
        <f t="shared" si="11"/>
        <v>5.536791251077072</v>
      </c>
      <c r="X61" s="13">
        <f t="shared" si="12"/>
        <v>0.18718142953800809</v>
      </c>
      <c r="Y61" s="8">
        <f t="shared" si="13"/>
        <v>9.1980954474977167E-6</v>
      </c>
      <c r="Z61" s="11">
        <f t="shared" si="14"/>
        <v>0.97874637627295247</v>
      </c>
    </row>
    <row r="62" spans="1:26" x14ac:dyDescent="0.25">
      <c r="A62" s="6">
        <v>59</v>
      </c>
      <c r="B62" s="6">
        <v>0.78900000000000003</v>
      </c>
      <c r="C62" s="6">
        <v>0.79800000000000004</v>
      </c>
      <c r="D62" s="6">
        <v>0.81899999999999995</v>
      </c>
      <c r="E62" s="6">
        <v>0.84699999999999998</v>
      </c>
      <c r="F62" s="6">
        <f t="shared" si="0"/>
        <v>0.79350000000000009</v>
      </c>
      <c r="G62" s="7">
        <f t="shared" si="1"/>
        <v>1.1278195488721814E-2</v>
      </c>
      <c r="H62" s="6">
        <f t="shared" si="2"/>
        <v>0.83299999999999996</v>
      </c>
      <c r="I62" s="7">
        <f t="shared" si="3"/>
        <v>3.305785123966945E-2</v>
      </c>
      <c r="J62" s="6">
        <f t="shared" si="4"/>
        <v>3.9499999999999869E-2</v>
      </c>
      <c r="L62">
        <f t="shared" si="23"/>
        <v>59</v>
      </c>
      <c r="M62">
        <f t="shared" si="15"/>
        <v>69</v>
      </c>
      <c r="N62" s="9">
        <f t="shared" si="5"/>
        <v>2.4090909090910371E-4</v>
      </c>
      <c r="O62" s="13">
        <f t="shared" si="6"/>
        <v>4.9025049025051644</v>
      </c>
      <c r="P62" s="13">
        <f t="shared" si="7"/>
        <v>0.37888672214957125</v>
      </c>
      <c r="Q62" s="8">
        <f t="shared" si="8"/>
        <v>1.8618493526429929E-5</v>
      </c>
      <c r="R62" s="11">
        <f t="shared" si="9"/>
        <v>0.94898648648649742</v>
      </c>
      <c r="T62">
        <f t="shared" si="24"/>
        <v>59</v>
      </c>
      <c r="U62">
        <f t="shared" si="16"/>
        <v>79</v>
      </c>
      <c r="V62" s="9">
        <f t="shared" si="10"/>
        <v>2.6103896103896618E-4</v>
      </c>
      <c r="W62" s="13">
        <f t="shared" si="11"/>
        <v>5.3121481692911319</v>
      </c>
      <c r="X62" s="13">
        <f t="shared" si="12"/>
        <v>0.19307066822958005</v>
      </c>
      <c r="Y62" s="8">
        <f t="shared" si="13"/>
        <v>9.4874926368015636E-6</v>
      </c>
      <c r="Z62" s="11">
        <f t="shared" si="14"/>
        <v>0.9755161173487874</v>
      </c>
    </row>
    <row r="63" spans="1:26" x14ac:dyDescent="0.25">
      <c r="A63" s="6">
        <v>60</v>
      </c>
      <c r="B63" s="6">
        <v>0.78800000000000003</v>
      </c>
      <c r="C63" s="6">
        <v>0.79600000000000004</v>
      </c>
      <c r="D63" s="6">
        <v>0.81799999999999995</v>
      </c>
      <c r="E63" s="6">
        <v>0.84599999999999997</v>
      </c>
      <c r="F63" s="6">
        <f t="shared" si="0"/>
        <v>0.79200000000000004</v>
      </c>
      <c r="G63" s="7">
        <f t="shared" si="1"/>
        <v>1.0050251256281416E-2</v>
      </c>
      <c r="H63" s="6">
        <f t="shared" si="2"/>
        <v>0.83199999999999996</v>
      </c>
      <c r="I63" s="7">
        <f t="shared" si="3"/>
        <v>3.3096926713948017E-2</v>
      </c>
      <c r="J63" s="6">
        <f t="shared" si="4"/>
        <v>3.9999999999999925E-2</v>
      </c>
      <c r="L63">
        <f t="shared" si="23"/>
        <v>60</v>
      </c>
      <c r="M63">
        <f t="shared" si="15"/>
        <v>70</v>
      </c>
      <c r="N63" s="9">
        <f t="shared" si="5"/>
        <v>2.0909090909091736E-4</v>
      </c>
      <c r="O63" s="13">
        <f t="shared" si="6"/>
        <v>4.2550042550044234</v>
      </c>
      <c r="P63" s="13">
        <f t="shared" si="7"/>
        <v>0.37000037000036518</v>
      </c>
      <c r="Q63" s="8">
        <f t="shared" si="8"/>
        <v>1.8181818181817938E-5</v>
      </c>
      <c r="R63" s="11">
        <f t="shared" si="9"/>
        <v>0.93628318584071424</v>
      </c>
      <c r="T63">
        <f t="shared" si="24"/>
        <v>60</v>
      </c>
      <c r="U63">
        <f t="shared" si="16"/>
        <v>80</v>
      </c>
      <c r="V63" s="9">
        <f t="shared" si="10"/>
        <v>2.5649350649351141E-4</v>
      </c>
      <c r="W63" s="13">
        <f t="shared" si="11"/>
        <v>5.2196480767910343</v>
      </c>
      <c r="X63" s="13">
        <f t="shared" si="12"/>
        <v>0.19145338559233385</v>
      </c>
      <c r="Y63" s="8">
        <f t="shared" si="13"/>
        <v>9.4080193680072831E-6</v>
      </c>
      <c r="Z63" s="11">
        <f t="shared" si="14"/>
        <v>0.97507499375052309</v>
      </c>
    </row>
    <row r="64" spans="1:26" x14ac:dyDescent="0.25">
      <c r="A64" s="6">
        <v>61</v>
      </c>
      <c r="B64" s="6">
        <v>0.78700000000000003</v>
      </c>
      <c r="C64" s="6">
        <v>0.79500000000000004</v>
      </c>
      <c r="D64" s="6">
        <v>0.81799999999999995</v>
      </c>
      <c r="E64" s="6">
        <v>0.84499999999999997</v>
      </c>
      <c r="F64" s="6">
        <f t="shared" si="0"/>
        <v>0.79100000000000004</v>
      </c>
      <c r="G64" s="7">
        <f t="shared" si="1"/>
        <v>1.0062893081761014E-2</v>
      </c>
      <c r="H64" s="6">
        <f t="shared" si="2"/>
        <v>0.83149999999999991</v>
      </c>
      <c r="I64" s="7">
        <f t="shared" si="3"/>
        <v>3.1952662721893524E-2</v>
      </c>
      <c r="J64" s="6">
        <f t="shared" si="4"/>
        <v>4.0499999999999869E-2</v>
      </c>
      <c r="L64">
        <f t="shared" si="23"/>
        <v>61</v>
      </c>
      <c r="M64">
        <f t="shared" si="15"/>
        <v>71</v>
      </c>
      <c r="N64" s="9">
        <f t="shared" si="5"/>
        <v>2.2727272727273348E-4</v>
      </c>
      <c r="O64" s="13">
        <f t="shared" si="6"/>
        <v>4.6250046250047525</v>
      </c>
      <c r="P64" s="13">
        <f t="shared" si="7"/>
        <v>0.47766842370064555</v>
      </c>
      <c r="Q64" s="8">
        <f t="shared" si="8"/>
        <v>2.347262634064972E-5</v>
      </c>
      <c r="R64" s="11">
        <f t="shared" si="9"/>
        <v>0.91240875912410102</v>
      </c>
      <c r="T64">
        <f t="shared" si="24"/>
        <v>61</v>
      </c>
      <c r="U64">
        <f t="shared" si="16"/>
        <v>81</v>
      </c>
      <c r="V64" s="9">
        <f t="shared" si="10"/>
        <v>2.5844155844156154E-4</v>
      </c>
      <c r="W64" s="13">
        <f t="shared" si="11"/>
        <v>5.2592909735767508</v>
      </c>
      <c r="X64" s="13">
        <f t="shared" si="12"/>
        <v>0.19243493825784067</v>
      </c>
      <c r="Y64" s="8">
        <f t="shared" si="13"/>
        <v>9.4562528659902899E-6</v>
      </c>
      <c r="Z64" s="11">
        <f t="shared" si="14"/>
        <v>0.97519392571311558</v>
      </c>
    </row>
    <row r="65" spans="1:26" x14ac:dyDescent="0.25">
      <c r="A65" s="6">
        <v>62</v>
      </c>
      <c r="B65" s="6">
        <v>0.78600000000000003</v>
      </c>
      <c r="C65" s="6">
        <v>0.79400000000000004</v>
      </c>
      <c r="D65" s="6">
        <v>0.81699999999999995</v>
      </c>
      <c r="E65" s="6">
        <v>0.84399999999999997</v>
      </c>
      <c r="F65" s="6">
        <f t="shared" si="0"/>
        <v>0.79</v>
      </c>
      <c r="G65" s="7">
        <f t="shared" si="1"/>
        <v>1.0075566750629731E-2</v>
      </c>
      <c r="H65" s="6">
        <f t="shared" si="2"/>
        <v>0.83050000000000002</v>
      </c>
      <c r="I65" s="7">
        <f t="shared" si="3"/>
        <v>3.199052132701425E-2</v>
      </c>
      <c r="J65" s="6">
        <f t="shared" si="4"/>
        <v>4.049999999999998E-2</v>
      </c>
      <c r="L65">
        <f t="shared" si="23"/>
        <v>62</v>
      </c>
      <c r="M65">
        <f t="shared" si="15"/>
        <v>72</v>
      </c>
      <c r="N65" s="9">
        <f t="shared" si="5"/>
        <v>2.6818181818182203E-4</v>
      </c>
      <c r="O65" s="13">
        <f t="shared" si="6"/>
        <v>5.4575054575055368</v>
      </c>
      <c r="P65" s="13">
        <f t="shared" si="7"/>
        <v>0.56770244075435872</v>
      </c>
      <c r="Q65" s="8">
        <f t="shared" si="8"/>
        <v>2.7896897938669185E-5</v>
      </c>
      <c r="R65" s="11">
        <f t="shared" si="9"/>
        <v>0.91125654450262317</v>
      </c>
      <c r="T65">
        <f t="shared" si="24"/>
        <v>62</v>
      </c>
      <c r="U65">
        <f t="shared" si="16"/>
        <v>82</v>
      </c>
      <c r="V65" s="9">
        <f t="shared" si="10"/>
        <v>2.6038961038961378E-4</v>
      </c>
      <c r="W65" s="13">
        <f t="shared" si="11"/>
        <v>5.2989338703625117</v>
      </c>
      <c r="X65" s="13">
        <f t="shared" si="12"/>
        <v>0.18767177642130778</v>
      </c>
      <c r="Y65" s="8">
        <f t="shared" si="13"/>
        <v>9.2221910933430629E-6</v>
      </c>
      <c r="Z65" s="11">
        <f t="shared" si="14"/>
        <v>0.97672200850374669</v>
      </c>
    </row>
    <row r="66" spans="1:26" x14ac:dyDescent="0.25">
      <c r="A66" s="6">
        <v>63</v>
      </c>
      <c r="B66" s="6">
        <v>0.78500000000000003</v>
      </c>
      <c r="C66" s="6">
        <v>0.79300000000000004</v>
      </c>
      <c r="D66" s="6">
        <v>0.81599999999999995</v>
      </c>
      <c r="E66" s="6">
        <v>0.84299999999999997</v>
      </c>
      <c r="F66" s="6">
        <f t="shared" si="0"/>
        <v>0.78900000000000003</v>
      </c>
      <c r="G66" s="7">
        <f t="shared" si="1"/>
        <v>1.0088272383354359E-2</v>
      </c>
      <c r="H66" s="6">
        <f t="shared" si="2"/>
        <v>0.8294999999999999</v>
      </c>
      <c r="I66" s="7">
        <f t="shared" si="3"/>
        <v>3.2028469750889708E-2</v>
      </c>
      <c r="J66" s="6">
        <f t="shared" si="4"/>
        <v>4.0499999999999869E-2</v>
      </c>
      <c r="L66">
        <f t="shared" si="23"/>
        <v>63</v>
      </c>
      <c r="M66">
        <f t="shared" si="15"/>
        <v>73</v>
      </c>
      <c r="N66" s="9">
        <f t="shared" si="5"/>
        <v>2.8181818181818809E-4</v>
      </c>
      <c r="O66" s="13">
        <f t="shared" si="6"/>
        <v>5.7350057350058634</v>
      </c>
      <c r="P66" s="13">
        <f t="shared" si="7"/>
        <v>0.56518490089610585</v>
      </c>
      <c r="Q66" s="8">
        <f t="shared" si="8"/>
        <v>2.7773186030034638E-5</v>
      </c>
      <c r="R66" s="11">
        <f t="shared" si="9"/>
        <v>0.91961722488038999</v>
      </c>
      <c r="T66">
        <f t="shared" si="24"/>
        <v>63</v>
      </c>
      <c r="U66">
        <f t="shared" si="16"/>
        <v>83</v>
      </c>
      <c r="V66" s="9">
        <f t="shared" si="10"/>
        <v>2.5584415584415808E-4</v>
      </c>
      <c r="W66" s="13">
        <f t="shared" si="11"/>
        <v>5.2064337778623946</v>
      </c>
      <c r="X66" s="13">
        <f t="shared" si="12"/>
        <v>0.19795930688772986</v>
      </c>
      <c r="Y66" s="8">
        <f t="shared" si="13"/>
        <v>9.727720340463043E-6</v>
      </c>
      <c r="Z66" s="11">
        <f t="shared" si="14"/>
        <v>0.97326645768025022</v>
      </c>
    </row>
    <row r="67" spans="1:26" x14ac:dyDescent="0.25">
      <c r="A67" s="6">
        <v>64</v>
      </c>
      <c r="B67" s="6">
        <v>0.78400000000000003</v>
      </c>
      <c r="C67" s="6">
        <v>0.79200000000000004</v>
      </c>
      <c r="D67" s="6">
        <v>0.81499999999999995</v>
      </c>
      <c r="E67" s="6">
        <v>0.84299999999999997</v>
      </c>
      <c r="F67" s="6">
        <f t="shared" si="0"/>
        <v>0.78800000000000003</v>
      </c>
      <c r="G67" s="7">
        <f t="shared" si="1"/>
        <v>1.0101010101010109E-2</v>
      </c>
      <c r="H67" s="6">
        <f t="shared" si="2"/>
        <v>0.82899999999999996</v>
      </c>
      <c r="I67" s="7">
        <f t="shared" si="3"/>
        <v>3.3214709371293033E-2</v>
      </c>
      <c r="J67" s="6">
        <f t="shared" si="4"/>
        <v>4.0999999999999925E-2</v>
      </c>
      <c r="L67">
        <f t="shared" si="23"/>
        <v>64</v>
      </c>
      <c r="M67">
        <f t="shared" si="15"/>
        <v>74</v>
      </c>
      <c r="N67" s="9">
        <f t="shared" si="5"/>
        <v>2.6818181818182095E-4</v>
      </c>
      <c r="O67" s="13">
        <f t="shared" si="6"/>
        <v>5.4575054575055146</v>
      </c>
      <c r="P67" s="13">
        <f t="shared" si="7"/>
        <v>0.56770244075434761</v>
      </c>
      <c r="Q67" s="8">
        <f t="shared" si="8"/>
        <v>2.7896897938668633E-5</v>
      </c>
      <c r="R67" s="11">
        <f t="shared" si="9"/>
        <v>0.91125654450262539</v>
      </c>
      <c r="T67">
        <f t="shared" si="24"/>
        <v>64</v>
      </c>
      <c r="U67">
        <f t="shared" si="16"/>
        <v>84</v>
      </c>
      <c r="V67" s="9">
        <f t="shared" si="10"/>
        <v>2.5129870129870309E-4</v>
      </c>
      <c r="W67" s="13">
        <f t="shared" si="11"/>
        <v>5.1139336853622943</v>
      </c>
      <c r="X67" s="13">
        <f t="shared" si="12"/>
        <v>0.19374384568470965</v>
      </c>
      <c r="Y67" s="8">
        <f t="shared" si="13"/>
        <v>9.5205725769466309E-6</v>
      </c>
      <c r="Z67" s="11">
        <f t="shared" si="14"/>
        <v>0.97345307218996446</v>
      </c>
    </row>
    <row r="68" spans="1:26" x14ac:dyDescent="0.25">
      <c r="A68" s="6">
        <v>65</v>
      </c>
      <c r="B68" s="6">
        <v>0.78200000000000003</v>
      </c>
      <c r="C68" s="6">
        <v>0.79100000000000004</v>
      </c>
      <c r="D68" s="6">
        <v>0.81399999999999995</v>
      </c>
      <c r="E68" s="6">
        <v>0.84199999999999997</v>
      </c>
      <c r="F68" s="6">
        <f t="shared" ref="F68:F93" si="25">AVERAGE(B68:C68)</f>
        <v>0.78649999999999998</v>
      </c>
      <c r="G68" s="7">
        <f t="shared" ref="G68:G93" si="26">ABS((C68-B68)/C68)</f>
        <v>1.1378002528445015E-2</v>
      </c>
      <c r="H68" s="6">
        <f t="shared" ref="H68:H93" si="27">AVERAGE(D68:E68)</f>
        <v>0.82799999999999996</v>
      </c>
      <c r="I68" s="7">
        <f t="shared" ref="I68:I93" si="28">ABS((E68-D68)/E68)</f>
        <v>3.3254156769596227E-2</v>
      </c>
      <c r="J68" s="6">
        <f t="shared" ref="J68:J93" si="29">H68-F68</f>
        <v>4.1499999999999981E-2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2.7727272727273109E-4</v>
      </c>
      <c r="O68" s="13">
        <f t="shared" ref="O68:O83" si="31">((((N68/13650)/0.3)*0.0001)/0.0012)*1000000000</f>
        <v>5.6425056425057223</v>
      </c>
      <c r="P68" s="13">
        <f t="shared" ref="P68:P83" si="32">((((Q68/13650)/0.3)*0.0001)/0.0012)*1000000000</f>
        <v>0.56770244075435261</v>
      </c>
      <c r="Q68" s="8">
        <f t="shared" ref="Q68:Q83" si="33">(STEYX(J68:J78,A68:A78))/(STDEV(A68:A78)*SQRT(COUNT(A68:A78)-1))</f>
        <v>2.7896897938668877E-5</v>
      </c>
      <c r="R68" s="11">
        <f t="shared" ref="R68:R83" si="34">RSQ(J68:J78,A68:A78)</f>
        <v>0.91650246305419347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2.4675324675324712E-4</v>
      </c>
      <c r="W68" s="13">
        <f t="shared" ref="W68:W74" si="36">((((V68/13650)/0.3)*0.0001)/0.0012)*1000000000</f>
        <v>5.0214335928621727</v>
      </c>
      <c r="X68" s="13">
        <f t="shared" ref="X68:X74" si="37">((((Y68/13650)/0.3)*0.0001)/0.0012)*1000000000</f>
        <v>0.19925498705660871</v>
      </c>
      <c r="Y68" s="8">
        <f t="shared" ref="Y68:Y73" si="38">(STEYX(J68:J88,A68:A88))/(STDEV(A68:A88)*SQRT(COUNT(A68:A88)-1))</f>
        <v>9.79139006396175E-6</v>
      </c>
      <c r="Z68" s="11">
        <f t="shared" ref="Z68:Z73" si="39">RSQ(J68:J88,A68:A88)</f>
        <v>0.9709521247982783</v>
      </c>
    </row>
    <row r="69" spans="1:26" x14ac:dyDescent="0.25">
      <c r="A69" s="6">
        <v>66</v>
      </c>
      <c r="B69" s="6">
        <v>0.78100000000000003</v>
      </c>
      <c r="C69" s="6">
        <v>0.79</v>
      </c>
      <c r="D69" s="6">
        <v>0.81299999999999994</v>
      </c>
      <c r="E69" s="6">
        <v>0.84099999999999997</v>
      </c>
      <c r="F69" s="6">
        <f t="shared" si="25"/>
        <v>0.78550000000000009</v>
      </c>
      <c r="G69" s="7">
        <f t="shared" si="26"/>
        <v>1.139240506329115E-2</v>
      </c>
      <c r="H69" s="6">
        <f t="shared" si="27"/>
        <v>0.82699999999999996</v>
      </c>
      <c r="I69" s="7">
        <f t="shared" si="28"/>
        <v>3.3293697978596937E-2</v>
      </c>
      <c r="J69" s="6">
        <f t="shared" si="29"/>
        <v>4.149999999999987E-2</v>
      </c>
      <c r="L69">
        <f t="shared" si="23"/>
        <v>66</v>
      </c>
      <c r="M69">
        <f t="shared" si="23"/>
        <v>76</v>
      </c>
      <c r="N69" s="9">
        <f t="shared" si="30"/>
        <v>3.0909090909091337E-4</v>
      </c>
      <c r="O69" s="13">
        <f t="shared" si="31"/>
        <v>6.290006290006378</v>
      </c>
      <c r="P69" s="13">
        <f t="shared" si="32"/>
        <v>0.51224231712223689</v>
      </c>
      <c r="Q69" s="8">
        <f t="shared" si="33"/>
        <v>2.5171587463386713E-5</v>
      </c>
      <c r="R69" s="11">
        <f t="shared" si="34"/>
        <v>0.94367346938776242</v>
      </c>
      <c r="T69">
        <f t="shared" si="24"/>
        <v>66</v>
      </c>
      <c r="U69">
        <f t="shared" si="24"/>
        <v>86</v>
      </c>
      <c r="V69" s="9">
        <f t="shared" si="35"/>
        <v>2.4285714285714405E-4</v>
      </c>
      <c r="W69" s="13">
        <f t="shared" si="36"/>
        <v>4.9421477992906819</v>
      </c>
      <c r="X69" s="13">
        <f t="shared" si="37"/>
        <v>0.21186301782467032</v>
      </c>
      <c r="Y69" s="8">
        <f t="shared" si="38"/>
        <v>1.0410948695904299E-5</v>
      </c>
      <c r="Z69" s="11">
        <f t="shared" si="39"/>
        <v>0.96626139817629308</v>
      </c>
    </row>
    <row r="70" spans="1:26" x14ac:dyDescent="0.25">
      <c r="A70" s="6">
        <v>67</v>
      </c>
      <c r="B70" s="6">
        <v>0.78</v>
      </c>
      <c r="C70" s="6">
        <v>0.78900000000000003</v>
      </c>
      <c r="D70" s="6">
        <v>0.81200000000000006</v>
      </c>
      <c r="E70" s="6">
        <v>0.84</v>
      </c>
      <c r="F70" s="6">
        <f t="shared" si="25"/>
        <v>0.78449999999999998</v>
      </c>
      <c r="G70" s="7">
        <f t="shared" si="26"/>
        <v>1.1406844106463887E-2</v>
      </c>
      <c r="H70" s="6">
        <f t="shared" si="27"/>
        <v>0.82600000000000007</v>
      </c>
      <c r="I70" s="7">
        <f t="shared" si="28"/>
        <v>3.3333333333333229E-2</v>
      </c>
      <c r="J70" s="6">
        <f t="shared" si="29"/>
        <v>4.1500000000000092E-2</v>
      </c>
      <c r="L70">
        <f t="shared" ref="L70:M83" si="40">L69+1</f>
        <v>67</v>
      </c>
      <c r="M70">
        <f t="shared" si="40"/>
        <v>77</v>
      </c>
      <c r="N70" s="9">
        <f t="shared" si="30"/>
        <v>3.1363636363636245E-4</v>
      </c>
      <c r="O70" s="13">
        <f t="shared" si="31"/>
        <v>6.3825063825063593</v>
      </c>
      <c r="P70" s="13">
        <f t="shared" si="32"/>
        <v>0.49621603518181989</v>
      </c>
      <c r="Q70" s="8">
        <f t="shared" si="33"/>
        <v>2.4384055968834624E-5</v>
      </c>
      <c r="R70" s="11">
        <f t="shared" si="34"/>
        <v>0.94840637450199317</v>
      </c>
      <c r="T70">
        <f t="shared" ref="T70:U73" si="41">T69+1</f>
        <v>67</v>
      </c>
      <c r="U70">
        <f t="shared" si="41"/>
        <v>87</v>
      </c>
      <c r="V70" s="9">
        <f t="shared" si="35"/>
        <v>2.3311688311688215E-4</v>
      </c>
      <c r="W70" s="13">
        <f t="shared" si="36"/>
        <v>4.7439333153618675</v>
      </c>
      <c r="X70" s="13">
        <f t="shared" si="37"/>
        <v>0.2344129515714474</v>
      </c>
      <c r="Y70" s="8">
        <f t="shared" si="38"/>
        <v>1.1519052440220924E-5</v>
      </c>
      <c r="Z70" s="11">
        <f t="shared" si="39"/>
        <v>0.95566513421325738</v>
      </c>
    </row>
    <row r="71" spans="1:26" x14ac:dyDescent="0.25">
      <c r="A71" s="6">
        <v>68</v>
      </c>
      <c r="B71" s="6">
        <v>0.77900000000000003</v>
      </c>
      <c r="C71" s="6">
        <v>0.78800000000000003</v>
      </c>
      <c r="D71" s="6">
        <v>0.81100000000000005</v>
      </c>
      <c r="E71" s="6">
        <v>0.84</v>
      </c>
      <c r="F71" s="6">
        <f t="shared" si="25"/>
        <v>0.78350000000000009</v>
      </c>
      <c r="G71" s="7">
        <f t="shared" si="26"/>
        <v>1.1421319796954325E-2</v>
      </c>
      <c r="H71" s="6">
        <f t="shared" si="27"/>
        <v>0.82550000000000001</v>
      </c>
      <c r="I71" s="7">
        <f t="shared" si="28"/>
        <v>3.4523809523809422E-2</v>
      </c>
      <c r="J71" s="6">
        <f t="shared" si="29"/>
        <v>4.1999999999999926E-2</v>
      </c>
      <c r="L71">
        <f t="shared" si="40"/>
        <v>68</v>
      </c>
      <c r="M71">
        <f t="shared" si="40"/>
        <v>78</v>
      </c>
      <c r="N71" s="9">
        <f t="shared" si="30"/>
        <v>2.909090909090952E-4</v>
      </c>
      <c r="O71" s="13">
        <f t="shared" si="31"/>
        <v>5.9200059200060071</v>
      </c>
      <c r="P71" s="13">
        <f t="shared" si="32"/>
        <v>0.55500055500055701</v>
      </c>
      <c r="Q71" s="8">
        <f t="shared" si="33"/>
        <v>2.7272727272727368E-5</v>
      </c>
      <c r="R71" s="11">
        <f t="shared" si="34"/>
        <v>0.92669683257918722</v>
      </c>
      <c r="T71">
        <f t="shared" si="41"/>
        <v>68</v>
      </c>
      <c r="U71">
        <f t="shared" si="41"/>
        <v>88</v>
      </c>
      <c r="V71" s="9">
        <f t="shared" si="35"/>
        <v>2.1753246753246887E-4</v>
      </c>
      <c r="W71" s="13">
        <f t="shared" si="36"/>
        <v>4.426790141075883</v>
      </c>
      <c r="X71" s="13">
        <f t="shared" si="37"/>
        <v>0.24989758381156363</v>
      </c>
      <c r="Y71" s="8">
        <f t="shared" si="38"/>
        <v>1.2279967268500234E-5</v>
      </c>
      <c r="Z71" s="11">
        <f t="shared" si="39"/>
        <v>0.94290875483112113</v>
      </c>
    </row>
    <row r="72" spans="1:26" x14ac:dyDescent="0.25">
      <c r="A72" s="6">
        <v>69</v>
      </c>
      <c r="B72" s="6">
        <v>0.77800000000000002</v>
      </c>
      <c r="C72" s="6">
        <v>0.78700000000000003</v>
      </c>
      <c r="D72" s="6">
        <v>0.81</v>
      </c>
      <c r="E72" s="6">
        <v>0.83899999999999997</v>
      </c>
      <c r="F72" s="6">
        <f t="shared" si="25"/>
        <v>0.78249999999999997</v>
      </c>
      <c r="G72" s="7">
        <f t="shared" si="26"/>
        <v>1.1435832274459984E-2</v>
      </c>
      <c r="H72" s="6">
        <f t="shared" si="27"/>
        <v>0.82450000000000001</v>
      </c>
      <c r="I72" s="7">
        <f t="shared" si="28"/>
        <v>3.4564958283670934E-2</v>
      </c>
      <c r="J72" s="6">
        <f t="shared" si="29"/>
        <v>4.2000000000000037E-2</v>
      </c>
      <c r="L72">
        <f t="shared" si="40"/>
        <v>69</v>
      </c>
      <c r="M72">
        <f t="shared" si="40"/>
        <v>79</v>
      </c>
      <c r="N72" s="9">
        <f t="shared" si="30"/>
        <v>2.6818181818181986E-4</v>
      </c>
      <c r="O72" s="13">
        <f t="shared" si="31"/>
        <v>5.4575054575054933</v>
      </c>
      <c r="P72" s="13">
        <f t="shared" si="32"/>
        <v>0.64603072358990521</v>
      </c>
      <c r="Q72" s="8">
        <f t="shared" si="33"/>
        <v>3.1745949757207933E-5</v>
      </c>
      <c r="R72" s="11">
        <f t="shared" si="34"/>
        <v>0.88801020408163156</v>
      </c>
      <c r="T72">
        <f t="shared" si="41"/>
        <v>69</v>
      </c>
      <c r="U72">
        <f t="shared" si="41"/>
        <v>89</v>
      </c>
      <c r="V72" s="9">
        <f t="shared" si="35"/>
        <v>2.0974025974026012E-4</v>
      </c>
      <c r="W72" s="13">
        <f t="shared" si="36"/>
        <v>4.2682185539328481</v>
      </c>
      <c r="X72" s="13">
        <f t="shared" si="37"/>
        <v>0.24945587319879484</v>
      </c>
      <c r="Y72" s="8">
        <f t="shared" si="38"/>
        <v>1.2258261608988777E-5</v>
      </c>
      <c r="Z72" s="11">
        <f t="shared" si="39"/>
        <v>0.93905490549055004</v>
      </c>
    </row>
    <row r="73" spans="1:26" x14ac:dyDescent="0.25">
      <c r="A73" s="6">
        <v>70</v>
      </c>
      <c r="B73" s="6">
        <v>0.77700000000000002</v>
      </c>
      <c r="C73" s="6">
        <v>0.78600000000000003</v>
      </c>
      <c r="D73" s="6">
        <v>0.80900000000000005</v>
      </c>
      <c r="E73" s="6">
        <v>0.83799999999999997</v>
      </c>
      <c r="F73" s="6">
        <f t="shared" si="25"/>
        <v>0.78150000000000008</v>
      </c>
      <c r="G73" s="7">
        <f t="shared" si="26"/>
        <v>1.1450381679389323E-2</v>
      </c>
      <c r="H73" s="6">
        <f t="shared" si="27"/>
        <v>0.82350000000000001</v>
      </c>
      <c r="I73" s="7">
        <f t="shared" si="28"/>
        <v>3.4606205250596558E-2</v>
      </c>
      <c r="J73" s="6">
        <f t="shared" si="29"/>
        <v>4.1999999999999926E-2</v>
      </c>
      <c r="L73">
        <f t="shared" si="40"/>
        <v>70</v>
      </c>
      <c r="M73">
        <f t="shared" si="40"/>
        <v>80</v>
      </c>
      <c r="N73" s="9">
        <f t="shared" si="30"/>
        <v>2.4545454545455271E-4</v>
      </c>
      <c r="O73" s="13">
        <f t="shared" si="31"/>
        <v>4.9950049950051438</v>
      </c>
      <c r="P73" s="13">
        <f t="shared" si="32"/>
        <v>0.61974294971209309</v>
      </c>
      <c r="Q73" s="8">
        <f t="shared" si="33"/>
        <v>3.0454168548852247E-5</v>
      </c>
      <c r="R73" s="11">
        <f t="shared" si="34"/>
        <v>0.8783132530120471</v>
      </c>
      <c r="T73">
        <f t="shared" si="41"/>
        <v>70</v>
      </c>
      <c r="U73">
        <f t="shared" si="41"/>
        <v>90</v>
      </c>
      <c r="V73" s="9">
        <f t="shared" si="35"/>
        <v>2.0259740259740319E-4</v>
      </c>
      <c r="W73" s="13">
        <f t="shared" si="36"/>
        <v>4.1228612657184209</v>
      </c>
      <c r="X73" s="13">
        <f t="shared" si="37"/>
        <v>0.22866411582247326</v>
      </c>
      <c r="Y73" s="8">
        <f t="shared" si="38"/>
        <v>1.1236554651516334E-5</v>
      </c>
      <c r="Z73" s="11">
        <f t="shared" si="39"/>
        <v>0.94478162406987953</v>
      </c>
    </row>
    <row r="74" spans="1:26" x14ac:dyDescent="0.25">
      <c r="A74" s="6">
        <v>71</v>
      </c>
      <c r="B74" s="6">
        <v>0.77600000000000002</v>
      </c>
      <c r="C74" s="6">
        <v>0.78400000000000003</v>
      </c>
      <c r="D74" s="6">
        <v>0.80900000000000005</v>
      </c>
      <c r="E74" s="6">
        <v>0.83699999999999997</v>
      </c>
      <c r="F74" s="6">
        <f t="shared" si="25"/>
        <v>0.78</v>
      </c>
      <c r="G74" s="7">
        <f t="shared" si="26"/>
        <v>1.0204081632653069E-2</v>
      </c>
      <c r="H74" s="6">
        <f t="shared" si="27"/>
        <v>0.82299999999999995</v>
      </c>
      <c r="I74" s="7">
        <f t="shared" si="28"/>
        <v>3.3452807646355935E-2</v>
      </c>
      <c r="J74" s="6">
        <f t="shared" si="29"/>
        <v>4.2999999999999927E-2</v>
      </c>
      <c r="L74">
        <f t="shared" si="40"/>
        <v>71</v>
      </c>
      <c r="M74">
        <f t="shared" si="40"/>
        <v>81</v>
      </c>
      <c r="N74" s="9">
        <f t="shared" si="30"/>
        <v>2.1818181818181734E-4</v>
      </c>
      <c r="O74" s="13">
        <f t="shared" si="31"/>
        <v>4.4400044400044241</v>
      </c>
      <c r="P74" s="13">
        <f t="shared" si="32"/>
        <v>0.40905079986127818</v>
      </c>
      <c r="Q74" s="8">
        <f t="shared" si="33"/>
        <v>2.0100756305183208E-5</v>
      </c>
      <c r="R74" s="11">
        <f t="shared" si="34"/>
        <v>0.92903225806452239</v>
      </c>
      <c r="V74" s="12"/>
      <c r="W74" s="13"/>
      <c r="X74" s="13"/>
      <c r="Z74" s="14"/>
    </row>
    <row r="75" spans="1:26" x14ac:dyDescent="0.25">
      <c r="A75" s="6">
        <v>72</v>
      </c>
      <c r="B75" s="6">
        <v>0.77500000000000002</v>
      </c>
      <c r="C75" s="6">
        <v>0.78300000000000003</v>
      </c>
      <c r="D75" s="6">
        <v>0.80800000000000005</v>
      </c>
      <c r="E75" s="6">
        <v>0.83699999999999997</v>
      </c>
      <c r="F75" s="6">
        <f t="shared" si="25"/>
        <v>0.77900000000000003</v>
      </c>
      <c r="G75" s="7">
        <f t="shared" si="26"/>
        <v>1.0217113665389537E-2</v>
      </c>
      <c r="H75" s="6">
        <f t="shared" si="27"/>
        <v>0.82250000000000001</v>
      </c>
      <c r="I75" s="7">
        <f t="shared" si="28"/>
        <v>3.4647550776582936E-2</v>
      </c>
      <c r="J75" s="6">
        <f t="shared" si="29"/>
        <v>4.3499999999999983E-2</v>
      </c>
      <c r="L75">
        <f t="shared" si="40"/>
        <v>72</v>
      </c>
      <c r="M75">
        <f t="shared" si="40"/>
        <v>82</v>
      </c>
      <c r="N75" s="9">
        <f t="shared" si="30"/>
        <v>2.1363636363636531E-4</v>
      </c>
      <c r="O75" s="13">
        <f t="shared" si="31"/>
        <v>4.3475043475043824</v>
      </c>
      <c r="P75" s="13">
        <f t="shared" si="32"/>
        <v>0.4031985554760415</v>
      </c>
      <c r="Q75" s="8">
        <f t="shared" si="33"/>
        <v>1.981317701609268E-5</v>
      </c>
      <c r="R75" s="11">
        <f t="shared" si="34"/>
        <v>0.92815126050421159</v>
      </c>
      <c r="V75" s="12"/>
      <c r="W75" s="13"/>
      <c r="X75" s="13"/>
      <c r="Z75" s="14"/>
    </row>
    <row r="76" spans="1:26" x14ac:dyDescent="0.25">
      <c r="A76" s="6">
        <v>73</v>
      </c>
      <c r="B76" s="6">
        <v>0.77400000000000002</v>
      </c>
      <c r="C76" s="6">
        <v>0.78200000000000003</v>
      </c>
      <c r="D76" s="6">
        <v>0.80700000000000005</v>
      </c>
      <c r="E76" s="6">
        <v>0.83599999999999997</v>
      </c>
      <c r="F76" s="6">
        <f t="shared" si="25"/>
        <v>0.77800000000000002</v>
      </c>
      <c r="G76" s="7">
        <f t="shared" si="26"/>
        <v>1.0230179028133002E-2</v>
      </c>
      <c r="H76" s="6">
        <f t="shared" si="27"/>
        <v>0.82150000000000001</v>
      </c>
      <c r="I76" s="7">
        <f t="shared" si="28"/>
        <v>3.4688995215310901E-2</v>
      </c>
      <c r="J76" s="6">
        <f t="shared" si="29"/>
        <v>4.3499999999999983E-2</v>
      </c>
      <c r="L76">
        <f t="shared" si="40"/>
        <v>73</v>
      </c>
      <c r="M76">
        <f t="shared" si="40"/>
        <v>83</v>
      </c>
      <c r="N76" s="9">
        <f t="shared" si="30"/>
        <v>2.1363636363635926E-4</v>
      </c>
      <c r="O76" s="13">
        <f t="shared" si="31"/>
        <v>4.347504347504259</v>
      </c>
      <c r="P76" s="13">
        <f t="shared" si="32"/>
        <v>0.40319855547606448</v>
      </c>
      <c r="Q76" s="8">
        <f t="shared" si="33"/>
        <v>1.9813177016093805E-5</v>
      </c>
      <c r="R76" s="11">
        <f t="shared" si="34"/>
        <v>0.92815126050420005</v>
      </c>
      <c r="V76" s="12"/>
      <c r="W76" s="13"/>
      <c r="X76" s="13"/>
      <c r="Z76" s="14"/>
    </row>
    <row r="77" spans="1:26" x14ac:dyDescent="0.25">
      <c r="A77" s="6">
        <v>74</v>
      </c>
      <c r="B77" s="6">
        <v>0.77300000000000002</v>
      </c>
      <c r="C77" s="6">
        <v>0.78100000000000003</v>
      </c>
      <c r="D77" s="6">
        <v>0.80600000000000005</v>
      </c>
      <c r="E77" s="6">
        <v>0.83499999999999996</v>
      </c>
      <c r="F77" s="6">
        <f t="shared" si="25"/>
        <v>0.77700000000000002</v>
      </c>
      <c r="G77" s="7">
        <f t="shared" si="26"/>
        <v>1.024327784891166E-2</v>
      </c>
      <c r="H77" s="6">
        <f t="shared" si="27"/>
        <v>0.82050000000000001</v>
      </c>
      <c r="I77" s="7">
        <f t="shared" si="28"/>
        <v>3.4730538922155586E-2</v>
      </c>
      <c r="J77" s="6">
        <f t="shared" si="29"/>
        <v>4.3499999999999983E-2</v>
      </c>
      <c r="L77">
        <f t="shared" si="40"/>
        <v>74</v>
      </c>
      <c r="M77">
        <f t="shared" si="40"/>
        <v>84</v>
      </c>
      <c r="N77" s="9">
        <f t="shared" si="30"/>
        <v>2.1818181818181631E-4</v>
      </c>
      <c r="O77" s="13">
        <f t="shared" si="31"/>
        <v>4.4400044400044028</v>
      </c>
      <c r="P77" s="13">
        <f t="shared" si="32"/>
        <v>0.40905079986130249</v>
      </c>
      <c r="Q77" s="8">
        <f t="shared" si="33"/>
        <v>2.0100756305184401E-5</v>
      </c>
      <c r="R77" s="11">
        <f t="shared" si="34"/>
        <v>0.92903225806451395</v>
      </c>
      <c r="V77" s="12"/>
      <c r="W77" s="13"/>
      <c r="X77" s="13"/>
      <c r="Z77" s="14"/>
    </row>
    <row r="78" spans="1:26" x14ac:dyDescent="0.25">
      <c r="A78" s="6">
        <v>75</v>
      </c>
      <c r="B78" s="6">
        <v>0.77200000000000002</v>
      </c>
      <c r="C78" s="6">
        <v>0.78</v>
      </c>
      <c r="D78" s="6">
        <v>0.80500000000000005</v>
      </c>
      <c r="E78" s="6">
        <v>0.83499999999999996</v>
      </c>
      <c r="F78" s="6">
        <f t="shared" si="25"/>
        <v>0.77600000000000002</v>
      </c>
      <c r="G78" s="7">
        <f t="shared" si="26"/>
        <v>1.0256410256410265E-2</v>
      </c>
      <c r="H78" s="6">
        <f t="shared" si="27"/>
        <v>0.82000000000000006</v>
      </c>
      <c r="I78" s="7">
        <f t="shared" si="28"/>
        <v>3.5928143712574752E-2</v>
      </c>
      <c r="J78" s="6">
        <f t="shared" si="29"/>
        <v>4.4000000000000039E-2</v>
      </c>
      <c r="L78">
        <f t="shared" si="40"/>
        <v>75</v>
      </c>
      <c r="M78">
        <f t="shared" si="40"/>
        <v>85</v>
      </c>
      <c r="N78" s="9">
        <f t="shared" si="30"/>
        <v>1.9999999999999513E-4</v>
      </c>
      <c r="O78" s="13">
        <f t="shared" si="31"/>
        <v>4.0700040700039715</v>
      </c>
      <c r="P78" s="13">
        <f t="shared" si="32"/>
        <v>0.37000037000037028</v>
      </c>
      <c r="Q78" s="8">
        <f t="shared" si="33"/>
        <v>1.8181818181818196E-5</v>
      </c>
      <c r="R78" s="11">
        <f t="shared" si="34"/>
        <v>0.93076923076922746</v>
      </c>
      <c r="V78" s="12"/>
      <c r="W78" s="13"/>
      <c r="X78" s="13"/>
      <c r="Z78" s="14"/>
    </row>
    <row r="79" spans="1:26" x14ac:dyDescent="0.25">
      <c r="A79" s="6">
        <v>76</v>
      </c>
      <c r="B79" s="6">
        <v>0.77</v>
      </c>
      <c r="C79" s="6">
        <v>0.77900000000000003</v>
      </c>
      <c r="D79" s="6">
        <v>0.80400000000000005</v>
      </c>
      <c r="E79" s="6">
        <v>0.83399999999999996</v>
      </c>
      <c r="F79" s="6">
        <f t="shared" si="25"/>
        <v>0.77449999999999997</v>
      </c>
      <c r="G79" s="7">
        <f t="shared" si="26"/>
        <v>1.1553273427471127E-2</v>
      </c>
      <c r="H79" s="6">
        <f t="shared" si="27"/>
        <v>0.81899999999999995</v>
      </c>
      <c r="I79" s="7">
        <f t="shared" si="28"/>
        <v>3.5971223021582635E-2</v>
      </c>
      <c r="J79" s="6">
        <f t="shared" si="29"/>
        <v>4.4499999999999984E-2</v>
      </c>
      <c r="L79">
        <f t="shared" si="40"/>
        <v>76</v>
      </c>
      <c r="M79">
        <f t="shared" si="40"/>
        <v>86</v>
      </c>
      <c r="N79" s="9">
        <f t="shared" si="30"/>
        <v>1.8636363636363702E-4</v>
      </c>
      <c r="O79" s="13">
        <f t="shared" si="31"/>
        <v>3.7925037925038056</v>
      </c>
      <c r="P79" s="13">
        <f t="shared" si="32"/>
        <v>0.38879392869223817</v>
      </c>
      <c r="Q79" s="8">
        <f t="shared" si="33"/>
        <v>1.9105333655936577E-5</v>
      </c>
      <c r="R79" s="11">
        <f t="shared" si="34"/>
        <v>0.91358695652174415</v>
      </c>
      <c r="V79" s="12"/>
      <c r="W79" s="13"/>
      <c r="X79" s="13"/>
      <c r="Z79" s="14"/>
    </row>
    <row r="80" spans="1:26" x14ac:dyDescent="0.25">
      <c r="A80" s="6">
        <v>77</v>
      </c>
      <c r="B80" s="6">
        <v>0.76900000000000002</v>
      </c>
      <c r="C80" s="6">
        <v>0.77800000000000002</v>
      </c>
      <c r="D80" s="6">
        <v>0.80300000000000005</v>
      </c>
      <c r="E80" s="6">
        <v>0.83299999999999996</v>
      </c>
      <c r="F80" s="6">
        <f t="shared" si="25"/>
        <v>0.77350000000000008</v>
      </c>
      <c r="G80" s="7">
        <f t="shared" si="26"/>
        <v>1.1568123393316206E-2</v>
      </c>
      <c r="H80" s="6">
        <f t="shared" si="27"/>
        <v>0.81800000000000006</v>
      </c>
      <c r="I80" s="7">
        <f t="shared" si="28"/>
        <v>3.6014405762304823E-2</v>
      </c>
      <c r="J80" s="6">
        <f t="shared" si="29"/>
        <v>4.4499999999999984E-2</v>
      </c>
      <c r="L80">
        <f t="shared" si="40"/>
        <v>77</v>
      </c>
      <c r="M80">
        <f t="shared" si="40"/>
        <v>87</v>
      </c>
      <c r="N80" s="9">
        <f t="shared" si="30"/>
        <v>1.8181818181817996E-4</v>
      </c>
      <c r="O80" s="13">
        <f t="shared" si="31"/>
        <v>3.7000037000036632</v>
      </c>
      <c r="P80" s="13">
        <f t="shared" si="32"/>
        <v>0.41367298951045678</v>
      </c>
      <c r="Q80" s="8">
        <f t="shared" si="33"/>
        <v>2.0327890704543847E-5</v>
      </c>
      <c r="R80" s="11">
        <f t="shared" si="34"/>
        <v>0.89887640449437745</v>
      </c>
      <c r="V80" s="12"/>
      <c r="W80" s="13"/>
      <c r="X80" s="13"/>
      <c r="Z80" s="14"/>
    </row>
    <row r="81" spans="1:26" x14ac:dyDescent="0.25">
      <c r="A81" s="6">
        <v>78</v>
      </c>
      <c r="B81" s="6">
        <v>0.76800000000000002</v>
      </c>
      <c r="C81" s="6">
        <v>0.77700000000000002</v>
      </c>
      <c r="D81" s="6">
        <v>0.80200000000000005</v>
      </c>
      <c r="E81" s="6">
        <v>0.83199999999999996</v>
      </c>
      <c r="F81" s="6">
        <f t="shared" si="25"/>
        <v>0.77249999999999996</v>
      </c>
      <c r="G81" s="7">
        <f t="shared" si="26"/>
        <v>1.1583011583011593E-2</v>
      </c>
      <c r="H81" s="6">
        <f t="shared" si="27"/>
        <v>0.81699999999999995</v>
      </c>
      <c r="I81" s="7">
        <f t="shared" si="28"/>
        <v>3.6057692307692207E-2</v>
      </c>
      <c r="J81" s="6">
        <f t="shared" si="29"/>
        <v>4.4499999999999984E-2</v>
      </c>
      <c r="L81">
        <f t="shared" si="40"/>
        <v>78</v>
      </c>
      <c r="M81">
        <f t="shared" si="40"/>
        <v>88</v>
      </c>
      <c r="N81" s="9">
        <f t="shared" si="30"/>
        <v>1.6363636363636474E-4</v>
      </c>
      <c r="O81" s="13">
        <f t="shared" si="31"/>
        <v>3.3300033300033531</v>
      </c>
      <c r="P81" s="13">
        <f t="shared" si="32"/>
        <v>0.48163254498010721</v>
      </c>
      <c r="Q81" s="8">
        <f t="shared" si="33"/>
        <v>2.3667423260322464E-5</v>
      </c>
      <c r="R81" s="11">
        <f t="shared" si="34"/>
        <v>0.84155844155845194</v>
      </c>
      <c r="V81" s="12"/>
      <c r="W81" s="13"/>
      <c r="X81" s="13"/>
      <c r="Z81" s="14"/>
    </row>
    <row r="82" spans="1:26" x14ac:dyDescent="0.25">
      <c r="A82" s="6">
        <v>79</v>
      </c>
      <c r="B82" s="6">
        <v>0.76700000000000002</v>
      </c>
      <c r="C82" s="6">
        <v>0.77600000000000002</v>
      </c>
      <c r="D82" s="6">
        <v>0.80100000000000005</v>
      </c>
      <c r="E82" s="6">
        <v>0.83099999999999996</v>
      </c>
      <c r="F82" s="6">
        <f t="shared" si="25"/>
        <v>0.77150000000000007</v>
      </c>
      <c r="G82" s="7">
        <f t="shared" si="26"/>
        <v>1.1597938144329906E-2</v>
      </c>
      <c r="H82" s="6">
        <f t="shared" si="27"/>
        <v>0.81600000000000006</v>
      </c>
      <c r="I82" s="7">
        <f t="shared" si="28"/>
        <v>3.6101083032490877E-2</v>
      </c>
      <c r="J82" s="6">
        <f t="shared" si="29"/>
        <v>4.4499999999999984E-2</v>
      </c>
      <c r="L82">
        <f t="shared" si="40"/>
        <v>79</v>
      </c>
      <c r="M82">
        <f t="shared" si="40"/>
        <v>89</v>
      </c>
      <c r="N82" s="9">
        <f t="shared" si="30"/>
        <v>1.5454545454545566E-4</v>
      </c>
      <c r="O82" s="13">
        <f t="shared" si="31"/>
        <v>3.1450031450031677</v>
      </c>
      <c r="P82" s="13">
        <f t="shared" si="32"/>
        <v>0.46147153917364392</v>
      </c>
      <c r="Q82" s="8">
        <f t="shared" si="33"/>
        <v>2.2676711434992861E-5</v>
      </c>
      <c r="R82" s="11">
        <f t="shared" si="34"/>
        <v>0.8376811594203003</v>
      </c>
      <c r="V82" s="12"/>
      <c r="W82" s="13"/>
      <c r="X82" s="13"/>
      <c r="Z82" s="14"/>
    </row>
    <row r="83" spans="1:26" x14ac:dyDescent="0.25">
      <c r="A83" s="6">
        <v>80</v>
      </c>
      <c r="B83" s="6">
        <v>0.76600000000000001</v>
      </c>
      <c r="C83" s="6">
        <v>0.77500000000000002</v>
      </c>
      <c r="D83" s="6">
        <v>0.8</v>
      </c>
      <c r="E83" s="6">
        <v>0.83099999999999996</v>
      </c>
      <c r="F83" s="6">
        <f t="shared" si="25"/>
        <v>0.77049999999999996</v>
      </c>
      <c r="G83" s="7">
        <f t="shared" si="26"/>
        <v>1.1612903225806461E-2</v>
      </c>
      <c r="H83" s="6">
        <f t="shared" si="27"/>
        <v>0.8155</v>
      </c>
      <c r="I83" s="7">
        <f t="shared" si="28"/>
        <v>3.7304452466907244E-2</v>
      </c>
      <c r="J83" s="6">
        <f t="shared" si="29"/>
        <v>4.500000000000004E-2</v>
      </c>
      <c r="L83">
        <f t="shared" si="40"/>
        <v>80</v>
      </c>
      <c r="M83">
        <f t="shared" si="40"/>
        <v>90</v>
      </c>
      <c r="N83" s="9">
        <f t="shared" si="30"/>
        <v>1.499999999999986E-4</v>
      </c>
      <c r="O83" s="13">
        <f t="shared" si="31"/>
        <v>3.0525030525030252</v>
      </c>
      <c r="P83" s="13">
        <f t="shared" si="32"/>
        <v>0.42612557075899837</v>
      </c>
      <c r="Q83" s="8">
        <f t="shared" si="33"/>
        <v>2.0939810547097178E-5</v>
      </c>
      <c r="R83" s="11">
        <f t="shared" si="34"/>
        <v>0.85078125000001825</v>
      </c>
      <c r="V83" s="12"/>
      <c r="W83" s="13"/>
      <c r="X83" s="13"/>
      <c r="Z83" s="14"/>
    </row>
    <row r="84" spans="1:26" x14ac:dyDescent="0.25">
      <c r="A84" s="6">
        <v>81</v>
      </c>
      <c r="B84" s="6">
        <v>0.76500000000000001</v>
      </c>
      <c r="C84" s="6">
        <v>0.77400000000000002</v>
      </c>
      <c r="D84" s="6">
        <v>0.8</v>
      </c>
      <c r="E84" s="6">
        <v>0.83</v>
      </c>
      <c r="F84" s="6">
        <f t="shared" si="25"/>
        <v>0.76950000000000007</v>
      </c>
      <c r="G84" s="7">
        <f t="shared" si="26"/>
        <v>1.1627906976744196E-2</v>
      </c>
      <c r="H84" s="6">
        <f t="shared" si="27"/>
        <v>0.81499999999999995</v>
      </c>
      <c r="I84" s="7">
        <f t="shared" si="28"/>
        <v>3.6144578313252913E-2</v>
      </c>
      <c r="J84" s="6">
        <f t="shared" si="29"/>
        <v>4.5499999999999874E-2</v>
      </c>
      <c r="N84" s="12"/>
      <c r="O84" s="13"/>
      <c r="P84" s="13"/>
      <c r="R84" s="14"/>
      <c r="V84" s="12"/>
      <c r="W84" s="13"/>
      <c r="X84" s="13"/>
      <c r="Z84" s="14"/>
    </row>
    <row r="85" spans="1:26" x14ac:dyDescent="0.25">
      <c r="A85" s="6">
        <v>82</v>
      </c>
      <c r="B85" s="6">
        <v>0.76400000000000001</v>
      </c>
      <c r="C85" s="6">
        <v>0.77300000000000002</v>
      </c>
      <c r="D85" s="6">
        <v>0.79900000000000004</v>
      </c>
      <c r="E85" s="6">
        <v>0.82899999999999996</v>
      </c>
      <c r="F85" s="6">
        <f t="shared" si="25"/>
        <v>0.76849999999999996</v>
      </c>
      <c r="G85" s="7">
        <f t="shared" si="26"/>
        <v>1.1642949547218638E-2</v>
      </c>
      <c r="H85" s="6">
        <f t="shared" si="27"/>
        <v>0.81400000000000006</v>
      </c>
      <c r="I85" s="7">
        <f t="shared" si="28"/>
        <v>3.6188178528347305E-2</v>
      </c>
      <c r="J85" s="6">
        <f t="shared" si="29"/>
        <v>4.5500000000000096E-2</v>
      </c>
    </row>
    <row r="86" spans="1:26" x14ac:dyDescent="0.25">
      <c r="A86" s="6">
        <v>83</v>
      </c>
      <c r="B86" s="6">
        <v>0.76300000000000001</v>
      </c>
      <c r="C86" s="6">
        <v>0.77200000000000002</v>
      </c>
      <c r="D86" s="6">
        <v>0.79800000000000004</v>
      </c>
      <c r="E86" s="6">
        <v>0.82799999999999996</v>
      </c>
      <c r="F86" s="6">
        <f t="shared" si="25"/>
        <v>0.76750000000000007</v>
      </c>
      <c r="G86" s="7">
        <f t="shared" si="26"/>
        <v>1.1658031088082912E-2</v>
      </c>
      <c r="H86" s="6">
        <f t="shared" si="27"/>
        <v>0.81299999999999994</v>
      </c>
      <c r="I86" s="7">
        <f t="shared" si="28"/>
        <v>3.6231884057970912E-2</v>
      </c>
      <c r="J86" s="6">
        <f t="shared" si="29"/>
        <v>4.5499999999999874E-2</v>
      </c>
    </row>
    <row r="87" spans="1:26" x14ac:dyDescent="0.25">
      <c r="A87" s="6">
        <v>84</v>
      </c>
      <c r="B87" s="6">
        <v>0.76200000000000001</v>
      </c>
      <c r="C87" s="6">
        <v>0.77100000000000002</v>
      </c>
      <c r="D87" s="6">
        <v>0.79700000000000004</v>
      </c>
      <c r="E87" s="6">
        <v>0.82799999999999996</v>
      </c>
      <c r="F87" s="6">
        <f t="shared" si="25"/>
        <v>0.76649999999999996</v>
      </c>
      <c r="G87" s="7">
        <f t="shared" si="26"/>
        <v>1.1673151750972773E-2</v>
      </c>
      <c r="H87" s="6">
        <f t="shared" si="27"/>
        <v>0.8125</v>
      </c>
      <c r="I87" s="7">
        <f t="shared" si="28"/>
        <v>3.7439613526569951E-2</v>
      </c>
      <c r="J87" s="6">
        <f t="shared" si="29"/>
        <v>4.6000000000000041E-2</v>
      </c>
    </row>
    <row r="88" spans="1:26" x14ac:dyDescent="0.25">
      <c r="A88" s="6">
        <v>85</v>
      </c>
      <c r="B88" s="6">
        <v>0.76100000000000001</v>
      </c>
      <c r="C88" s="6">
        <v>0.77</v>
      </c>
      <c r="D88" s="6">
        <v>0.79600000000000004</v>
      </c>
      <c r="E88" s="6">
        <v>0.82699999999999996</v>
      </c>
      <c r="F88" s="6">
        <f t="shared" si="25"/>
        <v>0.76550000000000007</v>
      </c>
      <c r="G88" s="7">
        <f t="shared" si="26"/>
        <v>1.1688311688311699E-2</v>
      </c>
      <c r="H88" s="6">
        <f t="shared" si="27"/>
        <v>0.8115</v>
      </c>
      <c r="I88" s="7">
        <f t="shared" si="28"/>
        <v>3.7484885126964837E-2</v>
      </c>
      <c r="J88" s="6">
        <f t="shared" si="29"/>
        <v>4.599999999999993E-2</v>
      </c>
    </row>
    <row r="89" spans="1:26" x14ac:dyDescent="0.25">
      <c r="A89" s="6">
        <v>86</v>
      </c>
      <c r="B89" s="6">
        <v>0.76</v>
      </c>
      <c r="C89" s="6">
        <v>0.76900000000000002</v>
      </c>
      <c r="D89" s="6">
        <v>0.79500000000000004</v>
      </c>
      <c r="E89" s="6">
        <v>0.82599999999999996</v>
      </c>
      <c r="F89" s="6">
        <f t="shared" si="25"/>
        <v>0.76449999999999996</v>
      </c>
      <c r="G89" s="7">
        <f t="shared" si="26"/>
        <v>1.1703511053316004E-2</v>
      </c>
      <c r="H89" s="6">
        <f t="shared" si="27"/>
        <v>0.8105</v>
      </c>
      <c r="I89" s="7">
        <f t="shared" si="28"/>
        <v>3.7530266343825565E-2</v>
      </c>
      <c r="J89" s="6">
        <f t="shared" si="29"/>
        <v>4.6000000000000041E-2</v>
      </c>
      <c r="N89">
        <f t="array" ref="N89:O93">LINEST(J3:J12,A3:A12,TRUE,TRUE)</f>
        <v>9.0606060606060967E-4</v>
      </c>
      <c r="O89">
        <v>1.3727272727272781E-3</v>
      </c>
    </row>
    <row r="90" spans="1:26" x14ac:dyDescent="0.25">
      <c r="A90" s="6">
        <v>87</v>
      </c>
      <c r="B90" s="6">
        <v>0.75900000000000001</v>
      </c>
      <c r="C90" s="6">
        <v>0.76800000000000002</v>
      </c>
      <c r="D90" s="6">
        <v>0.79400000000000004</v>
      </c>
      <c r="E90" s="6">
        <v>0.82499999999999996</v>
      </c>
      <c r="F90" s="6">
        <f t="shared" si="25"/>
        <v>0.76350000000000007</v>
      </c>
      <c r="G90" s="7">
        <f t="shared" si="26"/>
        <v>1.171875000000001E-2</v>
      </c>
      <c r="H90" s="6">
        <f t="shared" si="27"/>
        <v>0.8095</v>
      </c>
      <c r="I90" s="7">
        <f t="shared" si="28"/>
        <v>3.7575757575757478E-2</v>
      </c>
      <c r="J90" s="6">
        <f t="shared" si="29"/>
        <v>4.599999999999993E-2</v>
      </c>
      <c r="N90">
        <v>2.74405610246591E-5</v>
      </c>
      <c r="O90">
        <v>1.4649250866996283E-4</v>
      </c>
    </row>
    <row r="91" spans="1:26" x14ac:dyDescent="0.25">
      <c r="A91" s="6">
        <v>88</v>
      </c>
      <c r="B91" s="6">
        <v>0.75800000000000001</v>
      </c>
      <c r="C91" s="6">
        <v>0.76700000000000002</v>
      </c>
      <c r="D91" s="6">
        <v>0.79300000000000004</v>
      </c>
      <c r="E91" s="6">
        <v>0.82399999999999995</v>
      </c>
      <c r="F91" s="6">
        <f t="shared" si="25"/>
        <v>0.76249999999999996</v>
      </c>
      <c r="G91" s="7">
        <f t="shared" si="26"/>
        <v>1.1734028683181236E-2</v>
      </c>
      <c r="H91" s="6">
        <f t="shared" si="27"/>
        <v>0.8085</v>
      </c>
      <c r="I91" s="7">
        <f t="shared" si="28"/>
        <v>3.7621359223300871E-2</v>
      </c>
      <c r="J91" s="6">
        <f t="shared" si="29"/>
        <v>4.6000000000000041E-2</v>
      </c>
      <c r="N91">
        <v>0.99271572448560341</v>
      </c>
      <c r="O91">
        <v>2.4924127290882882E-4</v>
      </c>
    </row>
    <row r="92" spans="1:26" x14ac:dyDescent="0.25">
      <c r="A92" s="6">
        <v>89</v>
      </c>
      <c r="B92" s="6">
        <v>0.75700000000000001</v>
      </c>
      <c r="C92" s="6">
        <v>0.76600000000000001</v>
      </c>
      <c r="D92" s="6">
        <v>0.79200000000000004</v>
      </c>
      <c r="E92" s="6">
        <v>0.82399999999999995</v>
      </c>
      <c r="F92" s="6">
        <f t="shared" si="25"/>
        <v>0.76150000000000007</v>
      </c>
      <c r="G92" s="7">
        <f t="shared" si="26"/>
        <v>1.174934725848565E-2</v>
      </c>
      <c r="H92" s="6">
        <f t="shared" si="27"/>
        <v>0.80800000000000005</v>
      </c>
      <c r="I92" s="7">
        <f t="shared" si="28"/>
        <v>3.8834951456310579E-2</v>
      </c>
      <c r="J92" s="6">
        <f t="shared" si="29"/>
        <v>4.6499999999999986E-2</v>
      </c>
      <c r="N92">
        <v>1090.256097560964</v>
      </c>
      <c r="O92">
        <v>8</v>
      </c>
    </row>
    <row r="93" spans="1:26" x14ac:dyDescent="0.25">
      <c r="A93" s="6">
        <v>90</v>
      </c>
      <c r="B93" s="6">
        <v>0.755</v>
      </c>
      <c r="C93" s="6">
        <v>0.76500000000000001</v>
      </c>
      <c r="D93" s="6">
        <v>0.79100000000000004</v>
      </c>
      <c r="E93" s="6">
        <v>0.82299999999999995</v>
      </c>
      <c r="F93" s="6">
        <f t="shared" si="25"/>
        <v>0.76</v>
      </c>
      <c r="G93" s="7">
        <f t="shared" si="26"/>
        <v>1.3071895424836612E-2</v>
      </c>
      <c r="H93" s="6">
        <f t="shared" si="27"/>
        <v>0.80699999999999994</v>
      </c>
      <c r="I93" s="7">
        <f t="shared" si="28"/>
        <v>3.8882138517618368E-2</v>
      </c>
      <c r="J93" s="6">
        <f t="shared" si="29"/>
        <v>4.6999999999999931E-2</v>
      </c>
      <c r="N93">
        <v>6.7728030303030863E-5</v>
      </c>
      <c r="O93">
        <v>4.9696969696970634E-7</v>
      </c>
    </row>
  </sheetData>
  <mergeCells count="2">
    <mergeCell ref="L1:R1"/>
    <mergeCell ref="T1:Z1"/>
  </mergeCells>
  <conditionalFormatting sqref="O84:P84">
    <cfRule type="top10" dxfId="23" priority="4" rank="1"/>
  </conditionalFormatting>
  <conditionalFormatting sqref="W84:X84">
    <cfRule type="top10" dxfId="22" priority="3" rank="1"/>
  </conditionalFormatting>
  <conditionalFormatting sqref="O3:P83">
    <cfRule type="top10" dxfId="11" priority="2" rank="1"/>
  </conditionalFormatting>
  <conditionalFormatting sqref="W10:X83 X3:X9">
    <cfRule type="top10" dxfId="10" priority="1" rank="1"/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3"/>
  <sheetViews>
    <sheetView zoomScale="85" zoomScaleNormal="85" workbookViewId="0">
      <selection activeCell="AJ56" sqref="AJ56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8</v>
      </c>
      <c r="J2" s="2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4" t="s">
        <v>15</v>
      </c>
      <c r="Q2" s="5" t="s">
        <v>16</v>
      </c>
      <c r="R2" s="5" t="s">
        <v>17</v>
      </c>
      <c r="T2" s="3" t="s">
        <v>11</v>
      </c>
      <c r="U2" s="3" t="s">
        <v>12</v>
      </c>
      <c r="V2" s="3" t="s">
        <v>13</v>
      </c>
      <c r="W2" s="3" t="s">
        <v>14</v>
      </c>
      <c r="X2" s="4" t="s">
        <v>15</v>
      </c>
      <c r="Y2" s="5" t="s">
        <v>16</v>
      </c>
      <c r="Z2" s="5" t="s">
        <v>17</v>
      </c>
    </row>
    <row r="3" spans="1:26" x14ac:dyDescent="0.25">
      <c r="A3" s="6">
        <v>0</v>
      </c>
      <c r="B3" s="6">
        <v>0.871</v>
      </c>
      <c r="C3" s="6">
        <v>0.878</v>
      </c>
      <c r="D3" s="6">
        <v>0.88900000000000001</v>
      </c>
      <c r="E3" s="6">
        <v>0.89300000000000002</v>
      </c>
      <c r="F3" s="6">
        <f>AVERAGE(B3:C3)</f>
        <v>0.87450000000000006</v>
      </c>
      <c r="G3" s="7">
        <f>ABS((C3-B3)/C3)</f>
        <v>7.972665148063789E-3</v>
      </c>
      <c r="H3" s="6">
        <f>AVERAGE(D3:E3)</f>
        <v>0.89100000000000001</v>
      </c>
      <c r="I3" s="7">
        <f>ABS((E3-D3)/E3)</f>
        <v>4.4792833146696564E-3</v>
      </c>
      <c r="J3" s="6">
        <f>H3-F3</f>
        <v>1.6499999999999959E-2</v>
      </c>
      <c r="L3" s="8">
        <v>0</v>
      </c>
      <c r="M3" s="8">
        <v>10</v>
      </c>
      <c r="N3" s="9">
        <f>LINEST(J3:J13,A3:A13,TRUE,FALSE)</f>
        <v>9.6818181818181942E-4</v>
      </c>
      <c r="O3" s="10">
        <f>((((N3/13650)/0.3)*0.0001)/0.0012)*1000000000</f>
        <v>19.70251970251973</v>
      </c>
      <c r="P3" s="10">
        <f>((((Q3/13650)/0.3)*0.0001)/0.0012)*1000000000</f>
        <v>0.9407966294441199</v>
      </c>
      <c r="Q3" s="8">
        <f>(STEYX(J3:J13,A3:A13))/(STDEV(A3:A13)*SQRT(COUNT(A3:A13)-1))</f>
        <v>4.6230746370884045E-5</v>
      </c>
      <c r="R3" s="11">
        <f>RSQ(J3:J13,A3:A13)</f>
        <v>0.97989200863931092</v>
      </c>
      <c r="S3" s="8"/>
      <c r="T3" s="8">
        <v>0</v>
      </c>
      <c r="U3" s="8">
        <v>20</v>
      </c>
      <c r="V3" s="9">
        <f>LINEST(J3:J23,A3:A23,TRUE,FALSE)</f>
        <v>9.3051948051948237E-4</v>
      </c>
      <c r="W3" s="10">
        <f>((((V3/13650)/0.3)*0.0001)/0.0012)*1000000000</f>
        <v>18.936090364661833</v>
      </c>
      <c r="X3" s="10">
        <f>((((Y3/13650)/0.3)*0.0001)/0.0012)*1000000000</f>
        <v>0.35489206025934178</v>
      </c>
      <c r="Y3" s="8">
        <f>(STEYX(J3:J23,A3:A23))/(STDEV(A3:A23)*SQRT(COUNT(A3:A23)-1))</f>
        <v>1.7439395841144053E-5</v>
      </c>
      <c r="Z3" s="11">
        <f>RSQ(J3:J23,A3:A23)</f>
        <v>0.99337056040557392</v>
      </c>
    </row>
    <row r="4" spans="1:26" x14ac:dyDescent="0.25">
      <c r="A4" s="6">
        <v>1</v>
      </c>
      <c r="B4" s="6">
        <v>0.87</v>
      </c>
      <c r="C4" s="6">
        <v>0.876</v>
      </c>
      <c r="D4" s="6">
        <v>0.88900000000000001</v>
      </c>
      <c r="E4" s="6">
        <v>0.89200000000000002</v>
      </c>
      <c r="F4" s="6">
        <f t="shared" ref="F4:F67" si="0">AVERAGE(B4:C4)</f>
        <v>0.873</v>
      </c>
      <c r="G4" s="7">
        <f t="shared" ref="G4:G67" si="1">ABS((C4-B4)/C4)</f>
        <v>6.8493150684931564E-3</v>
      </c>
      <c r="H4" s="6">
        <f t="shared" ref="H4:H67" si="2">AVERAGE(D4:E4)</f>
        <v>0.89050000000000007</v>
      </c>
      <c r="I4" s="7">
        <f t="shared" ref="I4:I67" si="3">ABS((E4-D4)/E4)</f>
        <v>3.3632286995515723E-3</v>
      </c>
      <c r="J4" s="6">
        <f t="shared" ref="J4:J67" si="4">H4-F4</f>
        <v>1.7500000000000071E-2</v>
      </c>
      <c r="L4" s="8">
        <f>L3+1</f>
        <v>1</v>
      </c>
      <c r="M4" s="8">
        <f>M3+1</f>
        <v>11</v>
      </c>
      <c r="N4" s="9">
        <f t="shared" ref="N4:N67" si="5">LINEST(J4:J14,A4:A14,TRUE,FALSE)</f>
        <v>9.9999999999999764E-4</v>
      </c>
      <c r="O4" s="10">
        <f t="shared" ref="O4:O67" si="6">((((N4/13650)/0.3)*0.0001)/0.0012)*1000000000</f>
        <v>20.350020350020305</v>
      </c>
      <c r="P4" s="10">
        <f t="shared" ref="P4:P67" si="7">((((Q4/13650)/0.3)*0.0001)/0.0012)*1000000000</f>
        <v>0.89363579298411322</v>
      </c>
      <c r="Q4" s="8">
        <f t="shared" ref="Q4:Q67" si="8">(STEYX(J4:J14,A4:A14))/(STDEV(A4:A14)*SQRT(COUNT(A4:A14)-1))</f>
        <v>4.3913262867239312E-5</v>
      </c>
      <c r="R4" s="11">
        <f t="shared" ref="R4:R67" si="9">RSQ(J4:J14,A4:A14)</f>
        <v>0.98294069861901012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9.2077922077922155E-4</v>
      </c>
      <c r="W4" s="10">
        <f t="shared" ref="W4:W67" si="11">((((V4/13650)/0.3)*0.0001)/0.0012)*1000000000</f>
        <v>18.737875880733046</v>
      </c>
      <c r="X4" s="10">
        <f t="shared" ref="X4:X67" si="12">((((Y4/13650)/0.3)*0.0001)/0.0012)*1000000000</f>
        <v>0.38069221280151355</v>
      </c>
      <c r="Y4" s="8">
        <f t="shared" ref="Y4:Y67" si="13">(STEYX(J4:J24,A4:A24))/(STDEV(A4:A24)*SQRT(COUNT(A4:A24)-1))</f>
        <v>1.870721533706637E-5</v>
      </c>
      <c r="Z4" s="11">
        <f t="shared" ref="Z4:Z67" si="14">RSQ(J4:J24,A4:A24)</f>
        <v>0.99221841341693617</v>
      </c>
    </row>
    <row r="5" spans="1:26" x14ac:dyDescent="0.25">
      <c r="A5" s="6">
        <v>2</v>
      </c>
      <c r="B5" s="6">
        <v>0.86799999999999999</v>
      </c>
      <c r="C5" s="6">
        <v>0.875</v>
      </c>
      <c r="D5" s="6">
        <v>0.88800000000000001</v>
      </c>
      <c r="E5" s="6">
        <v>0.89100000000000001</v>
      </c>
      <c r="F5" s="6">
        <f t="shared" si="0"/>
        <v>0.87149999999999994</v>
      </c>
      <c r="G5" s="7">
        <f t="shared" si="1"/>
        <v>8.0000000000000071E-3</v>
      </c>
      <c r="H5" s="6">
        <f t="shared" si="2"/>
        <v>0.88949999999999996</v>
      </c>
      <c r="I5" s="7">
        <f t="shared" si="3"/>
        <v>3.3670033670033699E-3</v>
      </c>
      <c r="J5" s="6">
        <f t="shared" si="4"/>
        <v>1.8000000000000016E-2</v>
      </c>
      <c r="L5" s="8">
        <f>L4+1</f>
        <v>2</v>
      </c>
      <c r="M5" s="8">
        <f t="shared" ref="M5:M68" si="15">M4+1</f>
        <v>12</v>
      </c>
      <c r="N5" s="9">
        <f t="shared" si="5"/>
        <v>1.0363636363636365E-3</v>
      </c>
      <c r="O5" s="10">
        <f t="shared" si="6"/>
        <v>21.090021090021096</v>
      </c>
      <c r="P5" s="10">
        <f t="shared" si="7"/>
        <v>0.76526397343337837</v>
      </c>
      <c r="Q5" s="8">
        <f t="shared" si="8"/>
        <v>3.7605071654516206E-5</v>
      </c>
      <c r="R5" s="11">
        <f t="shared" si="9"/>
        <v>0.98828897338403099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9.0779220779220839E-4</v>
      </c>
      <c r="W5" s="10">
        <f t="shared" si="11"/>
        <v>18.473589902161343</v>
      </c>
      <c r="X5" s="10">
        <f t="shared" si="12"/>
        <v>0.4210424998800007</v>
      </c>
      <c r="Y5" s="8">
        <f t="shared" si="13"/>
        <v>2.069002844410323E-5</v>
      </c>
      <c r="Z5" s="11">
        <f t="shared" si="14"/>
        <v>0.99022678295175903</v>
      </c>
    </row>
    <row r="6" spans="1:26" x14ac:dyDescent="0.25">
      <c r="A6" s="6">
        <v>3</v>
      </c>
      <c r="B6" s="6">
        <v>0.86699999999999999</v>
      </c>
      <c r="C6" s="6">
        <v>0.874</v>
      </c>
      <c r="D6" s="6">
        <v>0.88800000000000001</v>
      </c>
      <c r="E6" s="6">
        <v>0.89100000000000001</v>
      </c>
      <c r="F6" s="6">
        <f t="shared" si="0"/>
        <v>0.87050000000000005</v>
      </c>
      <c r="G6" s="7">
        <f t="shared" si="1"/>
        <v>8.0091533180778104E-3</v>
      </c>
      <c r="H6" s="6">
        <f t="shared" si="2"/>
        <v>0.88949999999999996</v>
      </c>
      <c r="I6" s="7">
        <f t="shared" si="3"/>
        <v>3.3670033670033699E-3</v>
      </c>
      <c r="J6" s="6">
        <f t="shared" si="4"/>
        <v>1.8999999999999906E-2</v>
      </c>
      <c r="L6" s="8">
        <f t="shared" ref="L6:M21" si="17">L5+1</f>
        <v>3</v>
      </c>
      <c r="M6" s="8">
        <f t="shared" si="15"/>
        <v>13</v>
      </c>
      <c r="N6" s="9">
        <f t="shared" si="5"/>
        <v>1.0499999999999995E-3</v>
      </c>
      <c r="O6" s="10">
        <f t="shared" si="6"/>
        <v>21.367521367521366</v>
      </c>
      <c r="P6" s="10">
        <f t="shared" si="7"/>
        <v>0.72899880474688195</v>
      </c>
      <c r="Q6" s="8">
        <f t="shared" si="8"/>
        <v>3.5823001265261773E-5</v>
      </c>
      <c r="R6" s="11">
        <f t="shared" si="9"/>
        <v>0.98963278931750853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8.9155844155844126E-4</v>
      </c>
      <c r="W6" s="10">
        <f t="shared" si="11"/>
        <v>18.143232428946714</v>
      </c>
      <c r="X6" s="10">
        <f t="shared" si="12"/>
        <v>0.43649316986173914</v>
      </c>
      <c r="Y6" s="8">
        <f t="shared" si="13"/>
        <v>2.1449274367005858E-5</v>
      </c>
      <c r="Z6" s="11">
        <f t="shared" si="14"/>
        <v>0.98912249588112422</v>
      </c>
    </row>
    <row r="7" spans="1:26" x14ac:dyDescent="0.25">
      <c r="A7" s="6">
        <v>4</v>
      </c>
      <c r="B7" s="6">
        <v>0.86499999999999999</v>
      </c>
      <c r="C7" s="6">
        <v>0.873</v>
      </c>
      <c r="D7" s="6">
        <v>0.88700000000000001</v>
      </c>
      <c r="E7" s="6">
        <v>0.89</v>
      </c>
      <c r="F7" s="6">
        <f t="shared" si="0"/>
        <v>0.86899999999999999</v>
      </c>
      <c r="G7" s="7">
        <f t="shared" si="1"/>
        <v>9.1638029782359753E-3</v>
      </c>
      <c r="H7" s="6">
        <f t="shared" si="2"/>
        <v>0.88850000000000007</v>
      </c>
      <c r="I7" s="7">
        <f t="shared" si="3"/>
        <v>3.3707865168539357E-3</v>
      </c>
      <c r="J7" s="6">
        <f t="shared" si="4"/>
        <v>1.9500000000000073E-2</v>
      </c>
      <c r="L7" s="8">
        <f t="shared" si="17"/>
        <v>4</v>
      </c>
      <c r="M7" s="8">
        <f t="shared" si="15"/>
        <v>14</v>
      </c>
      <c r="N7" s="9">
        <f t="shared" si="5"/>
        <v>1.0409090909090863E-3</v>
      </c>
      <c r="O7" s="10">
        <f t="shared" si="6"/>
        <v>21.182521182521093</v>
      </c>
      <c r="P7" s="10">
        <f t="shared" si="7"/>
        <v>0.77941963343843323</v>
      </c>
      <c r="Q7" s="8">
        <f t="shared" si="8"/>
        <v>3.8300680787164594E-5</v>
      </c>
      <c r="R7" s="11">
        <f t="shared" si="9"/>
        <v>0.98796156744536556</v>
      </c>
      <c r="S7" s="8"/>
      <c r="T7" s="8">
        <f t="shared" si="18"/>
        <v>4</v>
      </c>
      <c r="U7" s="8">
        <f t="shared" si="16"/>
        <v>24</v>
      </c>
      <c r="V7" s="9">
        <f t="shared" si="10"/>
        <v>8.7207792207791984E-4</v>
      </c>
      <c r="W7" s="10">
        <f t="shared" si="11"/>
        <v>17.746803461089133</v>
      </c>
      <c r="X7" s="10">
        <f t="shared" si="12"/>
        <v>0.45986999345122315</v>
      </c>
      <c r="Y7" s="8">
        <f t="shared" si="13"/>
        <v>2.25980114781931E-5</v>
      </c>
      <c r="Z7" s="11">
        <f t="shared" si="14"/>
        <v>0.98740269125069791</v>
      </c>
    </row>
    <row r="8" spans="1:26" x14ac:dyDescent="0.25">
      <c r="A8" s="6">
        <v>5</v>
      </c>
      <c r="B8" s="6">
        <v>0.86399999999999999</v>
      </c>
      <c r="C8" s="6">
        <v>0.872</v>
      </c>
      <c r="D8" s="6">
        <v>0.88700000000000001</v>
      </c>
      <c r="E8" s="6">
        <v>0.89</v>
      </c>
      <c r="F8" s="6">
        <f t="shared" si="0"/>
        <v>0.86799999999999999</v>
      </c>
      <c r="G8" s="7">
        <f t="shared" si="1"/>
        <v>9.174311926605512E-3</v>
      </c>
      <c r="H8" s="6">
        <f t="shared" si="2"/>
        <v>0.88850000000000007</v>
      </c>
      <c r="I8" s="7">
        <f t="shared" si="3"/>
        <v>3.3707865168539357E-3</v>
      </c>
      <c r="J8" s="6">
        <f t="shared" si="4"/>
        <v>2.0500000000000074E-2</v>
      </c>
      <c r="L8" s="8">
        <f t="shared" si="17"/>
        <v>5</v>
      </c>
      <c r="M8" s="8">
        <f t="shared" si="15"/>
        <v>15</v>
      </c>
      <c r="N8" s="9">
        <f t="shared" si="5"/>
        <v>1.0318181818181782E-3</v>
      </c>
      <c r="O8" s="10">
        <f t="shared" si="6"/>
        <v>20.99752099752093</v>
      </c>
      <c r="P8" s="10">
        <f t="shared" si="7"/>
        <v>0.77452527022854445</v>
      </c>
      <c r="Q8" s="8">
        <f t="shared" si="8"/>
        <v>3.8060171779030668E-5</v>
      </c>
      <c r="R8" s="11">
        <f t="shared" si="9"/>
        <v>0.98790260736196378</v>
      </c>
      <c r="S8" s="8"/>
      <c r="T8" s="8">
        <f t="shared" si="18"/>
        <v>5</v>
      </c>
      <c r="U8" s="8">
        <f t="shared" si="16"/>
        <v>25</v>
      </c>
      <c r="V8" s="9">
        <f t="shared" si="10"/>
        <v>8.4935064935064792E-4</v>
      </c>
      <c r="W8" s="10">
        <f t="shared" si="11"/>
        <v>17.284302998588686</v>
      </c>
      <c r="X8" s="10">
        <f t="shared" si="12"/>
        <v>0.43752715401488357</v>
      </c>
      <c r="Y8" s="8">
        <f t="shared" si="13"/>
        <v>2.1500084348291377E-5</v>
      </c>
      <c r="Z8" s="11">
        <f t="shared" si="14"/>
        <v>0.98797169629726578</v>
      </c>
    </row>
    <row r="9" spans="1:26" x14ac:dyDescent="0.25">
      <c r="A9" s="6">
        <v>6</v>
      </c>
      <c r="B9" s="6">
        <v>0.86299999999999999</v>
      </c>
      <c r="C9" s="6">
        <v>0.871</v>
      </c>
      <c r="D9" s="6">
        <v>0.88600000000000001</v>
      </c>
      <c r="E9" s="6">
        <v>0.89100000000000001</v>
      </c>
      <c r="F9" s="6">
        <f t="shared" si="0"/>
        <v>0.86699999999999999</v>
      </c>
      <c r="G9" s="7">
        <f t="shared" si="1"/>
        <v>9.184845005740537E-3</v>
      </c>
      <c r="H9" s="6">
        <f t="shared" si="2"/>
        <v>0.88850000000000007</v>
      </c>
      <c r="I9" s="7">
        <f t="shared" si="3"/>
        <v>5.6116722783389498E-3</v>
      </c>
      <c r="J9" s="6">
        <f t="shared" si="4"/>
        <v>2.1500000000000075E-2</v>
      </c>
      <c r="L9" s="8">
        <f t="shared" si="17"/>
        <v>6</v>
      </c>
      <c r="M9" s="8">
        <f t="shared" si="15"/>
        <v>16</v>
      </c>
      <c r="N9" s="9">
        <f t="shared" si="5"/>
        <v>9.9545454545454568E-4</v>
      </c>
      <c r="O9" s="10">
        <f t="shared" si="6"/>
        <v>20.257520257520266</v>
      </c>
      <c r="P9" s="10">
        <f t="shared" si="7"/>
        <v>0.80344434706003731</v>
      </c>
      <c r="Q9" s="8">
        <f t="shared" si="8"/>
        <v>3.9481255214530224E-5</v>
      </c>
      <c r="R9" s="11">
        <f t="shared" si="9"/>
        <v>0.98604029605263255</v>
      </c>
      <c r="S9" s="8"/>
      <c r="T9" s="8">
        <f t="shared" si="18"/>
        <v>6</v>
      </c>
      <c r="U9" s="8">
        <f t="shared" si="16"/>
        <v>26</v>
      </c>
      <c r="V9" s="9">
        <f t="shared" si="10"/>
        <v>8.2337662337662279E-4</v>
      </c>
      <c r="W9" s="10">
        <f t="shared" si="11"/>
        <v>16.755731041445316</v>
      </c>
      <c r="X9" s="10">
        <f t="shared" si="12"/>
        <v>0.40975916529368434</v>
      </c>
      <c r="Y9" s="8">
        <f t="shared" si="13"/>
        <v>2.0135565382531644E-5</v>
      </c>
      <c r="Z9" s="11">
        <f t="shared" si="14"/>
        <v>0.98876489254409361</v>
      </c>
    </row>
    <row r="10" spans="1:26" x14ac:dyDescent="0.25">
      <c r="A10" s="6">
        <v>7</v>
      </c>
      <c r="B10" s="6">
        <v>0.86099999999999999</v>
      </c>
      <c r="C10" s="6">
        <v>0.87</v>
      </c>
      <c r="D10" s="6">
        <v>0.88600000000000001</v>
      </c>
      <c r="E10" s="6">
        <v>0.89</v>
      </c>
      <c r="F10" s="6">
        <f t="shared" si="0"/>
        <v>0.86549999999999994</v>
      </c>
      <c r="G10" s="7">
        <f t="shared" si="1"/>
        <v>1.0344827586206905E-2</v>
      </c>
      <c r="H10" s="6">
        <f t="shared" si="2"/>
        <v>0.88800000000000001</v>
      </c>
      <c r="I10" s="7">
        <f t="shared" si="3"/>
        <v>4.494382022471914E-3</v>
      </c>
      <c r="J10" s="6">
        <f t="shared" si="4"/>
        <v>2.2500000000000075E-2</v>
      </c>
      <c r="L10" s="8">
        <f t="shared" si="17"/>
        <v>7</v>
      </c>
      <c r="M10" s="8">
        <f t="shared" si="15"/>
        <v>17</v>
      </c>
      <c r="N10" s="9">
        <f t="shared" si="5"/>
        <v>9.3636363636363817E-4</v>
      </c>
      <c r="O10" s="10">
        <f t="shared" si="6"/>
        <v>19.055019055019095</v>
      </c>
      <c r="P10" s="10">
        <f t="shared" si="7"/>
        <v>0.84102204566949534</v>
      </c>
      <c r="Q10" s="8">
        <f t="shared" si="8"/>
        <v>4.1327823324198985E-5</v>
      </c>
      <c r="R10" s="11">
        <f t="shared" si="9"/>
        <v>0.98276980083372001</v>
      </c>
      <c r="S10" s="8"/>
      <c r="T10" s="8">
        <f t="shared" si="18"/>
        <v>7</v>
      </c>
      <c r="U10" s="8">
        <f t="shared" si="16"/>
        <v>27</v>
      </c>
      <c r="V10" s="9">
        <f t="shared" si="10"/>
        <v>8.0129870129870041E-4</v>
      </c>
      <c r="W10" s="10">
        <f t="shared" si="11"/>
        <v>16.306444877873432</v>
      </c>
      <c r="X10" s="10">
        <f t="shared" si="12"/>
        <v>0.35324381522153953</v>
      </c>
      <c r="Y10" s="8">
        <f t="shared" si="13"/>
        <v>1.7358401079986449E-5</v>
      </c>
      <c r="Z10" s="11">
        <f t="shared" si="14"/>
        <v>0.99116250813625484</v>
      </c>
    </row>
    <row r="11" spans="1:26" x14ac:dyDescent="0.25">
      <c r="A11" s="6">
        <v>8</v>
      </c>
      <c r="B11" s="6">
        <v>0.85899999999999999</v>
      </c>
      <c r="C11" s="6">
        <v>0.86899999999999999</v>
      </c>
      <c r="D11" s="6">
        <v>0.88600000000000001</v>
      </c>
      <c r="E11" s="6">
        <v>0.89100000000000001</v>
      </c>
      <c r="F11" s="6">
        <f t="shared" si="0"/>
        <v>0.86399999999999999</v>
      </c>
      <c r="G11" s="7">
        <f t="shared" si="1"/>
        <v>1.1507479861910253E-2</v>
      </c>
      <c r="H11" s="6">
        <f t="shared" si="2"/>
        <v>0.88850000000000007</v>
      </c>
      <c r="I11" s="7">
        <f t="shared" si="3"/>
        <v>5.6116722783389498E-3</v>
      </c>
      <c r="J11" s="6">
        <f t="shared" si="4"/>
        <v>2.4500000000000077E-2</v>
      </c>
      <c r="L11" s="8">
        <f t="shared" si="17"/>
        <v>8</v>
      </c>
      <c r="M11" s="8">
        <f t="shared" si="15"/>
        <v>18</v>
      </c>
      <c r="N11" s="9">
        <f t="shared" si="5"/>
        <v>8.5909090909091557E-4</v>
      </c>
      <c r="O11" s="10">
        <f t="shared" si="6"/>
        <v>17.482517482517615</v>
      </c>
      <c r="P11" s="10">
        <f t="shared" si="7"/>
        <v>0.79152314679108271</v>
      </c>
      <c r="Q11" s="8">
        <f t="shared" si="8"/>
        <v>3.8895447433313801E-5</v>
      </c>
      <c r="R11" s="11">
        <f t="shared" si="9"/>
        <v>0.98188565145684437</v>
      </c>
      <c r="S11" s="8"/>
      <c r="T11" s="8">
        <f t="shared" si="18"/>
        <v>8</v>
      </c>
      <c r="U11" s="8">
        <f t="shared" si="16"/>
        <v>28</v>
      </c>
      <c r="V11" s="9">
        <f t="shared" si="10"/>
        <v>7.7012987012987076E-4</v>
      </c>
      <c r="W11" s="10">
        <f t="shared" si="11"/>
        <v>15.672158529301402</v>
      </c>
      <c r="X11" s="10">
        <f t="shared" si="12"/>
        <v>0.30402461606713832</v>
      </c>
      <c r="Y11" s="8">
        <f t="shared" si="13"/>
        <v>1.4939769633539176E-5</v>
      </c>
      <c r="Z11" s="11">
        <f t="shared" si="14"/>
        <v>0.99290063906483783</v>
      </c>
    </row>
    <row r="12" spans="1:26" x14ac:dyDescent="0.25">
      <c r="A12" s="6">
        <v>9</v>
      </c>
      <c r="B12" s="6">
        <v>0.85799999999999998</v>
      </c>
      <c r="C12" s="6">
        <v>0.86799999999999999</v>
      </c>
      <c r="D12" s="6">
        <v>0.88500000000000001</v>
      </c>
      <c r="E12" s="6">
        <v>0.89</v>
      </c>
      <c r="F12" s="6">
        <f t="shared" si="0"/>
        <v>0.86299999999999999</v>
      </c>
      <c r="G12" s="7">
        <f t="shared" si="1"/>
        <v>1.1520737327188951E-2</v>
      </c>
      <c r="H12" s="6">
        <f t="shared" si="2"/>
        <v>0.88749999999999996</v>
      </c>
      <c r="I12" s="7">
        <f t="shared" si="3"/>
        <v>5.6179775280898927E-3</v>
      </c>
      <c r="J12" s="6">
        <f t="shared" si="4"/>
        <v>2.4499999999999966E-2</v>
      </c>
      <c r="L12" s="8">
        <f t="shared" si="17"/>
        <v>9</v>
      </c>
      <c r="M12" s="8">
        <f t="shared" si="15"/>
        <v>19</v>
      </c>
      <c r="N12" s="9">
        <f t="shared" si="5"/>
        <v>8.4545454545455125E-4</v>
      </c>
      <c r="O12" s="10">
        <f t="shared" si="6"/>
        <v>17.205017205017327</v>
      </c>
      <c r="P12" s="10">
        <f t="shared" si="7"/>
        <v>0.81810159972260499</v>
      </c>
      <c r="Q12" s="8">
        <f t="shared" si="8"/>
        <v>4.0201512610368802E-5</v>
      </c>
      <c r="R12" s="11">
        <f t="shared" si="9"/>
        <v>0.98005665722379598</v>
      </c>
      <c r="S12" s="8"/>
      <c r="T12" s="8">
        <f t="shared" si="18"/>
        <v>9</v>
      </c>
      <c r="U12" s="8">
        <f t="shared" si="16"/>
        <v>29</v>
      </c>
      <c r="V12" s="9">
        <f t="shared" si="10"/>
        <v>7.5194805194805329E-4</v>
      </c>
      <c r="W12" s="10">
        <f t="shared" si="11"/>
        <v>15.302158159301047</v>
      </c>
      <c r="X12" s="10">
        <f t="shared" si="12"/>
        <v>0.33258940951824745</v>
      </c>
      <c r="Y12" s="8">
        <f t="shared" si="13"/>
        <v>1.6343443583726675E-5</v>
      </c>
      <c r="Z12" s="11">
        <f t="shared" si="14"/>
        <v>0.99110421286030992</v>
      </c>
    </row>
    <row r="13" spans="1:26" x14ac:dyDescent="0.25">
      <c r="A13" s="6">
        <v>10</v>
      </c>
      <c r="B13" s="6">
        <v>0.85599999999999998</v>
      </c>
      <c r="C13" s="6">
        <v>0.86599999999999999</v>
      </c>
      <c r="D13" s="6">
        <v>0.88500000000000001</v>
      </c>
      <c r="E13" s="6">
        <v>0.89</v>
      </c>
      <c r="F13" s="6">
        <f t="shared" si="0"/>
        <v>0.86099999999999999</v>
      </c>
      <c r="G13" s="7">
        <f t="shared" si="1"/>
        <v>1.1547344110854514E-2</v>
      </c>
      <c r="H13" s="6">
        <f t="shared" si="2"/>
        <v>0.88749999999999996</v>
      </c>
      <c r="I13" s="7">
        <f t="shared" si="3"/>
        <v>5.6179775280898927E-3</v>
      </c>
      <c r="J13" s="6">
        <f t="shared" si="4"/>
        <v>2.6499999999999968E-2</v>
      </c>
      <c r="L13" s="8">
        <f t="shared" si="17"/>
        <v>10</v>
      </c>
      <c r="M13" s="8">
        <f t="shared" si="15"/>
        <v>20</v>
      </c>
      <c r="N13" s="9">
        <f t="shared" si="5"/>
        <v>7.9545454545455079E-4</v>
      </c>
      <c r="O13" s="10">
        <f t="shared" si="6"/>
        <v>16.187516187516298</v>
      </c>
      <c r="P13" s="10">
        <f t="shared" si="7"/>
        <v>0.51131349982661911</v>
      </c>
      <c r="Q13" s="8">
        <f t="shared" si="8"/>
        <v>2.5125945381480061E-5</v>
      </c>
      <c r="R13" s="11">
        <f t="shared" si="9"/>
        <v>0.99110032362459555</v>
      </c>
      <c r="S13" s="8"/>
      <c r="T13" s="8">
        <f t="shared" si="18"/>
        <v>10</v>
      </c>
      <c r="U13" s="8">
        <f t="shared" si="16"/>
        <v>30</v>
      </c>
      <c r="V13" s="9">
        <f t="shared" si="10"/>
        <v>7.2012987012986987E-4</v>
      </c>
      <c r="W13" s="10">
        <f t="shared" si="11"/>
        <v>14.654657511800366</v>
      </c>
      <c r="X13" s="10">
        <f t="shared" si="12"/>
        <v>0.27338514486129939</v>
      </c>
      <c r="Y13" s="8">
        <f t="shared" si="13"/>
        <v>1.3434146018484253E-5</v>
      </c>
      <c r="Z13" s="11">
        <f t="shared" si="14"/>
        <v>0.99343114236787866</v>
      </c>
    </row>
    <row r="14" spans="1:26" x14ac:dyDescent="0.25">
      <c r="A14" s="6">
        <v>11</v>
      </c>
      <c r="B14" s="6">
        <v>0.85499999999999998</v>
      </c>
      <c r="C14" s="6">
        <v>0.86499999999999999</v>
      </c>
      <c r="D14" s="6">
        <v>0.88400000000000001</v>
      </c>
      <c r="E14" s="6">
        <v>0.89</v>
      </c>
      <c r="F14" s="6">
        <f t="shared" si="0"/>
        <v>0.86</v>
      </c>
      <c r="G14" s="7">
        <f t="shared" si="1"/>
        <v>1.1560693641618507E-2</v>
      </c>
      <c r="H14" s="6">
        <f t="shared" si="2"/>
        <v>0.88700000000000001</v>
      </c>
      <c r="I14" s="7">
        <f t="shared" si="3"/>
        <v>6.7415730337078714E-3</v>
      </c>
      <c r="J14" s="6">
        <f t="shared" si="4"/>
        <v>2.7000000000000024E-2</v>
      </c>
      <c r="L14">
        <f t="shared" si="17"/>
        <v>11</v>
      </c>
      <c r="M14">
        <f t="shared" si="15"/>
        <v>21</v>
      </c>
      <c r="N14" s="9">
        <f t="shared" si="5"/>
        <v>7.8636363636363745E-4</v>
      </c>
      <c r="O14" s="13">
        <f t="shared" si="6"/>
        <v>16.002516002516025</v>
      </c>
      <c r="P14" s="13">
        <f t="shared" si="7"/>
        <v>0.52597779101244579</v>
      </c>
      <c r="Q14" s="8">
        <f t="shared" si="8"/>
        <v>2.5846548650351584E-5</v>
      </c>
      <c r="R14" s="11">
        <f t="shared" si="9"/>
        <v>0.99037061548643301</v>
      </c>
      <c r="T14">
        <f t="shared" si="18"/>
        <v>11</v>
      </c>
      <c r="U14">
        <f t="shared" si="16"/>
        <v>31</v>
      </c>
      <c r="V14" s="9">
        <f t="shared" si="10"/>
        <v>7.09090909090909E-4</v>
      </c>
      <c r="W14" s="13">
        <f t="shared" si="11"/>
        <v>14.430014430014431</v>
      </c>
      <c r="X14" s="13">
        <f t="shared" si="12"/>
        <v>0.27367074070288305</v>
      </c>
      <c r="Y14" s="8">
        <f t="shared" si="13"/>
        <v>1.3448180198139671E-5</v>
      </c>
      <c r="Z14" s="11">
        <f t="shared" si="14"/>
        <v>0.99321235812806852</v>
      </c>
    </row>
    <row r="15" spans="1:26" x14ac:dyDescent="0.25">
      <c r="A15" s="6">
        <v>12</v>
      </c>
      <c r="B15" s="6">
        <v>0.85299999999999998</v>
      </c>
      <c r="C15" s="6">
        <v>0.86399999999999999</v>
      </c>
      <c r="D15" s="6">
        <v>0.88400000000000001</v>
      </c>
      <c r="E15" s="6">
        <v>0.88900000000000001</v>
      </c>
      <c r="F15" s="6">
        <f t="shared" si="0"/>
        <v>0.85850000000000004</v>
      </c>
      <c r="G15" s="7">
        <f t="shared" si="1"/>
        <v>1.2731481481481493E-2</v>
      </c>
      <c r="H15" s="6">
        <f t="shared" si="2"/>
        <v>0.88650000000000007</v>
      </c>
      <c r="I15" s="7">
        <f t="shared" si="3"/>
        <v>5.6242969628796449E-3</v>
      </c>
      <c r="J15" s="6">
        <f t="shared" si="4"/>
        <v>2.8000000000000025E-2</v>
      </c>
      <c r="L15">
        <f t="shared" si="17"/>
        <v>12</v>
      </c>
      <c r="M15">
        <f t="shared" si="15"/>
        <v>22</v>
      </c>
      <c r="N15" s="9">
        <f t="shared" si="5"/>
        <v>7.499999999999972E-4</v>
      </c>
      <c r="O15" s="13">
        <f t="shared" si="6"/>
        <v>15.26251526251521</v>
      </c>
      <c r="P15" s="13">
        <f t="shared" si="7"/>
        <v>0.51131349982663588</v>
      </c>
      <c r="Q15" s="8">
        <f t="shared" si="8"/>
        <v>2.5125945381480884E-5</v>
      </c>
      <c r="R15" s="11">
        <f t="shared" si="9"/>
        <v>0.98999999999999955</v>
      </c>
      <c r="T15">
        <f t="shared" si="18"/>
        <v>12</v>
      </c>
      <c r="U15">
        <f t="shared" si="16"/>
        <v>32</v>
      </c>
      <c r="V15" s="9">
        <f t="shared" si="10"/>
        <v>6.7922077922077755E-4</v>
      </c>
      <c r="W15" s="13">
        <f t="shared" si="11"/>
        <v>13.822156679299502</v>
      </c>
      <c r="X15" s="13">
        <f t="shared" si="12"/>
        <v>0.33269992269941839</v>
      </c>
      <c r="Y15" s="8">
        <f t="shared" si="13"/>
        <v>1.6348874201449416E-5</v>
      </c>
      <c r="Z15" s="11">
        <f t="shared" si="14"/>
        <v>0.98911188254863569</v>
      </c>
    </row>
    <row r="16" spans="1:26" x14ac:dyDescent="0.25">
      <c r="A16" s="6">
        <v>13</v>
      </c>
      <c r="B16" s="6">
        <v>0.85099999999999998</v>
      </c>
      <c r="C16" s="6">
        <v>0.86299999999999999</v>
      </c>
      <c r="D16" s="6">
        <v>0.88300000000000001</v>
      </c>
      <c r="E16" s="6">
        <v>0.88900000000000001</v>
      </c>
      <c r="F16" s="6">
        <f t="shared" si="0"/>
        <v>0.85699999999999998</v>
      </c>
      <c r="G16" s="7">
        <f t="shared" si="1"/>
        <v>1.3904982618771738E-2</v>
      </c>
      <c r="H16" s="6">
        <f t="shared" si="2"/>
        <v>0.88600000000000001</v>
      </c>
      <c r="I16" s="7">
        <f t="shared" si="3"/>
        <v>6.7491563554555739E-3</v>
      </c>
      <c r="J16" s="6">
        <f t="shared" si="4"/>
        <v>2.9000000000000026E-2</v>
      </c>
      <c r="L16">
        <f t="shared" si="17"/>
        <v>13</v>
      </c>
      <c r="M16">
        <f t="shared" si="15"/>
        <v>23</v>
      </c>
      <c r="N16" s="9">
        <f t="shared" si="5"/>
        <v>7.3636363636362984E-4</v>
      </c>
      <c r="O16" s="13">
        <f t="shared" si="6"/>
        <v>14.985014985014855</v>
      </c>
      <c r="P16" s="13">
        <f t="shared" si="7"/>
        <v>0.47367112812302964</v>
      </c>
      <c r="Q16" s="8">
        <f t="shared" si="8"/>
        <v>2.3276199235965669E-5</v>
      </c>
      <c r="R16" s="11">
        <f t="shared" si="9"/>
        <v>0.99108761329305151</v>
      </c>
      <c r="T16">
        <f t="shared" si="18"/>
        <v>13</v>
      </c>
      <c r="U16">
        <f t="shared" si="16"/>
        <v>33</v>
      </c>
      <c r="V16" s="9">
        <f t="shared" si="10"/>
        <v>6.649350649350625E-4</v>
      </c>
      <c r="W16" s="13">
        <f t="shared" si="11"/>
        <v>13.531442102870626</v>
      </c>
      <c r="X16" s="13">
        <f t="shared" si="12"/>
        <v>0.31501089968523138</v>
      </c>
      <c r="Y16" s="8">
        <f t="shared" si="13"/>
        <v>1.5479635610532267E-5</v>
      </c>
      <c r="Z16" s="11">
        <f t="shared" si="14"/>
        <v>0.98980781090707615</v>
      </c>
    </row>
    <row r="17" spans="1:26" x14ac:dyDescent="0.25">
      <c r="A17" s="6">
        <v>14</v>
      </c>
      <c r="B17" s="6">
        <v>0.85</v>
      </c>
      <c r="C17" s="6">
        <v>0.86099999999999999</v>
      </c>
      <c r="D17" s="6">
        <v>0.88200000000000001</v>
      </c>
      <c r="E17" s="6">
        <v>0.88800000000000001</v>
      </c>
      <c r="F17" s="6">
        <f t="shared" si="0"/>
        <v>0.85549999999999993</v>
      </c>
      <c r="G17" s="7">
        <f t="shared" si="1"/>
        <v>1.2775842044134738E-2</v>
      </c>
      <c r="H17" s="6">
        <f t="shared" si="2"/>
        <v>0.88500000000000001</v>
      </c>
      <c r="I17" s="7">
        <f t="shared" si="3"/>
        <v>6.7567567567567623E-3</v>
      </c>
      <c r="J17" s="6">
        <f t="shared" si="4"/>
        <v>2.9500000000000082E-2</v>
      </c>
      <c r="L17">
        <f t="shared" si="17"/>
        <v>14</v>
      </c>
      <c r="M17">
        <f t="shared" si="15"/>
        <v>24</v>
      </c>
      <c r="N17" s="9">
        <f t="shared" si="5"/>
        <v>7.2272727272726562E-4</v>
      </c>
      <c r="O17" s="13">
        <f t="shared" si="6"/>
        <v>14.707514707514564</v>
      </c>
      <c r="P17" s="13">
        <f t="shared" si="7"/>
        <v>0.47667224237922673</v>
      </c>
      <c r="Q17" s="8">
        <f t="shared" si="8"/>
        <v>2.3423673990515196E-5</v>
      </c>
      <c r="R17" s="11">
        <f t="shared" si="9"/>
        <v>0.99063479623824469</v>
      </c>
      <c r="T17">
        <f t="shared" si="18"/>
        <v>14</v>
      </c>
      <c r="U17">
        <f t="shared" si="16"/>
        <v>34</v>
      </c>
      <c r="V17" s="9">
        <f t="shared" si="10"/>
        <v>6.4610389610389451E-4</v>
      </c>
      <c r="W17" s="13">
        <f t="shared" si="11"/>
        <v>13.148227433941688</v>
      </c>
      <c r="X17" s="13">
        <f t="shared" si="12"/>
        <v>0.33109849749791398</v>
      </c>
      <c r="Y17" s="8">
        <f t="shared" si="13"/>
        <v>1.6270180167047492E-5</v>
      </c>
      <c r="Z17" s="11">
        <f t="shared" si="14"/>
        <v>0.98809492125381737</v>
      </c>
    </row>
    <row r="18" spans="1:26" x14ac:dyDescent="0.25">
      <c r="A18" s="6">
        <v>15</v>
      </c>
      <c r="B18" s="6">
        <v>0.84799999999999998</v>
      </c>
      <c r="C18" s="6">
        <v>0.86</v>
      </c>
      <c r="D18" s="6">
        <v>0.88200000000000001</v>
      </c>
      <c r="E18" s="6">
        <v>0.88800000000000001</v>
      </c>
      <c r="F18" s="6">
        <f t="shared" si="0"/>
        <v>0.85399999999999998</v>
      </c>
      <c r="G18" s="7">
        <f t="shared" si="1"/>
        <v>1.3953488372093035E-2</v>
      </c>
      <c r="H18" s="6">
        <f t="shared" si="2"/>
        <v>0.88500000000000001</v>
      </c>
      <c r="I18" s="7">
        <f t="shared" si="3"/>
        <v>6.7567567567567623E-3</v>
      </c>
      <c r="J18" s="6">
        <f t="shared" si="4"/>
        <v>3.1000000000000028E-2</v>
      </c>
      <c r="L18">
        <f t="shared" si="17"/>
        <v>15</v>
      </c>
      <c r="M18">
        <f t="shared" si="15"/>
        <v>25</v>
      </c>
      <c r="N18" s="9">
        <f t="shared" si="5"/>
        <v>7.0909090909090466E-4</v>
      </c>
      <c r="O18" s="13">
        <f t="shared" si="6"/>
        <v>14.430014430014342</v>
      </c>
      <c r="P18" s="13">
        <f t="shared" si="7"/>
        <v>0.3948597228347524</v>
      </c>
      <c r="Q18" s="8">
        <f t="shared" si="8"/>
        <v>1.9403406780099727E-5</v>
      </c>
      <c r="R18" s="11">
        <f t="shared" si="9"/>
        <v>0.99330612244897931</v>
      </c>
      <c r="T18">
        <f t="shared" si="18"/>
        <v>15</v>
      </c>
      <c r="U18">
        <f t="shared" si="16"/>
        <v>35</v>
      </c>
      <c r="V18" s="9">
        <f t="shared" si="10"/>
        <v>6.2987012987012825E-4</v>
      </c>
      <c r="W18" s="13">
        <f t="shared" si="11"/>
        <v>12.817869960727071</v>
      </c>
      <c r="X18" s="13">
        <f t="shared" si="12"/>
        <v>0.29888248058491418</v>
      </c>
      <c r="Y18" s="8">
        <f t="shared" si="13"/>
        <v>1.4687085095942679E-5</v>
      </c>
      <c r="Z18" s="11">
        <f t="shared" si="14"/>
        <v>0.98977509414908105</v>
      </c>
    </row>
    <row r="19" spans="1:26" x14ac:dyDescent="0.25">
      <c r="A19" s="6">
        <v>16</v>
      </c>
      <c r="B19" s="6">
        <v>0.84699999999999998</v>
      </c>
      <c r="C19" s="6">
        <v>0.85899999999999999</v>
      </c>
      <c r="D19" s="6">
        <v>0.88200000000000001</v>
      </c>
      <c r="E19" s="6">
        <v>0.88700000000000001</v>
      </c>
      <c r="F19" s="6">
        <f t="shared" si="0"/>
        <v>0.85299999999999998</v>
      </c>
      <c r="G19" s="7">
        <f t="shared" si="1"/>
        <v>1.3969732246798615E-2</v>
      </c>
      <c r="H19" s="6">
        <f t="shared" si="2"/>
        <v>0.88450000000000006</v>
      </c>
      <c r="I19" s="7">
        <f t="shared" si="3"/>
        <v>5.6369785794814029E-3</v>
      </c>
      <c r="J19" s="6">
        <f t="shared" si="4"/>
        <v>3.1500000000000083E-2</v>
      </c>
      <c r="L19">
        <f t="shared" si="17"/>
        <v>16</v>
      </c>
      <c r="M19">
        <f t="shared" si="15"/>
        <v>26</v>
      </c>
      <c r="N19" s="9">
        <f t="shared" si="5"/>
        <v>7.2272727272727072E-4</v>
      </c>
      <c r="O19" s="13">
        <f t="shared" si="6"/>
        <v>14.707514707514671</v>
      </c>
      <c r="P19" s="13">
        <f t="shared" si="7"/>
        <v>0.33635229322024218</v>
      </c>
      <c r="Q19" s="8">
        <f t="shared" si="8"/>
        <v>1.6528351688842699E-5</v>
      </c>
      <c r="R19" s="11">
        <f t="shared" si="9"/>
        <v>0.99531496062992098</v>
      </c>
      <c r="T19">
        <f t="shared" si="18"/>
        <v>16</v>
      </c>
      <c r="U19">
        <f t="shared" si="16"/>
        <v>36</v>
      </c>
      <c r="V19" s="9">
        <f t="shared" si="10"/>
        <v>6.1688311688311607E-4</v>
      </c>
      <c r="W19" s="13">
        <f t="shared" si="11"/>
        <v>12.553583982155395</v>
      </c>
      <c r="X19" s="13">
        <f t="shared" si="12"/>
        <v>0.32443916631786163</v>
      </c>
      <c r="Y19" s="8">
        <f t="shared" si="13"/>
        <v>1.5942940632859717E-5</v>
      </c>
      <c r="Z19" s="11">
        <f t="shared" si="14"/>
        <v>0.98746836089369949</v>
      </c>
    </row>
    <row r="20" spans="1:26" x14ac:dyDescent="0.25">
      <c r="A20" s="6">
        <v>17</v>
      </c>
      <c r="B20" s="6">
        <v>0.84499999999999997</v>
      </c>
      <c r="C20" s="6">
        <v>0.85799999999999998</v>
      </c>
      <c r="D20" s="6">
        <v>0.88100000000000001</v>
      </c>
      <c r="E20" s="6">
        <v>0.88600000000000001</v>
      </c>
      <c r="F20" s="6">
        <f t="shared" si="0"/>
        <v>0.85149999999999992</v>
      </c>
      <c r="G20" s="7">
        <f t="shared" si="1"/>
        <v>1.5151515151515166E-2</v>
      </c>
      <c r="H20" s="6">
        <f t="shared" si="2"/>
        <v>0.88349999999999995</v>
      </c>
      <c r="I20" s="7">
        <f t="shared" si="3"/>
        <v>5.6433408577878158E-3</v>
      </c>
      <c r="J20" s="6">
        <f t="shared" si="4"/>
        <v>3.2000000000000028E-2</v>
      </c>
      <c r="L20">
        <f t="shared" si="17"/>
        <v>17</v>
      </c>
      <c r="M20">
        <f t="shared" si="15"/>
        <v>27</v>
      </c>
      <c r="N20" s="9">
        <f t="shared" si="5"/>
        <v>7.4090909090908906E-4</v>
      </c>
      <c r="O20" s="13">
        <f t="shared" si="6"/>
        <v>15.077515077515041</v>
      </c>
      <c r="P20" s="13">
        <f t="shared" si="7"/>
        <v>0.32484964889593382</v>
      </c>
      <c r="Q20" s="8">
        <f t="shared" si="8"/>
        <v>1.5963111746746184E-5</v>
      </c>
      <c r="R20" s="11">
        <f t="shared" si="9"/>
        <v>0.99583958020989549</v>
      </c>
      <c r="T20">
        <f t="shared" si="18"/>
        <v>17</v>
      </c>
      <c r="U20">
        <f t="shared" si="16"/>
        <v>37</v>
      </c>
      <c r="V20" s="9">
        <f t="shared" si="10"/>
        <v>6.012987012987013E-4</v>
      </c>
      <c r="W20" s="13">
        <f t="shared" si="11"/>
        <v>12.23644080786938</v>
      </c>
      <c r="X20" s="13">
        <f t="shared" si="12"/>
        <v>0.33863217127777545</v>
      </c>
      <c r="Y20" s="8">
        <f t="shared" si="13"/>
        <v>1.6640384896589884E-5</v>
      </c>
      <c r="Z20" s="11">
        <f t="shared" si="14"/>
        <v>0.98565746821668532</v>
      </c>
    </row>
    <row r="21" spans="1:26" x14ac:dyDescent="0.25">
      <c r="A21" s="6">
        <v>18</v>
      </c>
      <c r="B21" s="6">
        <v>0.84399999999999997</v>
      </c>
      <c r="C21" s="6">
        <v>0.85599999999999998</v>
      </c>
      <c r="D21" s="6">
        <v>0.88</v>
      </c>
      <c r="E21" s="6">
        <v>0.88500000000000001</v>
      </c>
      <c r="F21" s="6">
        <f t="shared" si="0"/>
        <v>0.85</v>
      </c>
      <c r="G21" s="7">
        <f t="shared" si="1"/>
        <v>1.4018691588785059E-2</v>
      </c>
      <c r="H21" s="6">
        <f t="shared" si="2"/>
        <v>0.88250000000000006</v>
      </c>
      <c r="I21" s="7">
        <f t="shared" si="3"/>
        <v>5.649717514124299E-3</v>
      </c>
      <c r="J21" s="6">
        <f t="shared" si="4"/>
        <v>3.2500000000000084E-2</v>
      </c>
      <c r="L21">
        <f t="shared" si="17"/>
        <v>18</v>
      </c>
      <c r="M21">
        <f t="shared" si="15"/>
        <v>28</v>
      </c>
      <c r="N21" s="9">
        <f t="shared" si="5"/>
        <v>7.1363636363636475E-4</v>
      </c>
      <c r="O21" s="13">
        <f t="shared" si="6"/>
        <v>14.522514522514545</v>
      </c>
      <c r="P21" s="13">
        <f t="shared" si="7"/>
        <v>0.46862656336162523</v>
      </c>
      <c r="Q21" s="8">
        <f t="shared" si="8"/>
        <v>2.3028309323590261E-5</v>
      </c>
      <c r="R21" s="11">
        <f t="shared" si="9"/>
        <v>0.99071543408360285</v>
      </c>
      <c r="T21">
        <f t="shared" si="18"/>
        <v>18</v>
      </c>
      <c r="U21">
        <f t="shared" si="16"/>
        <v>38</v>
      </c>
      <c r="V21" s="9">
        <f t="shared" si="10"/>
        <v>5.8311688311688426E-4</v>
      </c>
      <c r="W21" s="13">
        <f t="shared" si="11"/>
        <v>11.866440437869034</v>
      </c>
      <c r="X21" s="13">
        <f t="shared" si="12"/>
        <v>0.3350671398911243</v>
      </c>
      <c r="Y21" s="8">
        <f t="shared" si="13"/>
        <v>1.6465199254249845E-5</v>
      </c>
      <c r="Z21" s="11">
        <f t="shared" si="14"/>
        <v>0.98507732525469693</v>
      </c>
    </row>
    <row r="22" spans="1:26" x14ac:dyDescent="0.25">
      <c r="A22" s="6">
        <v>19</v>
      </c>
      <c r="B22" s="6">
        <v>0.84199999999999997</v>
      </c>
      <c r="C22" s="6">
        <v>0.85499999999999998</v>
      </c>
      <c r="D22" s="6">
        <v>0.879</v>
      </c>
      <c r="E22" s="6">
        <v>0.88500000000000001</v>
      </c>
      <c r="F22" s="6">
        <f t="shared" si="0"/>
        <v>0.84850000000000003</v>
      </c>
      <c r="G22" s="7">
        <f t="shared" si="1"/>
        <v>1.5204678362573113E-2</v>
      </c>
      <c r="H22" s="6">
        <f t="shared" si="2"/>
        <v>0.88200000000000001</v>
      </c>
      <c r="I22" s="7">
        <f t="shared" si="3"/>
        <v>6.7796610169491584E-3</v>
      </c>
      <c r="J22" s="6">
        <f t="shared" si="4"/>
        <v>3.3499999999999974E-2</v>
      </c>
      <c r="L22">
        <f t="shared" ref="L22:M37" si="19">L21+1</f>
        <v>19</v>
      </c>
      <c r="M22">
        <f t="shared" si="15"/>
        <v>29</v>
      </c>
      <c r="N22" s="9">
        <f t="shared" si="5"/>
        <v>6.6818181818182232E-4</v>
      </c>
      <c r="O22" s="13">
        <f t="shared" si="6"/>
        <v>13.597513597513682</v>
      </c>
      <c r="P22" s="13">
        <f t="shared" si="7"/>
        <v>0.50758123460348792</v>
      </c>
      <c r="Q22" s="8">
        <f t="shared" si="8"/>
        <v>2.4942541868415392E-5</v>
      </c>
      <c r="R22" s="11">
        <f t="shared" si="9"/>
        <v>0.98761425959780658</v>
      </c>
      <c r="T22">
        <f t="shared" ref="T22:U37" si="20">T21+1</f>
        <v>19</v>
      </c>
      <c r="U22">
        <f t="shared" si="16"/>
        <v>39</v>
      </c>
      <c r="V22" s="9">
        <f t="shared" si="10"/>
        <v>5.6233766233766398E-4</v>
      </c>
      <c r="W22" s="13">
        <f t="shared" si="11"/>
        <v>11.443582872154337</v>
      </c>
      <c r="X22" s="13">
        <f t="shared" si="12"/>
        <v>0.30311638502572763</v>
      </c>
      <c r="Y22" s="8">
        <f t="shared" si="13"/>
        <v>1.4895139160164255E-5</v>
      </c>
      <c r="Z22" s="11">
        <f t="shared" si="14"/>
        <v>0.98684480626003268</v>
      </c>
    </row>
    <row r="23" spans="1:26" x14ac:dyDescent="0.25">
      <c r="A23" s="6">
        <v>20</v>
      </c>
      <c r="B23" s="6">
        <v>0.84099999999999997</v>
      </c>
      <c r="C23" s="6">
        <v>0.85399999999999998</v>
      </c>
      <c r="D23" s="6">
        <v>0.879</v>
      </c>
      <c r="E23" s="6">
        <v>0.88500000000000001</v>
      </c>
      <c r="F23" s="6">
        <f t="shared" si="0"/>
        <v>0.84749999999999992</v>
      </c>
      <c r="G23" s="7">
        <f t="shared" si="1"/>
        <v>1.5222482435597203E-2</v>
      </c>
      <c r="H23" s="6">
        <f t="shared" si="2"/>
        <v>0.88200000000000001</v>
      </c>
      <c r="I23" s="7">
        <f t="shared" si="3"/>
        <v>6.7796610169491584E-3</v>
      </c>
      <c r="J23" s="6">
        <f t="shared" si="4"/>
        <v>3.4500000000000086E-2</v>
      </c>
      <c r="L23">
        <f t="shared" si="19"/>
        <v>20</v>
      </c>
      <c r="M23">
        <f t="shared" si="15"/>
        <v>30</v>
      </c>
      <c r="N23" s="9">
        <f t="shared" si="5"/>
        <v>6.3181818181818087E-4</v>
      </c>
      <c r="O23" s="13">
        <f t="shared" si="6"/>
        <v>12.857512857512841</v>
      </c>
      <c r="P23" s="13">
        <f t="shared" si="7"/>
        <v>0.55070149293582105</v>
      </c>
      <c r="Q23" s="8">
        <f t="shared" si="8"/>
        <v>2.706147136286624E-5</v>
      </c>
      <c r="R23" s="11">
        <f t="shared" si="9"/>
        <v>0.9837576374745417</v>
      </c>
      <c r="T23">
        <f t="shared" si="20"/>
        <v>20</v>
      </c>
      <c r="U23">
        <f t="shared" si="16"/>
        <v>40</v>
      </c>
      <c r="V23" s="9">
        <f t="shared" si="10"/>
        <v>5.5259740259740371E-4</v>
      </c>
      <c r="W23" s="13">
        <f t="shared" si="11"/>
        <v>11.245368388225554</v>
      </c>
      <c r="X23" s="13">
        <f t="shared" si="12"/>
        <v>0.27539478215506824</v>
      </c>
      <c r="Y23" s="8">
        <f t="shared" si="13"/>
        <v>1.3532899595100051E-5</v>
      </c>
      <c r="Z23" s="11">
        <f t="shared" si="14"/>
        <v>0.98873329813958566</v>
      </c>
    </row>
    <row r="24" spans="1:26" x14ac:dyDescent="0.25">
      <c r="A24" s="6">
        <v>21</v>
      </c>
      <c r="B24" s="6">
        <v>0.83899999999999997</v>
      </c>
      <c r="C24" s="6">
        <v>0.85299999999999998</v>
      </c>
      <c r="D24" s="6">
        <v>0.878</v>
      </c>
      <c r="E24" s="6">
        <v>0.88400000000000001</v>
      </c>
      <c r="F24" s="6">
        <f t="shared" si="0"/>
        <v>0.84599999999999997</v>
      </c>
      <c r="G24" s="7">
        <f t="shared" si="1"/>
        <v>1.6412661195779617E-2</v>
      </c>
      <c r="H24" s="6">
        <f t="shared" si="2"/>
        <v>0.88100000000000001</v>
      </c>
      <c r="I24" s="7">
        <f t="shared" si="3"/>
        <v>6.7873303167420877E-3</v>
      </c>
      <c r="J24" s="6">
        <f t="shared" si="4"/>
        <v>3.5000000000000031E-2</v>
      </c>
      <c r="L24">
        <f t="shared" si="19"/>
        <v>21</v>
      </c>
      <c r="M24">
        <f t="shared" si="15"/>
        <v>31</v>
      </c>
      <c r="N24" s="9">
        <f t="shared" si="5"/>
        <v>6.3181818181818694E-4</v>
      </c>
      <c r="O24" s="13">
        <f t="shared" si="6"/>
        <v>12.857512857512965</v>
      </c>
      <c r="P24" s="13">
        <f t="shared" si="7"/>
        <v>0.55070149293582626</v>
      </c>
      <c r="Q24" s="8">
        <f t="shared" si="8"/>
        <v>2.7061471362866494E-5</v>
      </c>
      <c r="R24" s="11">
        <f t="shared" si="9"/>
        <v>0.9837576374745417</v>
      </c>
      <c r="T24">
        <f t="shared" si="20"/>
        <v>21</v>
      </c>
      <c r="U24">
        <f t="shared" si="16"/>
        <v>41</v>
      </c>
      <c r="V24" s="9">
        <f t="shared" si="10"/>
        <v>5.4090909090909287E-4</v>
      </c>
      <c r="W24" s="13">
        <f t="shared" si="11"/>
        <v>11.007511007511047</v>
      </c>
      <c r="X24" s="13">
        <f t="shared" si="12"/>
        <v>0.27459269217383536</v>
      </c>
      <c r="Y24" s="8">
        <f t="shared" si="13"/>
        <v>1.3493484893422269E-5</v>
      </c>
      <c r="Z24" s="11">
        <f t="shared" si="14"/>
        <v>0.98831446911141851</v>
      </c>
    </row>
    <row r="25" spans="1:26" x14ac:dyDescent="0.25">
      <c r="A25" s="6">
        <v>22</v>
      </c>
      <c r="B25" s="6">
        <v>0.83799999999999997</v>
      </c>
      <c r="C25" s="6">
        <v>0.85099999999999998</v>
      </c>
      <c r="D25" s="6">
        <v>0.877</v>
      </c>
      <c r="E25" s="6">
        <v>0.88300000000000001</v>
      </c>
      <c r="F25" s="6">
        <f t="shared" si="0"/>
        <v>0.84450000000000003</v>
      </c>
      <c r="G25" s="7">
        <f t="shared" si="1"/>
        <v>1.5276145710928333E-2</v>
      </c>
      <c r="H25" s="6">
        <f t="shared" si="2"/>
        <v>0.88</v>
      </c>
      <c r="I25" s="7">
        <f t="shared" si="3"/>
        <v>6.795016987542475E-3</v>
      </c>
      <c r="J25" s="6">
        <f t="shared" si="4"/>
        <v>3.5499999999999976E-2</v>
      </c>
      <c r="L25">
        <f t="shared" si="19"/>
        <v>22</v>
      </c>
      <c r="M25">
        <f t="shared" si="15"/>
        <v>32</v>
      </c>
      <c r="N25" s="9">
        <f t="shared" si="5"/>
        <v>5.7272727272727315E-4</v>
      </c>
      <c r="O25" s="13">
        <f t="shared" si="6"/>
        <v>11.655011655011666</v>
      </c>
      <c r="P25" s="13">
        <f t="shared" si="7"/>
        <v>0.78246306412418132</v>
      </c>
      <c r="Q25" s="8">
        <f t="shared" si="8"/>
        <v>3.845023497106226E-5</v>
      </c>
      <c r="R25" s="11">
        <f t="shared" si="9"/>
        <v>0.96101694915253633</v>
      </c>
      <c r="T25">
        <f t="shared" si="20"/>
        <v>22</v>
      </c>
      <c r="U25">
        <f t="shared" si="16"/>
        <v>42</v>
      </c>
      <c r="V25" s="9">
        <f t="shared" si="10"/>
        <v>5.2142857142857351E-4</v>
      </c>
      <c r="W25" s="13">
        <f t="shared" si="11"/>
        <v>10.611082039653512</v>
      </c>
      <c r="X25" s="13">
        <f t="shared" si="12"/>
        <v>0.28574572969213397</v>
      </c>
      <c r="Y25" s="8">
        <f t="shared" si="13"/>
        <v>1.4041545157071459E-5</v>
      </c>
      <c r="Z25" s="11">
        <f t="shared" si="14"/>
        <v>0.98640901951985638</v>
      </c>
    </row>
    <row r="26" spans="1:26" x14ac:dyDescent="0.25">
      <c r="A26" s="6">
        <v>23</v>
      </c>
      <c r="B26" s="6">
        <v>0.83599999999999997</v>
      </c>
      <c r="C26" s="6">
        <v>0.85</v>
      </c>
      <c r="D26" s="6">
        <v>0.877</v>
      </c>
      <c r="E26" s="6">
        <v>0.88200000000000001</v>
      </c>
      <c r="F26" s="6">
        <f t="shared" si="0"/>
        <v>0.84299999999999997</v>
      </c>
      <c r="G26" s="7">
        <f t="shared" si="1"/>
        <v>1.6470588235294133E-2</v>
      </c>
      <c r="H26" s="6">
        <f t="shared" si="2"/>
        <v>0.87949999999999995</v>
      </c>
      <c r="I26" s="7">
        <f t="shared" si="3"/>
        <v>5.6689342403628169E-3</v>
      </c>
      <c r="J26" s="6">
        <f t="shared" si="4"/>
        <v>3.6499999999999977E-2</v>
      </c>
      <c r="L26">
        <f t="shared" si="19"/>
        <v>23</v>
      </c>
      <c r="M26">
        <f t="shared" si="15"/>
        <v>33</v>
      </c>
      <c r="N26" s="9">
        <f t="shared" si="5"/>
        <v>5.5454545454545112E-4</v>
      </c>
      <c r="O26" s="13">
        <f t="shared" si="6"/>
        <v>11.285011285011215</v>
      </c>
      <c r="P26" s="13">
        <f t="shared" si="7"/>
        <v>0.70039939638147675</v>
      </c>
      <c r="Q26" s="8">
        <f t="shared" si="8"/>
        <v>3.4417626338185756E-5</v>
      </c>
      <c r="R26" s="11">
        <f t="shared" si="9"/>
        <v>0.96649350649350196</v>
      </c>
      <c r="T26">
        <f t="shared" si="20"/>
        <v>23</v>
      </c>
      <c r="U26">
        <f t="shared" si="16"/>
        <v>43</v>
      </c>
      <c r="V26" s="9">
        <f t="shared" si="10"/>
        <v>5.0779220779220778E-4</v>
      </c>
      <c r="W26" s="13">
        <f t="shared" si="11"/>
        <v>10.333581762153193</v>
      </c>
      <c r="X26" s="13">
        <f t="shared" si="12"/>
        <v>0.24905643382649356</v>
      </c>
      <c r="Y26" s="8">
        <f t="shared" si="13"/>
        <v>1.2238633158233893E-5</v>
      </c>
      <c r="Z26" s="11">
        <f t="shared" si="14"/>
        <v>0.98908357684303594</v>
      </c>
    </row>
    <row r="27" spans="1:26" x14ac:dyDescent="0.25">
      <c r="A27" s="6">
        <v>24</v>
      </c>
      <c r="B27" s="6">
        <v>0.83499999999999996</v>
      </c>
      <c r="C27" s="6">
        <v>0.84899999999999998</v>
      </c>
      <c r="D27" s="6">
        <v>0.876</v>
      </c>
      <c r="E27" s="6">
        <v>0.88200000000000001</v>
      </c>
      <c r="F27" s="6">
        <f t="shared" si="0"/>
        <v>0.84199999999999997</v>
      </c>
      <c r="G27" s="7">
        <f t="shared" si="1"/>
        <v>1.6489988221437001E-2</v>
      </c>
      <c r="H27" s="6">
        <f t="shared" si="2"/>
        <v>0.879</v>
      </c>
      <c r="I27" s="7">
        <f t="shared" si="3"/>
        <v>6.80272108843538E-3</v>
      </c>
      <c r="J27" s="6">
        <f t="shared" si="4"/>
        <v>3.7000000000000033E-2</v>
      </c>
      <c r="L27">
        <f t="shared" si="19"/>
        <v>24</v>
      </c>
      <c r="M27">
        <f t="shared" si="15"/>
        <v>34</v>
      </c>
      <c r="N27" s="9">
        <f t="shared" si="5"/>
        <v>5.2727272727272475E-4</v>
      </c>
      <c r="O27" s="13">
        <f t="shared" si="6"/>
        <v>10.73001073001068</v>
      </c>
      <c r="P27" s="13">
        <f t="shared" si="7"/>
        <v>0.69220730876051162</v>
      </c>
      <c r="Q27" s="8">
        <f t="shared" si="8"/>
        <v>3.401506715249154E-5</v>
      </c>
      <c r="R27" s="11">
        <f t="shared" si="9"/>
        <v>0.96389684813753329</v>
      </c>
      <c r="T27">
        <f t="shared" si="20"/>
        <v>24</v>
      </c>
      <c r="U27">
        <f t="shared" si="16"/>
        <v>44</v>
      </c>
      <c r="V27" s="9">
        <f t="shared" si="10"/>
        <v>4.9350649350649153E-4</v>
      </c>
      <c r="W27" s="13">
        <f t="shared" si="11"/>
        <v>10.04286718572429</v>
      </c>
      <c r="X27" s="13">
        <f t="shared" si="12"/>
        <v>0.24986693469342638</v>
      </c>
      <c r="Y27" s="8">
        <f t="shared" si="13"/>
        <v>1.2278461170834969E-5</v>
      </c>
      <c r="Z27" s="11">
        <f t="shared" si="14"/>
        <v>0.9883754092563225</v>
      </c>
    </row>
    <row r="28" spans="1:26" x14ac:dyDescent="0.25">
      <c r="A28" s="6">
        <v>25</v>
      </c>
      <c r="B28" s="6">
        <v>0.83399999999999996</v>
      </c>
      <c r="C28" s="6">
        <v>0.84799999999999998</v>
      </c>
      <c r="D28" s="6">
        <v>0.876</v>
      </c>
      <c r="E28" s="6">
        <v>0.88200000000000001</v>
      </c>
      <c r="F28" s="6">
        <f t="shared" si="0"/>
        <v>0.84099999999999997</v>
      </c>
      <c r="G28" s="7">
        <f t="shared" si="1"/>
        <v>1.6509433962264165E-2</v>
      </c>
      <c r="H28" s="6">
        <f t="shared" si="2"/>
        <v>0.879</v>
      </c>
      <c r="I28" s="7">
        <f t="shared" si="3"/>
        <v>6.80272108843538E-3</v>
      </c>
      <c r="J28" s="6">
        <f t="shared" si="4"/>
        <v>3.8000000000000034E-2</v>
      </c>
      <c r="L28">
        <f t="shared" si="19"/>
        <v>25</v>
      </c>
      <c r="M28">
        <f t="shared" si="15"/>
        <v>35</v>
      </c>
      <c r="N28" s="9">
        <f t="shared" si="5"/>
        <v>5.1818181818181369E-4</v>
      </c>
      <c r="O28" s="13">
        <f t="shared" si="6"/>
        <v>10.545010545010458</v>
      </c>
      <c r="P28" s="13">
        <f t="shared" si="7"/>
        <v>0.64969929779190139</v>
      </c>
      <c r="Q28" s="8">
        <f t="shared" si="8"/>
        <v>3.1926223493494028E-5</v>
      </c>
      <c r="R28" s="11">
        <f t="shared" si="9"/>
        <v>0.9669642857142835</v>
      </c>
      <c r="T28">
        <f t="shared" si="20"/>
        <v>25</v>
      </c>
      <c r="U28">
        <f t="shared" si="16"/>
        <v>45</v>
      </c>
      <c r="V28" s="9">
        <f t="shared" si="10"/>
        <v>4.7922077922077675E-4</v>
      </c>
      <c r="W28" s="13">
        <f t="shared" si="11"/>
        <v>9.7521526092954183</v>
      </c>
      <c r="X28" s="13">
        <f t="shared" si="12"/>
        <v>0.23225320401664795</v>
      </c>
      <c r="Y28" s="8">
        <f t="shared" si="13"/>
        <v>1.1412922445378078E-5</v>
      </c>
      <c r="Z28" s="11">
        <f t="shared" si="14"/>
        <v>0.98933843564188484</v>
      </c>
    </row>
    <row r="29" spans="1:26" x14ac:dyDescent="0.25">
      <c r="A29" s="6">
        <v>26</v>
      </c>
      <c r="B29" s="6">
        <v>0.83199999999999996</v>
      </c>
      <c r="C29" s="6">
        <v>0.84699999999999998</v>
      </c>
      <c r="D29" s="6">
        <v>0.875</v>
      </c>
      <c r="E29" s="6">
        <v>0.88100000000000001</v>
      </c>
      <c r="F29" s="6">
        <f t="shared" si="0"/>
        <v>0.83949999999999991</v>
      </c>
      <c r="G29" s="7">
        <f t="shared" si="1"/>
        <v>1.7709563164108634E-2</v>
      </c>
      <c r="H29" s="6">
        <f t="shared" si="2"/>
        <v>0.878</v>
      </c>
      <c r="I29" s="7">
        <f t="shared" si="3"/>
        <v>6.8104426787741262E-3</v>
      </c>
      <c r="J29" s="6">
        <f t="shared" si="4"/>
        <v>3.850000000000009E-2</v>
      </c>
      <c r="L29">
        <f t="shared" si="19"/>
        <v>26</v>
      </c>
      <c r="M29">
        <f t="shared" si="15"/>
        <v>36</v>
      </c>
      <c r="N29" s="9">
        <f t="shared" si="5"/>
        <v>5.0454545454545338E-4</v>
      </c>
      <c r="O29" s="13">
        <f t="shared" si="6"/>
        <v>10.267510267510245</v>
      </c>
      <c r="P29" s="13">
        <f t="shared" si="7"/>
        <v>0.66058279022300803</v>
      </c>
      <c r="Q29" s="8">
        <f t="shared" si="8"/>
        <v>3.246103831155861E-5</v>
      </c>
      <c r="R29" s="11">
        <f t="shared" si="9"/>
        <v>0.96408450704225279</v>
      </c>
      <c r="T29">
        <f t="shared" si="20"/>
        <v>26</v>
      </c>
      <c r="U29">
        <f t="shared" si="16"/>
        <v>46</v>
      </c>
      <c r="V29" s="9">
        <f t="shared" si="10"/>
        <v>4.5909090909090704E-4</v>
      </c>
      <c r="W29" s="13">
        <f t="shared" si="11"/>
        <v>9.3425093425093024</v>
      </c>
      <c r="X29" s="13">
        <f t="shared" si="12"/>
        <v>0.29925636232237968</v>
      </c>
      <c r="Y29" s="8">
        <f t="shared" si="13"/>
        <v>1.4705457644521738E-5</v>
      </c>
      <c r="Z29" s="11">
        <f t="shared" si="14"/>
        <v>0.98087821661717212</v>
      </c>
    </row>
    <row r="30" spans="1:26" x14ac:dyDescent="0.25">
      <c r="A30" s="6">
        <v>27</v>
      </c>
      <c r="B30" s="6">
        <v>0.83099999999999996</v>
      </c>
      <c r="C30" s="6">
        <v>0.84499999999999997</v>
      </c>
      <c r="D30" s="6">
        <v>0.874</v>
      </c>
      <c r="E30" s="6">
        <v>0.88100000000000001</v>
      </c>
      <c r="F30" s="6">
        <f t="shared" si="0"/>
        <v>0.83799999999999997</v>
      </c>
      <c r="G30" s="7">
        <f t="shared" si="1"/>
        <v>1.6568047337278121E-2</v>
      </c>
      <c r="H30" s="6">
        <f t="shared" si="2"/>
        <v>0.87749999999999995</v>
      </c>
      <c r="I30" s="7">
        <f t="shared" si="3"/>
        <v>7.9455164585698138E-3</v>
      </c>
      <c r="J30" s="6">
        <f t="shared" si="4"/>
        <v>3.949999999999998E-2</v>
      </c>
      <c r="L30">
        <f t="shared" si="19"/>
        <v>27</v>
      </c>
      <c r="M30">
        <f t="shared" si="15"/>
        <v>37</v>
      </c>
      <c r="N30" s="9">
        <f t="shared" si="5"/>
        <v>4.9090909090909328E-4</v>
      </c>
      <c r="O30" s="13">
        <f t="shared" si="6"/>
        <v>9.9900099900100425</v>
      </c>
      <c r="P30" s="13">
        <f t="shared" si="7"/>
        <v>0.65842048396242692</v>
      </c>
      <c r="Q30" s="8">
        <f t="shared" si="8"/>
        <v>3.2354782581913656E-5</v>
      </c>
      <c r="R30" s="11">
        <f t="shared" si="9"/>
        <v>0.96237623762376123</v>
      </c>
      <c r="T30">
        <f t="shared" si="20"/>
        <v>27</v>
      </c>
      <c r="U30">
        <f t="shared" si="16"/>
        <v>47</v>
      </c>
      <c r="V30" s="9">
        <f t="shared" si="10"/>
        <v>4.5389610389610203E-4</v>
      </c>
      <c r="W30" s="13">
        <f t="shared" si="11"/>
        <v>9.2367949510806291</v>
      </c>
      <c r="X30" s="13">
        <f t="shared" si="12"/>
        <v>0.29170869110656777</v>
      </c>
      <c r="Y30" s="8">
        <f t="shared" si="13"/>
        <v>1.4334565080976737E-5</v>
      </c>
      <c r="Z30" s="11">
        <f t="shared" si="14"/>
        <v>0.98140240228176523</v>
      </c>
    </row>
    <row r="31" spans="1:26" x14ac:dyDescent="0.25">
      <c r="A31" s="6">
        <v>28</v>
      </c>
      <c r="B31" s="6">
        <v>0.83</v>
      </c>
      <c r="C31" s="6">
        <v>0.84399999999999997</v>
      </c>
      <c r="D31" s="6">
        <v>0.874</v>
      </c>
      <c r="E31" s="6">
        <v>0.879</v>
      </c>
      <c r="F31" s="6">
        <f t="shared" si="0"/>
        <v>0.83699999999999997</v>
      </c>
      <c r="G31" s="7">
        <f t="shared" si="1"/>
        <v>1.6587677725118499E-2</v>
      </c>
      <c r="H31" s="6">
        <f t="shared" si="2"/>
        <v>0.87650000000000006</v>
      </c>
      <c r="I31" s="7">
        <f t="shared" si="3"/>
        <v>5.6882821387940893E-3</v>
      </c>
      <c r="J31" s="6">
        <f t="shared" si="4"/>
        <v>3.9500000000000091E-2</v>
      </c>
      <c r="L31">
        <f t="shared" si="19"/>
        <v>28</v>
      </c>
      <c r="M31">
        <f t="shared" si="15"/>
        <v>38</v>
      </c>
      <c r="N31" s="9">
        <f t="shared" si="5"/>
        <v>5.0454545454545728E-4</v>
      </c>
      <c r="O31" s="13">
        <f t="shared" si="6"/>
        <v>10.267510267510325</v>
      </c>
      <c r="P31" s="13">
        <f t="shared" si="7"/>
        <v>0.61589596685533043</v>
      </c>
      <c r="Q31" s="8">
        <f t="shared" si="8"/>
        <v>3.0265127811270935E-5</v>
      </c>
      <c r="R31" s="11">
        <f t="shared" si="9"/>
        <v>0.9686320754716965</v>
      </c>
      <c r="T31">
        <f t="shared" si="20"/>
        <v>28</v>
      </c>
      <c r="U31">
        <f t="shared" si="16"/>
        <v>48</v>
      </c>
      <c r="V31" s="9">
        <f t="shared" si="10"/>
        <v>4.4999999999999728E-4</v>
      </c>
      <c r="W31" s="13">
        <f t="shared" si="11"/>
        <v>9.1575091575091037</v>
      </c>
      <c r="X31" s="13">
        <f t="shared" si="12"/>
        <v>0.29843628374210546</v>
      </c>
      <c r="Y31" s="8">
        <f t="shared" si="13"/>
        <v>1.466515898308706E-5</v>
      </c>
      <c r="Z31" s="11">
        <f t="shared" si="14"/>
        <v>0.98022002694207433</v>
      </c>
    </row>
    <row r="32" spans="1:26" x14ac:dyDescent="0.25">
      <c r="A32" s="6">
        <v>29</v>
      </c>
      <c r="B32" s="6">
        <v>0.82899999999999996</v>
      </c>
      <c r="C32" s="6">
        <v>0.84299999999999997</v>
      </c>
      <c r="D32" s="6">
        <v>0.873</v>
      </c>
      <c r="E32" s="6">
        <v>0.879</v>
      </c>
      <c r="F32" s="6">
        <f t="shared" si="0"/>
        <v>0.83599999999999997</v>
      </c>
      <c r="G32" s="7">
        <f t="shared" si="1"/>
        <v>1.6607354685646517E-2</v>
      </c>
      <c r="H32" s="6">
        <f t="shared" si="2"/>
        <v>0.876</v>
      </c>
      <c r="I32" s="7">
        <f t="shared" si="3"/>
        <v>6.8259385665529072E-3</v>
      </c>
      <c r="J32" s="6">
        <f t="shared" si="4"/>
        <v>4.0000000000000036E-2</v>
      </c>
      <c r="L32">
        <f t="shared" si="19"/>
        <v>29</v>
      </c>
      <c r="M32">
        <f t="shared" si="15"/>
        <v>39</v>
      </c>
      <c r="N32" s="9">
        <f t="shared" si="5"/>
        <v>4.9545454545455142E-4</v>
      </c>
      <c r="O32" s="13">
        <f t="shared" si="6"/>
        <v>10.082510082510206</v>
      </c>
      <c r="P32" s="13">
        <f t="shared" si="7"/>
        <v>0.61589596685533399</v>
      </c>
      <c r="Q32" s="8">
        <f t="shared" si="8"/>
        <v>3.0265127811271108E-5</v>
      </c>
      <c r="R32" s="11">
        <f t="shared" si="9"/>
        <v>0.96750814332247403</v>
      </c>
      <c r="T32">
        <f t="shared" si="20"/>
        <v>29</v>
      </c>
      <c r="U32">
        <f t="shared" si="16"/>
        <v>49</v>
      </c>
      <c r="V32" s="9">
        <f t="shared" si="10"/>
        <v>4.1493506493506341E-4</v>
      </c>
      <c r="W32" s="13">
        <f t="shared" si="11"/>
        <v>8.4439370153655595</v>
      </c>
      <c r="X32" s="13">
        <f t="shared" si="12"/>
        <v>0.45188672260632873</v>
      </c>
      <c r="Y32" s="8">
        <f t="shared" si="13"/>
        <v>2.220571354887499E-5</v>
      </c>
      <c r="Z32" s="11">
        <f t="shared" si="14"/>
        <v>0.9483927161239375</v>
      </c>
    </row>
    <row r="33" spans="1:26" x14ac:dyDescent="0.25">
      <c r="A33" s="6">
        <v>30</v>
      </c>
      <c r="B33" s="6">
        <v>0.82699999999999996</v>
      </c>
      <c r="C33" s="6">
        <v>0.84199999999999997</v>
      </c>
      <c r="D33" s="6">
        <v>0.872</v>
      </c>
      <c r="E33" s="6">
        <v>0.878</v>
      </c>
      <c r="F33" s="6">
        <f t="shared" si="0"/>
        <v>0.83450000000000002</v>
      </c>
      <c r="G33" s="7">
        <f t="shared" si="1"/>
        <v>1.7814726840855125E-2</v>
      </c>
      <c r="H33" s="6">
        <f t="shared" si="2"/>
        <v>0.875</v>
      </c>
      <c r="I33" s="7">
        <f t="shared" si="3"/>
        <v>6.8337129840546759E-3</v>
      </c>
      <c r="J33" s="6">
        <f t="shared" si="4"/>
        <v>4.049999999999998E-2</v>
      </c>
      <c r="L33">
        <f t="shared" si="19"/>
        <v>30</v>
      </c>
      <c r="M33">
        <f t="shared" si="15"/>
        <v>40</v>
      </c>
      <c r="N33" s="9">
        <f t="shared" si="5"/>
        <v>5.0909090909091541E-4</v>
      </c>
      <c r="O33" s="13">
        <f t="shared" si="6"/>
        <v>10.360010360010492</v>
      </c>
      <c r="P33" s="13">
        <f t="shared" si="7"/>
        <v>0.65842048396243436</v>
      </c>
      <c r="Q33" s="8">
        <f t="shared" si="8"/>
        <v>3.2354782581914021E-5</v>
      </c>
      <c r="R33" s="11">
        <f t="shared" si="9"/>
        <v>0.96492307692307577</v>
      </c>
      <c r="T33">
        <f t="shared" si="20"/>
        <v>30</v>
      </c>
      <c r="U33">
        <f t="shared" si="16"/>
        <v>50</v>
      </c>
      <c r="V33" s="9">
        <f t="shared" si="10"/>
        <v>3.9675324675324513E-4</v>
      </c>
      <c r="W33" s="13">
        <f t="shared" si="11"/>
        <v>8.0739366453651851</v>
      </c>
      <c r="X33" s="13">
        <f t="shared" si="12"/>
        <v>0.45283482773191325</v>
      </c>
      <c r="Y33" s="8">
        <f t="shared" si="13"/>
        <v>2.2252303434746215E-5</v>
      </c>
      <c r="Z33" s="11">
        <f t="shared" si="14"/>
        <v>0.94360350492880585</v>
      </c>
    </row>
    <row r="34" spans="1:26" x14ac:dyDescent="0.25">
      <c r="A34" s="6">
        <v>31</v>
      </c>
      <c r="B34" s="6">
        <v>0.82599999999999996</v>
      </c>
      <c r="C34" s="6">
        <v>0.84099999999999997</v>
      </c>
      <c r="D34" s="6">
        <v>0.872</v>
      </c>
      <c r="E34" s="6">
        <v>0.878</v>
      </c>
      <c r="F34" s="6">
        <f t="shared" si="0"/>
        <v>0.83349999999999991</v>
      </c>
      <c r="G34" s="7">
        <f t="shared" si="1"/>
        <v>1.7835909631391218E-2</v>
      </c>
      <c r="H34" s="6">
        <f t="shared" si="2"/>
        <v>0.875</v>
      </c>
      <c r="I34" s="7">
        <f t="shared" si="3"/>
        <v>6.8337129840546759E-3</v>
      </c>
      <c r="J34" s="6">
        <f t="shared" si="4"/>
        <v>4.1500000000000092E-2</v>
      </c>
      <c r="L34">
        <f t="shared" si="19"/>
        <v>31</v>
      </c>
      <c r="M34">
        <f t="shared" si="15"/>
        <v>41</v>
      </c>
      <c r="N34" s="9">
        <f t="shared" si="5"/>
        <v>4.9545454545454946E-4</v>
      </c>
      <c r="O34" s="13">
        <f t="shared" si="6"/>
        <v>10.082510082510165</v>
      </c>
      <c r="P34" s="13">
        <f t="shared" si="7"/>
        <v>0.66058279022302435</v>
      </c>
      <c r="Q34" s="8">
        <f t="shared" si="8"/>
        <v>3.2461038311559403E-5</v>
      </c>
      <c r="R34" s="11">
        <f t="shared" si="9"/>
        <v>0.96280388978930165</v>
      </c>
      <c r="T34">
        <f t="shared" si="20"/>
        <v>31</v>
      </c>
      <c r="U34">
        <f t="shared" si="16"/>
        <v>51</v>
      </c>
      <c r="V34" s="9">
        <f t="shared" si="10"/>
        <v>3.8766233766233515E-4</v>
      </c>
      <c r="W34" s="13">
        <f t="shared" si="11"/>
        <v>7.888936460364981</v>
      </c>
      <c r="X34" s="13">
        <f t="shared" si="12"/>
        <v>0.43663351459788496</v>
      </c>
      <c r="Y34" s="8">
        <f t="shared" si="13"/>
        <v>2.1456170907340064E-5</v>
      </c>
      <c r="Z34" s="11">
        <f t="shared" si="14"/>
        <v>0.94499761370265078</v>
      </c>
    </row>
    <row r="35" spans="1:26" x14ac:dyDescent="0.25">
      <c r="A35" s="6">
        <v>32</v>
      </c>
      <c r="B35" s="6">
        <v>0.82499999999999996</v>
      </c>
      <c r="C35" s="6">
        <v>0.84</v>
      </c>
      <c r="D35" s="6">
        <v>0.871</v>
      </c>
      <c r="E35" s="6">
        <v>0.876</v>
      </c>
      <c r="F35" s="6">
        <f t="shared" si="0"/>
        <v>0.83250000000000002</v>
      </c>
      <c r="G35" s="7">
        <f t="shared" si="1"/>
        <v>1.7857142857142873E-2</v>
      </c>
      <c r="H35" s="6">
        <f t="shared" si="2"/>
        <v>0.87349999999999994</v>
      </c>
      <c r="I35" s="7">
        <f t="shared" si="3"/>
        <v>5.7077625570776305E-3</v>
      </c>
      <c r="J35" s="6">
        <f t="shared" si="4"/>
        <v>4.0999999999999925E-2</v>
      </c>
      <c r="L35">
        <f t="shared" si="19"/>
        <v>32</v>
      </c>
      <c r="M35">
        <f t="shared" si="15"/>
        <v>42</v>
      </c>
      <c r="N35" s="9">
        <f t="shared" si="5"/>
        <v>4.8636363636364339E-4</v>
      </c>
      <c r="O35" s="13">
        <f t="shared" si="6"/>
        <v>9.8975098975100444</v>
      </c>
      <c r="P35" s="13">
        <f t="shared" si="7"/>
        <v>0.71050669218454698</v>
      </c>
      <c r="Q35" s="8">
        <f t="shared" si="8"/>
        <v>3.4914298853948626E-5</v>
      </c>
      <c r="R35" s="11">
        <f t="shared" si="9"/>
        <v>0.95567612687813075</v>
      </c>
      <c r="T35">
        <f t="shared" si="20"/>
        <v>32</v>
      </c>
      <c r="U35">
        <f t="shared" si="16"/>
        <v>52</v>
      </c>
      <c r="V35" s="9">
        <f t="shared" si="10"/>
        <v>3.3571428571428321E-4</v>
      </c>
      <c r="W35" s="13">
        <f t="shared" si="11"/>
        <v>6.8317925460782094</v>
      </c>
      <c r="X35" s="13">
        <f t="shared" si="12"/>
        <v>0.72418529252829877</v>
      </c>
      <c r="Y35" s="8">
        <f t="shared" si="13"/>
        <v>3.5586465274840595E-5</v>
      </c>
      <c r="Z35" s="11">
        <f t="shared" si="14"/>
        <v>0.82406737508477912</v>
      </c>
    </row>
    <row r="36" spans="1:26" x14ac:dyDescent="0.25">
      <c r="A36" s="6">
        <v>33</v>
      </c>
      <c r="B36" s="6">
        <v>0.82399999999999995</v>
      </c>
      <c r="C36" s="6">
        <v>0.83799999999999997</v>
      </c>
      <c r="D36" s="6">
        <v>0.87</v>
      </c>
      <c r="E36" s="6">
        <v>0.877</v>
      </c>
      <c r="F36" s="6">
        <f t="shared" si="0"/>
        <v>0.83099999999999996</v>
      </c>
      <c r="G36" s="7">
        <f t="shared" si="1"/>
        <v>1.6706443914081159E-2</v>
      </c>
      <c r="H36" s="6">
        <f t="shared" si="2"/>
        <v>0.87349999999999994</v>
      </c>
      <c r="I36" s="7">
        <f t="shared" si="3"/>
        <v>7.9817559863169969E-3</v>
      </c>
      <c r="J36" s="6">
        <f t="shared" si="4"/>
        <v>4.2499999999999982E-2</v>
      </c>
      <c r="L36">
        <f t="shared" si="19"/>
        <v>33</v>
      </c>
      <c r="M36">
        <f t="shared" si="15"/>
        <v>43</v>
      </c>
      <c r="N36" s="9">
        <f t="shared" si="5"/>
        <v>4.5454545454545075E-4</v>
      </c>
      <c r="O36" s="13">
        <f t="shared" si="6"/>
        <v>9.2500092500091746</v>
      </c>
      <c r="P36" s="13">
        <f t="shared" si="7"/>
        <v>0.53404953304988312</v>
      </c>
      <c r="Q36" s="8">
        <f t="shared" si="8"/>
        <v>2.624319405407126E-5</v>
      </c>
      <c r="R36" s="11">
        <f t="shared" si="9"/>
        <v>0.970873786407772</v>
      </c>
      <c r="T36">
        <f t="shared" si="20"/>
        <v>33</v>
      </c>
      <c r="U36">
        <f t="shared" si="16"/>
        <v>53</v>
      </c>
      <c r="V36" s="9">
        <f t="shared" si="10"/>
        <v>3.1623376623376228E-4</v>
      </c>
      <c r="W36" s="13">
        <f t="shared" si="11"/>
        <v>6.4353635782206426</v>
      </c>
      <c r="X36" s="13">
        <f t="shared" si="12"/>
        <v>0.67641569250311051</v>
      </c>
      <c r="Y36" s="8">
        <f t="shared" si="13"/>
        <v>3.3239067129602846E-5</v>
      </c>
      <c r="Z36" s="11">
        <f t="shared" si="14"/>
        <v>0.82650721371651248</v>
      </c>
    </row>
    <row r="37" spans="1:26" x14ac:dyDescent="0.25">
      <c r="A37" s="6">
        <v>34</v>
      </c>
      <c r="B37" s="6">
        <v>0.82199999999999995</v>
      </c>
      <c r="C37" s="6">
        <v>0.83799999999999997</v>
      </c>
      <c r="D37" s="6">
        <v>0.86899999999999999</v>
      </c>
      <c r="E37" s="6">
        <v>0.876</v>
      </c>
      <c r="F37" s="6">
        <f t="shared" si="0"/>
        <v>0.83</v>
      </c>
      <c r="G37" s="7">
        <f t="shared" si="1"/>
        <v>1.9093078758949899E-2</v>
      </c>
      <c r="H37" s="6">
        <f t="shared" si="2"/>
        <v>0.87250000000000005</v>
      </c>
      <c r="I37" s="7">
        <f t="shared" si="3"/>
        <v>7.9908675799086823E-3</v>
      </c>
      <c r="J37" s="6">
        <f t="shared" si="4"/>
        <v>4.2500000000000093E-2</v>
      </c>
      <c r="L37">
        <f t="shared" si="19"/>
        <v>34</v>
      </c>
      <c r="M37">
        <f t="shared" si="15"/>
        <v>44</v>
      </c>
      <c r="N37" s="9">
        <f t="shared" si="5"/>
        <v>4.4999999999998877E-4</v>
      </c>
      <c r="O37" s="13">
        <f t="shared" si="6"/>
        <v>9.1575091575089296</v>
      </c>
      <c r="P37" s="13">
        <f t="shared" si="7"/>
        <v>0.55070149293579407</v>
      </c>
      <c r="Q37" s="8">
        <f t="shared" si="8"/>
        <v>2.7061471362864912E-5</v>
      </c>
      <c r="R37" s="11">
        <f t="shared" si="9"/>
        <v>0.96847826086956645</v>
      </c>
      <c r="T37">
        <f t="shared" si="20"/>
        <v>34</v>
      </c>
      <c r="U37">
        <f t="shared" si="16"/>
        <v>54</v>
      </c>
      <c r="V37" s="9">
        <f t="shared" si="10"/>
        <v>3.1363636363635963E-4</v>
      </c>
      <c r="W37" s="13">
        <f t="shared" si="11"/>
        <v>6.3825063825063024</v>
      </c>
      <c r="X37" s="13">
        <f t="shared" si="12"/>
        <v>0.67287382058772982</v>
      </c>
      <c r="Y37" s="8">
        <f t="shared" si="13"/>
        <v>3.3065019543681041E-5</v>
      </c>
      <c r="Z37" s="11">
        <f t="shared" si="14"/>
        <v>0.82564589576009051</v>
      </c>
    </row>
    <row r="38" spans="1:26" x14ac:dyDescent="0.25">
      <c r="A38" s="6">
        <v>35</v>
      </c>
      <c r="B38" s="6">
        <v>0.82099999999999995</v>
      </c>
      <c r="C38" s="6">
        <v>0.83599999999999997</v>
      </c>
      <c r="D38" s="6">
        <v>0.86899999999999999</v>
      </c>
      <c r="E38" s="6">
        <v>0.875</v>
      </c>
      <c r="F38" s="6">
        <f t="shared" si="0"/>
        <v>0.82850000000000001</v>
      </c>
      <c r="G38" s="7">
        <f t="shared" si="1"/>
        <v>1.7942583732057434E-2</v>
      </c>
      <c r="H38" s="6">
        <f t="shared" si="2"/>
        <v>0.872</v>
      </c>
      <c r="I38" s="7">
        <f t="shared" si="3"/>
        <v>6.8571428571428629E-3</v>
      </c>
      <c r="J38" s="6">
        <f t="shared" si="4"/>
        <v>4.3499999999999983E-2</v>
      </c>
      <c r="L38">
        <f t="shared" ref="L38:M53" si="21">L37+1</f>
        <v>35</v>
      </c>
      <c r="M38">
        <f t="shared" si="15"/>
        <v>45</v>
      </c>
      <c r="N38" s="9">
        <f t="shared" si="5"/>
        <v>4.2727272727271755E-4</v>
      </c>
      <c r="O38" s="13">
        <f t="shared" si="6"/>
        <v>8.6950086950084984</v>
      </c>
      <c r="P38" s="13">
        <f t="shared" si="7"/>
        <v>0.51961308895893654</v>
      </c>
      <c r="Q38" s="8">
        <f t="shared" si="8"/>
        <v>2.5533787191442142E-5</v>
      </c>
      <c r="R38" s="11">
        <f t="shared" si="9"/>
        <v>0.9688596491228092</v>
      </c>
      <c r="T38">
        <f t="shared" ref="T38:U53" si="22">T37+1</f>
        <v>35</v>
      </c>
      <c r="U38">
        <f t="shared" si="16"/>
        <v>55</v>
      </c>
      <c r="V38" s="9">
        <f t="shared" si="10"/>
        <v>2.9480519480519301E-4</v>
      </c>
      <c r="W38" s="13">
        <f t="shared" si="11"/>
        <v>5.9992917135773931</v>
      </c>
      <c r="X38" s="13">
        <f t="shared" si="12"/>
        <v>0.65487484438121801</v>
      </c>
      <c r="Y38" s="8">
        <f t="shared" si="13"/>
        <v>3.2180549852893048E-5</v>
      </c>
      <c r="Z38" s="11">
        <f t="shared" si="14"/>
        <v>0.81539678772054658</v>
      </c>
    </row>
    <row r="39" spans="1:26" x14ac:dyDescent="0.25">
      <c r="A39" s="6">
        <v>36</v>
      </c>
      <c r="B39" s="6">
        <v>0.82</v>
      </c>
      <c r="C39" s="6">
        <v>0.83499999999999996</v>
      </c>
      <c r="D39" s="6">
        <v>0.86799999999999999</v>
      </c>
      <c r="E39" s="6">
        <v>0.874</v>
      </c>
      <c r="F39" s="6">
        <f t="shared" si="0"/>
        <v>0.8274999999999999</v>
      </c>
      <c r="G39" s="7">
        <f t="shared" si="1"/>
        <v>1.7964071856287442E-2</v>
      </c>
      <c r="H39" s="6">
        <f t="shared" si="2"/>
        <v>0.871</v>
      </c>
      <c r="I39" s="7">
        <f t="shared" si="3"/>
        <v>6.8649885583524093E-3</v>
      </c>
      <c r="J39" s="6">
        <f t="shared" si="4"/>
        <v>4.3500000000000094E-2</v>
      </c>
      <c r="L39">
        <f t="shared" si="21"/>
        <v>36</v>
      </c>
      <c r="M39">
        <f t="shared" si="15"/>
        <v>46</v>
      </c>
      <c r="N39" s="9">
        <f t="shared" si="5"/>
        <v>3.9090909090908017E-4</v>
      </c>
      <c r="O39" s="13">
        <f t="shared" si="6"/>
        <v>7.9550079550077388</v>
      </c>
      <c r="P39" s="13">
        <f t="shared" si="7"/>
        <v>0.75777344429914173</v>
      </c>
      <c r="Q39" s="8">
        <f t="shared" si="8"/>
        <v>3.7236987052859817E-5</v>
      </c>
      <c r="R39" s="11">
        <f t="shared" si="9"/>
        <v>0.9245000000000051</v>
      </c>
      <c r="T39">
        <f t="shared" si="22"/>
        <v>36</v>
      </c>
      <c r="U39">
        <f t="shared" si="16"/>
        <v>56</v>
      </c>
      <c r="V39" s="9">
        <f t="shared" si="10"/>
        <v>3.006493506493474E-4</v>
      </c>
      <c r="W39" s="13">
        <f t="shared" si="11"/>
        <v>6.1182204039346244</v>
      </c>
      <c r="X39" s="13">
        <f t="shared" si="12"/>
        <v>0.66633149328250174</v>
      </c>
      <c r="Y39" s="8">
        <f t="shared" si="13"/>
        <v>3.2743529579902136E-5</v>
      </c>
      <c r="Z39" s="11">
        <f t="shared" si="14"/>
        <v>0.81608420892340316</v>
      </c>
    </row>
    <row r="40" spans="1:26" x14ac:dyDescent="0.25">
      <c r="A40" s="6">
        <v>37</v>
      </c>
      <c r="B40" s="6">
        <v>0.81899999999999995</v>
      </c>
      <c r="C40" s="6">
        <v>0.83399999999999996</v>
      </c>
      <c r="D40" s="6">
        <v>0.86699999999999999</v>
      </c>
      <c r="E40" s="6">
        <v>0.874</v>
      </c>
      <c r="F40" s="6">
        <f t="shared" si="0"/>
        <v>0.82650000000000001</v>
      </c>
      <c r="G40" s="7">
        <f t="shared" si="1"/>
        <v>1.7985611510791383E-2</v>
      </c>
      <c r="H40" s="6">
        <f t="shared" si="2"/>
        <v>0.87050000000000005</v>
      </c>
      <c r="I40" s="7">
        <f t="shared" si="3"/>
        <v>8.0091533180778104E-3</v>
      </c>
      <c r="J40" s="6">
        <f t="shared" si="4"/>
        <v>4.4000000000000039E-2</v>
      </c>
      <c r="L40">
        <f t="shared" si="21"/>
        <v>37</v>
      </c>
      <c r="M40">
        <f t="shared" si="15"/>
        <v>47</v>
      </c>
      <c r="N40" s="9">
        <f t="shared" si="5"/>
        <v>3.9090909090908223E-4</v>
      </c>
      <c r="O40" s="13">
        <f t="shared" si="6"/>
        <v>7.9550079550077788</v>
      </c>
      <c r="P40" s="13">
        <f t="shared" si="7"/>
        <v>0.75777344429914917</v>
      </c>
      <c r="Q40" s="8">
        <f t="shared" si="8"/>
        <v>3.7236987052860183E-5</v>
      </c>
      <c r="R40" s="11">
        <f t="shared" si="9"/>
        <v>0.92450000000000399</v>
      </c>
      <c r="T40">
        <f t="shared" si="22"/>
        <v>37</v>
      </c>
      <c r="U40">
        <f t="shared" si="16"/>
        <v>57</v>
      </c>
      <c r="V40" s="9">
        <f t="shared" si="10"/>
        <v>2.9675324675324362E-4</v>
      </c>
      <c r="W40" s="13">
        <f t="shared" si="11"/>
        <v>6.0389346103631194</v>
      </c>
      <c r="X40" s="13">
        <f t="shared" si="12"/>
        <v>0.65884142361675713</v>
      </c>
      <c r="Y40" s="8">
        <f t="shared" si="13"/>
        <v>3.2375467556527438E-5</v>
      </c>
      <c r="Z40" s="11">
        <f t="shared" si="14"/>
        <v>0.81556154326772834</v>
      </c>
    </row>
    <row r="41" spans="1:26" x14ac:dyDescent="0.25">
      <c r="A41" s="6">
        <v>38</v>
      </c>
      <c r="B41" s="6">
        <v>0.81799999999999995</v>
      </c>
      <c r="C41" s="6">
        <v>0.83299999999999996</v>
      </c>
      <c r="D41" s="6">
        <v>0.86699999999999999</v>
      </c>
      <c r="E41" s="6">
        <v>0.873</v>
      </c>
      <c r="F41" s="6">
        <f t="shared" si="0"/>
        <v>0.8254999999999999</v>
      </c>
      <c r="G41" s="7">
        <f t="shared" si="1"/>
        <v>1.8007202881152477E-2</v>
      </c>
      <c r="H41" s="6">
        <f t="shared" si="2"/>
        <v>0.87</v>
      </c>
      <c r="I41" s="7">
        <f t="shared" si="3"/>
        <v>6.8728522336769819E-3</v>
      </c>
      <c r="J41" s="6">
        <f t="shared" si="4"/>
        <v>4.4500000000000095E-2</v>
      </c>
      <c r="L41">
        <f t="shared" si="21"/>
        <v>38</v>
      </c>
      <c r="M41">
        <f t="shared" si="15"/>
        <v>48</v>
      </c>
      <c r="N41" s="9">
        <f t="shared" si="5"/>
        <v>3.7272727272726395E-4</v>
      </c>
      <c r="O41" s="13">
        <f t="shared" si="6"/>
        <v>7.5850075850074079</v>
      </c>
      <c r="P41" s="13">
        <f t="shared" si="7"/>
        <v>0.72704000459730656</v>
      </c>
      <c r="Q41" s="8">
        <f t="shared" si="8"/>
        <v>3.572674582591164E-5</v>
      </c>
      <c r="R41" s="11">
        <f t="shared" si="9"/>
        <v>0.92362637362637956</v>
      </c>
      <c r="T41">
        <f t="shared" si="22"/>
        <v>38</v>
      </c>
      <c r="U41">
        <f t="shared" si="16"/>
        <v>58</v>
      </c>
      <c r="V41" s="9">
        <f t="shared" si="10"/>
        <v>2.7077922077921941E-4</v>
      </c>
      <c r="W41" s="13">
        <f t="shared" si="11"/>
        <v>5.5103626532197696</v>
      </c>
      <c r="X41" s="13">
        <f t="shared" si="12"/>
        <v>0.67736610911168316</v>
      </c>
      <c r="Y41" s="8">
        <f t="shared" si="13"/>
        <v>3.32857706017481E-5</v>
      </c>
      <c r="Z41" s="11">
        <f t="shared" si="14"/>
        <v>0.77693762659359289</v>
      </c>
    </row>
    <row r="42" spans="1:26" x14ac:dyDescent="0.25">
      <c r="A42" s="6">
        <v>39</v>
      </c>
      <c r="B42" s="6">
        <v>0.81599999999999995</v>
      </c>
      <c r="C42" s="6">
        <v>0.83199999999999996</v>
      </c>
      <c r="D42" s="6">
        <v>0.86599999999999999</v>
      </c>
      <c r="E42" s="6">
        <v>0.872</v>
      </c>
      <c r="F42" s="6">
        <f t="shared" si="0"/>
        <v>0.82399999999999995</v>
      </c>
      <c r="G42" s="7">
        <f t="shared" si="1"/>
        <v>1.9230769230769249E-2</v>
      </c>
      <c r="H42" s="6">
        <f t="shared" si="2"/>
        <v>0.86899999999999999</v>
      </c>
      <c r="I42" s="7">
        <f t="shared" si="3"/>
        <v>6.8807339449541349E-3</v>
      </c>
      <c r="J42" s="6">
        <f t="shared" si="4"/>
        <v>4.500000000000004E-2</v>
      </c>
      <c r="L42">
        <f t="shared" si="21"/>
        <v>39</v>
      </c>
      <c r="M42">
        <f t="shared" si="15"/>
        <v>49</v>
      </c>
      <c r="N42" s="9">
        <f t="shared" si="5"/>
        <v>2.7272727272726992E-4</v>
      </c>
      <c r="O42" s="13">
        <f t="shared" si="6"/>
        <v>5.5500055500054941</v>
      </c>
      <c r="P42" s="13">
        <f t="shared" si="7"/>
        <v>1.186183203319549</v>
      </c>
      <c r="Q42" s="8">
        <f t="shared" si="8"/>
        <v>5.8289042611122615E-5</v>
      </c>
      <c r="R42" s="11">
        <f t="shared" si="9"/>
        <v>0.70866141732284915</v>
      </c>
      <c r="T42">
        <f t="shared" si="22"/>
        <v>39</v>
      </c>
      <c r="U42">
        <f t="shared" si="16"/>
        <v>59</v>
      </c>
      <c r="V42" s="9">
        <f t="shared" si="10"/>
        <v>2.3181818181818137E-4</v>
      </c>
      <c r="W42" s="13">
        <f t="shared" si="11"/>
        <v>4.7175047175047089</v>
      </c>
      <c r="X42" s="13">
        <f t="shared" si="12"/>
        <v>0.74974995743088557</v>
      </c>
      <c r="Y42" s="8">
        <f t="shared" si="13"/>
        <v>3.6842712908153705E-5</v>
      </c>
      <c r="Z42" s="11">
        <f t="shared" si="14"/>
        <v>0.67571575003534867</v>
      </c>
    </row>
    <row r="43" spans="1:26" x14ac:dyDescent="0.25">
      <c r="A43" s="6">
        <v>40</v>
      </c>
      <c r="B43" s="6">
        <v>0.81499999999999995</v>
      </c>
      <c r="C43" s="6">
        <v>0.83099999999999996</v>
      </c>
      <c r="D43" s="6">
        <v>0.86599999999999999</v>
      </c>
      <c r="E43" s="6">
        <v>0.872</v>
      </c>
      <c r="F43" s="6">
        <f t="shared" si="0"/>
        <v>0.82299999999999995</v>
      </c>
      <c r="G43" s="7">
        <f t="shared" si="1"/>
        <v>1.9253910950661871E-2</v>
      </c>
      <c r="H43" s="6">
        <f t="shared" si="2"/>
        <v>0.86899999999999999</v>
      </c>
      <c r="I43" s="7">
        <f t="shared" si="3"/>
        <v>6.8807339449541349E-3</v>
      </c>
      <c r="J43" s="6">
        <f t="shared" si="4"/>
        <v>4.6000000000000041E-2</v>
      </c>
      <c r="L43">
        <f t="shared" si="21"/>
        <v>40</v>
      </c>
      <c r="M43">
        <f t="shared" si="15"/>
        <v>50</v>
      </c>
      <c r="N43" s="9">
        <f t="shared" si="5"/>
        <v>2.4545454545454355E-4</v>
      </c>
      <c r="O43" s="13">
        <f t="shared" si="6"/>
        <v>4.9950049950049564</v>
      </c>
      <c r="P43" s="13">
        <f t="shared" si="7"/>
        <v>1.1219277881784517</v>
      </c>
      <c r="Q43" s="8">
        <f t="shared" si="8"/>
        <v>5.5131531511089106E-5</v>
      </c>
      <c r="R43" s="11">
        <f t="shared" si="9"/>
        <v>0.68773584905662044</v>
      </c>
      <c r="T43">
        <f t="shared" si="22"/>
        <v>40</v>
      </c>
      <c r="U43">
        <f t="shared" si="16"/>
        <v>60</v>
      </c>
      <c r="V43" s="9">
        <f t="shared" si="10"/>
        <v>2.2077922077922069E-4</v>
      </c>
      <c r="W43" s="13">
        <f t="shared" si="11"/>
        <v>4.4928616357187776</v>
      </c>
      <c r="X43" s="13">
        <f t="shared" si="12"/>
        <v>0.73823507107430786</v>
      </c>
      <c r="Y43" s="8">
        <f t="shared" si="13"/>
        <v>3.6276871392591483E-5</v>
      </c>
      <c r="Z43" s="11">
        <f t="shared" si="14"/>
        <v>0.66094911377930465</v>
      </c>
    </row>
    <row r="44" spans="1:26" x14ac:dyDescent="0.25">
      <c r="A44" s="6">
        <v>41</v>
      </c>
      <c r="B44" s="6">
        <v>0.81399999999999995</v>
      </c>
      <c r="C44" s="6">
        <v>0.83</v>
      </c>
      <c r="D44" s="6">
        <v>0.86499999999999999</v>
      </c>
      <c r="E44" s="6">
        <v>0.871</v>
      </c>
      <c r="F44" s="6">
        <f t="shared" si="0"/>
        <v>0.82199999999999995</v>
      </c>
      <c r="G44" s="7">
        <f t="shared" si="1"/>
        <v>1.9277108433734959E-2</v>
      </c>
      <c r="H44" s="6">
        <f t="shared" si="2"/>
        <v>0.86799999999999999</v>
      </c>
      <c r="I44" s="7">
        <f t="shared" si="3"/>
        <v>6.8886337543054019E-3</v>
      </c>
      <c r="J44" s="6">
        <f t="shared" si="4"/>
        <v>4.6000000000000041E-2</v>
      </c>
      <c r="L44">
        <f t="shared" si="21"/>
        <v>41</v>
      </c>
      <c r="M44">
        <f t="shared" si="15"/>
        <v>51</v>
      </c>
      <c r="N44" s="9">
        <f t="shared" si="5"/>
        <v>2.8636363636363614E-4</v>
      </c>
      <c r="O44" s="13">
        <f t="shared" si="6"/>
        <v>5.8275058275058242</v>
      </c>
      <c r="P44" s="13">
        <f t="shared" si="7"/>
        <v>1.2064477218160246</v>
      </c>
      <c r="Q44" s="8">
        <f t="shared" si="8"/>
        <v>5.9284841050039438E-5</v>
      </c>
      <c r="R44" s="11">
        <f t="shared" si="9"/>
        <v>0.72163636363638051</v>
      </c>
      <c r="T44">
        <f t="shared" si="22"/>
        <v>41</v>
      </c>
      <c r="U44">
        <f t="shared" si="16"/>
        <v>61</v>
      </c>
      <c r="V44" s="9">
        <f t="shared" si="10"/>
        <v>2.3636363636363598E-4</v>
      </c>
      <c r="W44" s="13">
        <f t="shared" si="11"/>
        <v>4.810004810004803</v>
      </c>
      <c r="X44" s="13">
        <f t="shared" si="12"/>
        <v>0.76407544859462739</v>
      </c>
      <c r="Y44" s="8">
        <f t="shared" si="13"/>
        <v>3.7546667543939982E-5</v>
      </c>
      <c r="Z44" s="11">
        <f t="shared" si="14"/>
        <v>0.6759310274461825</v>
      </c>
    </row>
    <row r="45" spans="1:26" x14ac:dyDescent="0.25">
      <c r="A45" s="6">
        <v>42</v>
      </c>
      <c r="B45" s="6">
        <v>0.81299999999999994</v>
      </c>
      <c r="C45" s="6">
        <v>0.82899999999999996</v>
      </c>
      <c r="D45" s="6">
        <v>0.86399999999999999</v>
      </c>
      <c r="E45" s="6">
        <v>0.87</v>
      </c>
      <c r="F45" s="6">
        <f t="shared" si="0"/>
        <v>0.82099999999999995</v>
      </c>
      <c r="G45" s="7">
        <f t="shared" si="1"/>
        <v>1.9300361881785303E-2</v>
      </c>
      <c r="H45" s="6">
        <f t="shared" si="2"/>
        <v>0.86699999999999999</v>
      </c>
      <c r="I45" s="7">
        <f t="shared" si="3"/>
        <v>6.896551724137937E-3</v>
      </c>
      <c r="J45" s="6">
        <f t="shared" si="4"/>
        <v>4.6000000000000041E-2</v>
      </c>
      <c r="L45">
        <f t="shared" si="21"/>
        <v>42</v>
      </c>
      <c r="M45">
        <f t="shared" si="15"/>
        <v>52</v>
      </c>
      <c r="N45" s="9">
        <f t="shared" si="5"/>
        <v>1.3636363636363547E-4</v>
      </c>
      <c r="O45" s="13">
        <f t="shared" si="6"/>
        <v>2.7750027750027577</v>
      </c>
      <c r="P45" s="13">
        <f t="shared" si="7"/>
        <v>2.0912205026841328</v>
      </c>
      <c r="Q45" s="8">
        <f t="shared" si="8"/>
        <v>1.0276257550189824E-4</v>
      </c>
      <c r="R45" s="11">
        <f t="shared" si="9"/>
        <v>0.16363636363636125</v>
      </c>
      <c r="T45">
        <f t="shared" si="22"/>
        <v>42</v>
      </c>
      <c r="U45">
        <f t="shared" si="16"/>
        <v>62</v>
      </c>
      <c r="V45" s="9">
        <f t="shared" si="10"/>
        <v>2.5064935064934943E-4</v>
      </c>
      <c r="W45" s="13">
        <f t="shared" si="11"/>
        <v>5.1007193864336475</v>
      </c>
      <c r="X45" s="13">
        <f t="shared" si="12"/>
        <v>0.79052073752357088</v>
      </c>
      <c r="Y45" s="8">
        <f t="shared" si="13"/>
        <v>3.8846189041908274E-5</v>
      </c>
      <c r="Z45" s="11">
        <f t="shared" si="14"/>
        <v>0.68663860640880303</v>
      </c>
    </row>
    <row r="46" spans="1:26" x14ac:dyDescent="0.25">
      <c r="A46" s="6">
        <v>43</v>
      </c>
      <c r="B46" s="6">
        <v>0.81200000000000006</v>
      </c>
      <c r="C46" s="6">
        <v>0.82799999999999996</v>
      </c>
      <c r="D46" s="6">
        <v>0.86399999999999999</v>
      </c>
      <c r="E46" s="6">
        <v>0.87</v>
      </c>
      <c r="F46" s="6">
        <f t="shared" si="0"/>
        <v>0.82000000000000006</v>
      </c>
      <c r="G46" s="7">
        <f t="shared" si="1"/>
        <v>1.9323671497584426E-2</v>
      </c>
      <c r="H46" s="6">
        <f t="shared" si="2"/>
        <v>0.86699999999999999</v>
      </c>
      <c r="I46" s="7">
        <f t="shared" si="3"/>
        <v>6.896551724137937E-3</v>
      </c>
      <c r="J46" s="6">
        <f t="shared" si="4"/>
        <v>4.6999999999999931E-2</v>
      </c>
      <c r="L46">
        <f t="shared" si="21"/>
        <v>43</v>
      </c>
      <c r="M46">
        <f t="shared" si="15"/>
        <v>53</v>
      </c>
      <c r="N46" s="9">
        <f t="shared" si="5"/>
        <v>1.4545454545454762E-4</v>
      </c>
      <c r="O46" s="13">
        <f t="shared" si="6"/>
        <v>2.9600029600030044</v>
      </c>
      <c r="P46" s="13">
        <f t="shared" si="7"/>
        <v>2.1263846831645878</v>
      </c>
      <c r="Q46" s="8">
        <f t="shared" si="8"/>
        <v>1.0449054333070784E-4</v>
      </c>
      <c r="R46" s="11">
        <f t="shared" si="9"/>
        <v>0.17716262975778765</v>
      </c>
      <c r="T46">
        <f t="shared" si="22"/>
        <v>43</v>
      </c>
      <c r="U46">
        <f t="shared" si="16"/>
        <v>63</v>
      </c>
      <c r="V46" s="9">
        <f t="shared" si="10"/>
        <v>2.370129870129859E-4</v>
      </c>
      <c r="W46" s="13">
        <f t="shared" si="11"/>
        <v>4.8232191089333725</v>
      </c>
      <c r="X46" s="13">
        <f t="shared" si="12"/>
        <v>0.79267438253846523</v>
      </c>
      <c r="Y46" s="8">
        <f t="shared" si="13"/>
        <v>3.8952019157940177E-5</v>
      </c>
      <c r="Z46" s="11">
        <f t="shared" si="14"/>
        <v>0.66086014749165289</v>
      </c>
    </row>
    <row r="47" spans="1:26" x14ac:dyDescent="0.25">
      <c r="A47" s="6">
        <v>44</v>
      </c>
      <c r="B47" s="6">
        <v>0.81</v>
      </c>
      <c r="C47" s="6">
        <v>0.82699999999999996</v>
      </c>
      <c r="D47" s="6">
        <v>0.86299999999999999</v>
      </c>
      <c r="E47" s="6">
        <v>0.86799999999999999</v>
      </c>
      <c r="F47" s="6">
        <f t="shared" si="0"/>
        <v>0.81850000000000001</v>
      </c>
      <c r="G47" s="7">
        <f t="shared" si="1"/>
        <v>2.0556227327690333E-2</v>
      </c>
      <c r="H47" s="6">
        <f t="shared" si="2"/>
        <v>0.86549999999999994</v>
      </c>
      <c r="I47" s="7">
        <f t="shared" si="3"/>
        <v>5.7603686635944755E-3</v>
      </c>
      <c r="J47" s="6">
        <f t="shared" si="4"/>
        <v>4.6999999999999931E-2</v>
      </c>
      <c r="L47">
        <f t="shared" si="21"/>
        <v>44</v>
      </c>
      <c r="M47">
        <f t="shared" si="15"/>
        <v>54</v>
      </c>
      <c r="N47" s="9">
        <f t="shared" si="5"/>
        <v>2.0000000000000215E-4</v>
      </c>
      <c r="O47" s="13">
        <f t="shared" si="6"/>
        <v>4.0700040700041145</v>
      </c>
      <c r="P47" s="13">
        <f t="shared" si="7"/>
        <v>2.2413120022429971</v>
      </c>
      <c r="Q47" s="8">
        <f t="shared" si="8"/>
        <v>1.1013807179022086E-4</v>
      </c>
      <c r="R47" s="11">
        <f t="shared" si="9"/>
        <v>0.26814404432132982</v>
      </c>
      <c r="T47">
        <f t="shared" si="22"/>
        <v>44</v>
      </c>
      <c r="U47">
        <f t="shared" si="16"/>
        <v>64</v>
      </c>
      <c r="V47" s="9">
        <f t="shared" si="10"/>
        <v>2.3766233766233581E-4</v>
      </c>
      <c r="W47" s="13">
        <f t="shared" si="11"/>
        <v>4.8364334078619429</v>
      </c>
      <c r="X47" s="13">
        <f t="shared" si="12"/>
        <v>0.79226268243137032</v>
      </c>
      <c r="Y47" s="8">
        <f t="shared" si="13"/>
        <v>3.8931788214677539E-5</v>
      </c>
      <c r="Z47" s="11">
        <f t="shared" si="14"/>
        <v>0.66231788516052648</v>
      </c>
    </row>
    <row r="48" spans="1:26" x14ac:dyDescent="0.25">
      <c r="A48" s="6">
        <v>45</v>
      </c>
      <c r="B48" s="6">
        <v>0.80900000000000005</v>
      </c>
      <c r="C48" s="6">
        <v>0.82599999999999996</v>
      </c>
      <c r="D48" s="6">
        <v>0.86199999999999999</v>
      </c>
      <c r="E48" s="6">
        <v>0.86799999999999999</v>
      </c>
      <c r="F48" s="6">
        <f t="shared" si="0"/>
        <v>0.8175</v>
      </c>
      <c r="G48" s="7">
        <f t="shared" si="1"/>
        <v>2.058111380145267E-2</v>
      </c>
      <c r="H48" s="6">
        <f t="shared" si="2"/>
        <v>0.86499999999999999</v>
      </c>
      <c r="I48" s="7">
        <f t="shared" si="3"/>
        <v>6.9124423963133706E-3</v>
      </c>
      <c r="J48" s="6">
        <f t="shared" si="4"/>
        <v>4.7499999999999987E-2</v>
      </c>
      <c r="L48">
        <f t="shared" si="21"/>
        <v>45</v>
      </c>
      <c r="M48">
        <f t="shared" si="15"/>
        <v>55</v>
      </c>
      <c r="N48" s="9">
        <f t="shared" si="5"/>
        <v>2.0454545454545823E-4</v>
      </c>
      <c r="O48" s="13">
        <f t="shared" si="6"/>
        <v>4.1625041625042387</v>
      </c>
      <c r="P48" s="13">
        <f t="shared" si="7"/>
        <v>2.2436437219850038</v>
      </c>
      <c r="Q48" s="8">
        <f t="shared" si="8"/>
        <v>1.1025265249834305E-4</v>
      </c>
      <c r="R48" s="11">
        <f t="shared" si="9"/>
        <v>0.27663934426229786</v>
      </c>
      <c r="T48">
        <f t="shared" si="22"/>
        <v>45</v>
      </c>
      <c r="U48">
        <f t="shared" si="16"/>
        <v>65</v>
      </c>
      <c r="V48" s="9">
        <f t="shared" si="10"/>
        <v>2.3246753246752857E-4</v>
      </c>
      <c r="W48" s="13">
        <f t="shared" si="11"/>
        <v>4.7307190164332233</v>
      </c>
      <c r="X48" s="13">
        <f t="shared" si="12"/>
        <v>0.79522678863641694</v>
      </c>
      <c r="Y48" s="8">
        <f t="shared" si="13"/>
        <v>3.9077444393593517E-5</v>
      </c>
      <c r="Z48" s="11">
        <f t="shared" si="14"/>
        <v>0.65066675692140741</v>
      </c>
    </row>
    <row r="49" spans="1:26" x14ac:dyDescent="0.25">
      <c r="A49" s="6">
        <v>46</v>
      </c>
      <c r="B49" s="6">
        <v>0.80800000000000005</v>
      </c>
      <c r="C49" s="6">
        <v>0.82599999999999996</v>
      </c>
      <c r="D49" s="6">
        <v>0.86099999999999999</v>
      </c>
      <c r="E49" s="6">
        <v>0.86699999999999999</v>
      </c>
      <c r="F49" s="6">
        <f t="shared" si="0"/>
        <v>0.81699999999999995</v>
      </c>
      <c r="G49" s="7">
        <f t="shared" si="1"/>
        <v>2.1791767554479306E-2</v>
      </c>
      <c r="H49" s="6">
        <f t="shared" si="2"/>
        <v>0.86399999999999999</v>
      </c>
      <c r="I49" s="7">
        <f t="shared" si="3"/>
        <v>6.9204152249135011E-3</v>
      </c>
      <c r="J49" s="6">
        <f t="shared" si="4"/>
        <v>4.7000000000000042E-2</v>
      </c>
      <c r="L49">
        <f t="shared" si="21"/>
        <v>46</v>
      </c>
      <c r="M49">
        <f t="shared" si="15"/>
        <v>56</v>
      </c>
      <c r="N49" s="9">
        <f t="shared" si="5"/>
        <v>2.8181818181818104E-4</v>
      </c>
      <c r="O49" s="13">
        <f t="shared" si="6"/>
        <v>5.7350057350057204</v>
      </c>
      <c r="P49" s="13">
        <f t="shared" si="7"/>
        <v>2.3595079574387419</v>
      </c>
      <c r="Q49" s="8">
        <f t="shared" si="8"/>
        <v>1.1594622102853975E-4</v>
      </c>
      <c r="R49" s="11">
        <f t="shared" si="9"/>
        <v>0.39628865979381139</v>
      </c>
      <c r="T49">
        <f t="shared" si="22"/>
        <v>46</v>
      </c>
      <c r="U49">
        <f t="shared" si="16"/>
        <v>66</v>
      </c>
      <c r="V49" s="9">
        <f t="shared" si="10"/>
        <v>2.2207792207791749E-4</v>
      </c>
      <c r="W49" s="13">
        <f t="shared" si="11"/>
        <v>4.5192902335758554</v>
      </c>
      <c r="X49" s="13">
        <f t="shared" si="12"/>
        <v>0.81230186619027267</v>
      </c>
      <c r="Y49" s="8">
        <f t="shared" si="13"/>
        <v>3.991651370458999E-5</v>
      </c>
      <c r="Z49" s="11">
        <f t="shared" si="14"/>
        <v>0.61964399237125978</v>
      </c>
    </row>
    <row r="50" spans="1:26" x14ac:dyDescent="0.25">
      <c r="A50" s="6">
        <v>47</v>
      </c>
      <c r="B50" s="6">
        <v>0.80700000000000005</v>
      </c>
      <c r="C50" s="6">
        <v>0.82399999999999995</v>
      </c>
      <c r="D50" s="6">
        <v>0.86099999999999999</v>
      </c>
      <c r="E50" s="6">
        <v>0.86699999999999999</v>
      </c>
      <c r="F50" s="6">
        <f t="shared" si="0"/>
        <v>0.8155</v>
      </c>
      <c r="G50" s="7">
        <f t="shared" si="1"/>
        <v>2.0631067961164932E-2</v>
      </c>
      <c r="H50" s="6">
        <f t="shared" si="2"/>
        <v>0.86399999999999999</v>
      </c>
      <c r="I50" s="7">
        <f t="shared" si="3"/>
        <v>6.9204152249135011E-3</v>
      </c>
      <c r="J50" s="6">
        <f t="shared" si="4"/>
        <v>4.8499999999999988E-2</v>
      </c>
      <c r="L50">
        <f t="shared" si="21"/>
        <v>47</v>
      </c>
      <c r="M50">
        <f t="shared" si="15"/>
        <v>57</v>
      </c>
      <c r="N50" s="9">
        <f t="shared" si="5"/>
        <v>2.9999999999999824E-4</v>
      </c>
      <c r="O50" s="13">
        <f t="shared" si="6"/>
        <v>6.10500610500607</v>
      </c>
      <c r="P50" s="13">
        <f t="shared" si="7"/>
        <v>2.3851555365392332</v>
      </c>
      <c r="Q50" s="8">
        <f t="shared" si="8"/>
        <v>1.1720654306553788E-4</v>
      </c>
      <c r="R50" s="11">
        <f t="shared" si="9"/>
        <v>0.42127659574467718</v>
      </c>
      <c r="T50">
        <f t="shared" si="22"/>
        <v>47</v>
      </c>
      <c r="U50">
        <f t="shared" si="16"/>
        <v>67</v>
      </c>
      <c r="V50" s="9">
        <f t="shared" si="10"/>
        <v>2.0649350649350296E-4</v>
      </c>
      <c r="W50" s="13">
        <f t="shared" si="11"/>
        <v>4.2021470592898451</v>
      </c>
      <c r="X50" s="13">
        <f t="shared" si="12"/>
        <v>0.81230186619027223</v>
      </c>
      <c r="Y50" s="8">
        <f t="shared" si="13"/>
        <v>3.991651370458997E-5</v>
      </c>
      <c r="Z50" s="11">
        <f t="shared" si="14"/>
        <v>0.58480222068007959</v>
      </c>
    </row>
    <row r="51" spans="1:26" x14ac:dyDescent="0.25">
      <c r="A51" s="6">
        <v>48</v>
      </c>
      <c r="B51" s="6">
        <v>0.80600000000000005</v>
      </c>
      <c r="C51" s="6">
        <v>0.82299999999999995</v>
      </c>
      <c r="D51" s="6">
        <v>0.86</v>
      </c>
      <c r="E51" s="6">
        <v>0.86599999999999999</v>
      </c>
      <c r="F51" s="6">
        <f t="shared" si="0"/>
        <v>0.8145</v>
      </c>
      <c r="G51" s="7">
        <f t="shared" si="1"/>
        <v>2.0656136087484695E-2</v>
      </c>
      <c r="H51" s="6">
        <f t="shared" si="2"/>
        <v>0.86299999999999999</v>
      </c>
      <c r="I51" s="7">
        <f t="shared" si="3"/>
        <v>6.9284064665127085E-3</v>
      </c>
      <c r="J51" s="6">
        <f t="shared" si="4"/>
        <v>4.8499999999999988E-2</v>
      </c>
      <c r="L51">
        <f t="shared" si="21"/>
        <v>48</v>
      </c>
      <c r="M51">
        <f t="shared" si="15"/>
        <v>58</v>
      </c>
      <c r="N51" s="9">
        <f t="shared" si="5"/>
        <v>2.9545454545454824E-4</v>
      </c>
      <c r="O51" s="13">
        <f t="shared" si="6"/>
        <v>6.0125060125060692</v>
      </c>
      <c r="P51" s="13">
        <f t="shared" si="7"/>
        <v>2.4032228987247017</v>
      </c>
      <c r="Q51" s="8">
        <f t="shared" si="8"/>
        <v>1.1809437324333183E-4</v>
      </c>
      <c r="R51" s="11">
        <f t="shared" si="9"/>
        <v>0.41019417475728914</v>
      </c>
      <c r="T51">
        <f t="shared" si="22"/>
        <v>48</v>
      </c>
      <c r="U51">
        <f t="shared" si="16"/>
        <v>68</v>
      </c>
      <c r="V51" s="9">
        <f t="shared" si="10"/>
        <v>2.0649350649350182E-4</v>
      </c>
      <c r="W51" s="13">
        <f t="shared" si="11"/>
        <v>4.202147059289822</v>
      </c>
      <c r="X51" s="13">
        <f t="shared" si="12"/>
        <v>0.81230186619027367</v>
      </c>
      <c r="Y51" s="8">
        <f t="shared" si="13"/>
        <v>3.9916513704590044E-5</v>
      </c>
      <c r="Z51" s="11">
        <f t="shared" si="14"/>
        <v>0.58480222068007603</v>
      </c>
    </row>
    <row r="52" spans="1:26" x14ac:dyDescent="0.25">
      <c r="A52" s="6">
        <v>49</v>
      </c>
      <c r="B52" s="6">
        <v>0.80500000000000005</v>
      </c>
      <c r="C52" s="6">
        <v>0.82599999999999996</v>
      </c>
      <c r="D52" s="6">
        <v>0.85899999999999999</v>
      </c>
      <c r="E52" s="6">
        <v>0.86599999999999999</v>
      </c>
      <c r="F52" s="6">
        <f t="shared" si="0"/>
        <v>0.8155</v>
      </c>
      <c r="G52" s="7">
        <f t="shared" si="1"/>
        <v>2.5423728813559213E-2</v>
      </c>
      <c r="H52" s="6">
        <f t="shared" si="2"/>
        <v>0.86250000000000004</v>
      </c>
      <c r="I52" s="7">
        <f t="shared" si="3"/>
        <v>8.0831408775981599E-3</v>
      </c>
      <c r="J52" s="6">
        <f t="shared" si="4"/>
        <v>4.7000000000000042E-2</v>
      </c>
      <c r="L52">
        <f t="shared" si="21"/>
        <v>49</v>
      </c>
      <c r="M52">
        <f t="shared" si="15"/>
        <v>59</v>
      </c>
      <c r="N52" s="9">
        <f t="shared" si="5"/>
        <v>2.3636363636363758E-4</v>
      </c>
      <c r="O52" s="13">
        <f t="shared" si="6"/>
        <v>4.8100048100048349</v>
      </c>
      <c r="P52" s="13">
        <f t="shared" si="7"/>
        <v>2.6872829108546878</v>
      </c>
      <c r="Q52" s="8">
        <f t="shared" si="8"/>
        <v>1.3205308223939935E-4</v>
      </c>
      <c r="R52" s="11">
        <f t="shared" si="9"/>
        <v>0.26252427184466276</v>
      </c>
      <c r="T52">
        <f t="shared" si="22"/>
        <v>49</v>
      </c>
      <c r="U52">
        <f t="shared" si="16"/>
        <v>69</v>
      </c>
      <c r="V52" s="9">
        <f t="shared" si="10"/>
        <v>2.0909090909090414E-4</v>
      </c>
      <c r="W52" s="13">
        <f t="shared" si="11"/>
        <v>4.2550042550041551</v>
      </c>
      <c r="X52" s="13">
        <f t="shared" si="12"/>
        <v>0.80943057140080221</v>
      </c>
      <c r="Y52" s="8">
        <f t="shared" si="13"/>
        <v>3.9775418278635413E-5</v>
      </c>
      <c r="Z52" s="11">
        <f t="shared" si="14"/>
        <v>0.59257029642611425</v>
      </c>
    </row>
    <row r="53" spans="1:26" x14ac:dyDescent="0.25">
      <c r="A53" s="6">
        <v>50</v>
      </c>
      <c r="B53" s="6">
        <v>0.80400000000000005</v>
      </c>
      <c r="C53" s="6">
        <v>0.82199999999999995</v>
      </c>
      <c r="D53" s="6">
        <v>0.85799999999999998</v>
      </c>
      <c r="E53" s="6">
        <v>0.86499999999999999</v>
      </c>
      <c r="F53" s="6">
        <f t="shared" si="0"/>
        <v>0.81299999999999994</v>
      </c>
      <c r="G53" s="7">
        <f t="shared" si="1"/>
        <v>2.1897810218977989E-2</v>
      </c>
      <c r="H53" s="6">
        <f t="shared" si="2"/>
        <v>0.86149999999999993</v>
      </c>
      <c r="I53" s="7">
        <f t="shared" si="3"/>
        <v>8.0924855491329561E-3</v>
      </c>
      <c r="J53" s="6">
        <f t="shared" si="4"/>
        <v>4.8499999999999988E-2</v>
      </c>
      <c r="L53">
        <f t="shared" si="21"/>
        <v>50</v>
      </c>
      <c r="M53">
        <f t="shared" si="15"/>
        <v>60</v>
      </c>
      <c r="N53" s="9">
        <f t="shared" si="5"/>
        <v>1.8636363636363902E-4</v>
      </c>
      <c r="O53" s="13">
        <f t="shared" si="6"/>
        <v>3.7925037925038474</v>
      </c>
      <c r="P53" s="13">
        <f t="shared" si="7"/>
        <v>2.5942203900544727</v>
      </c>
      <c r="Q53" s="8">
        <f t="shared" si="8"/>
        <v>1.2747998996727678E-4</v>
      </c>
      <c r="R53" s="11">
        <f t="shared" si="9"/>
        <v>0.19189497716895376</v>
      </c>
      <c r="T53">
        <f t="shared" si="22"/>
        <v>50</v>
      </c>
      <c r="U53">
        <f t="shared" si="16"/>
        <v>70</v>
      </c>
      <c r="V53" s="9">
        <f t="shared" si="10"/>
        <v>1.9220779220778848E-4</v>
      </c>
      <c r="W53" s="13">
        <f t="shared" si="11"/>
        <v>3.9114324828609788</v>
      </c>
      <c r="X53" s="13">
        <f t="shared" si="12"/>
        <v>0.78108632661300681</v>
      </c>
      <c r="Y53" s="8">
        <f t="shared" si="13"/>
        <v>3.8382582089763156E-5</v>
      </c>
      <c r="Z53" s="11">
        <f t="shared" si="14"/>
        <v>0.56893506493505885</v>
      </c>
    </row>
    <row r="54" spans="1:26" x14ac:dyDescent="0.25">
      <c r="A54" s="6">
        <v>51</v>
      </c>
      <c r="B54" s="6">
        <v>0.80300000000000005</v>
      </c>
      <c r="C54" s="6">
        <v>0.82</v>
      </c>
      <c r="D54" s="6">
        <v>0.85799999999999998</v>
      </c>
      <c r="E54" s="6">
        <v>0.86399999999999999</v>
      </c>
      <c r="F54" s="6">
        <f t="shared" si="0"/>
        <v>0.8115</v>
      </c>
      <c r="G54" s="7">
        <f t="shared" si="1"/>
        <v>2.0731707317073054E-2</v>
      </c>
      <c r="H54" s="6">
        <f t="shared" si="2"/>
        <v>0.86099999999999999</v>
      </c>
      <c r="I54" s="7">
        <f t="shared" si="3"/>
        <v>6.944444444444451E-3</v>
      </c>
      <c r="J54" s="6">
        <f t="shared" si="4"/>
        <v>4.9499999999999988E-2</v>
      </c>
      <c r="L54">
        <f t="shared" ref="L54:M69" si="23">L53+1</f>
        <v>51</v>
      </c>
      <c r="M54">
        <f t="shared" si="15"/>
        <v>61</v>
      </c>
      <c r="N54" s="9">
        <f t="shared" si="5"/>
        <v>2.5454545454545375E-4</v>
      </c>
      <c r="O54" s="13">
        <f t="shared" si="6"/>
        <v>5.180005180005165</v>
      </c>
      <c r="P54" s="13">
        <f t="shared" si="7"/>
        <v>2.7098299900987621</v>
      </c>
      <c r="Q54" s="8">
        <f t="shared" si="8"/>
        <v>1.3316104571345315E-4</v>
      </c>
      <c r="R54" s="11">
        <f t="shared" si="9"/>
        <v>0.28876611418047887</v>
      </c>
      <c r="T54">
        <f t="shared" ref="T54:U69" si="24">T53+1</f>
        <v>51</v>
      </c>
      <c r="U54">
        <f t="shared" si="16"/>
        <v>71</v>
      </c>
      <c r="V54" s="9">
        <f t="shared" si="10"/>
        <v>1.9610389610389239E-4</v>
      </c>
      <c r="W54" s="13">
        <f t="shared" si="11"/>
        <v>3.9907182764324873</v>
      </c>
      <c r="X54" s="13">
        <f t="shared" si="12"/>
        <v>0.78327177933638559</v>
      </c>
      <c r="Y54" s="8">
        <f t="shared" si="13"/>
        <v>3.8489975236589981E-5</v>
      </c>
      <c r="Z54" s="11">
        <f t="shared" si="14"/>
        <v>0.57738668017218819</v>
      </c>
    </row>
    <row r="55" spans="1:26" x14ac:dyDescent="0.25">
      <c r="A55" s="6">
        <v>52</v>
      </c>
      <c r="B55" s="6">
        <v>0.80200000000000005</v>
      </c>
      <c r="C55" s="6">
        <v>0.82599999999999996</v>
      </c>
      <c r="D55" s="6">
        <v>0.85699999999999998</v>
      </c>
      <c r="E55" s="6">
        <v>0.86299999999999999</v>
      </c>
      <c r="F55" s="6">
        <f t="shared" si="0"/>
        <v>0.81400000000000006</v>
      </c>
      <c r="G55" s="7">
        <f t="shared" si="1"/>
        <v>2.9055690072639119E-2</v>
      </c>
      <c r="H55" s="6">
        <f t="shared" si="2"/>
        <v>0.86</v>
      </c>
      <c r="I55" s="7">
        <f t="shared" si="3"/>
        <v>6.9524913093858692E-3</v>
      </c>
      <c r="J55" s="6">
        <f t="shared" si="4"/>
        <v>4.599999999999993E-2</v>
      </c>
      <c r="L55">
        <f t="shared" si="23"/>
        <v>52</v>
      </c>
      <c r="M55">
        <f t="shared" si="15"/>
        <v>62</v>
      </c>
      <c r="N55" s="9">
        <f t="shared" si="5"/>
        <v>3.6818181818181199E-4</v>
      </c>
      <c r="O55" s="13">
        <f t="shared" si="6"/>
        <v>7.492507492507368</v>
      </c>
      <c r="P55" s="13">
        <f t="shared" si="7"/>
        <v>2.6342233444144845</v>
      </c>
      <c r="Q55" s="8">
        <f t="shared" si="8"/>
        <v>1.2944573514452772E-4</v>
      </c>
      <c r="R55" s="11">
        <f t="shared" si="9"/>
        <v>0.47337662337661807</v>
      </c>
      <c r="T55">
        <f t="shared" si="24"/>
        <v>52</v>
      </c>
      <c r="U55">
        <f t="shared" si="16"/>
        <v>72</v>
      </c>
      <c r="V55" s="9">
        <f t="shared" si="10"/>
        <v>2.2792207792207475E-4</v>
      </c>
      <c r="W55" s="13">
        <f t="shared" si="11"/>
        <v>4.6382189239331462</v>
      </c>
      <c r="X55" s="13">
        <f t="shared" si="12"/>
        <v>0.80603422886149734</v>
      </c>
      <c r="Y55" s="8">
        <f t="shared" si="13"/>
        <v>3.9608522006253975E-5</v>
      </c>
      <c r="Z55" s="11">
        <f t="shared" si="14"/>
        <v>0.63540606519047682</v>
      </c>
    </row>
    <row r="56" spans="1:26" x14ac:dyDescent="0.25">
      <c r="A56" s="6">
        <v>53</v>
      </c>
      <c r="B56" s="6">
        <v>0.80100000000000005</v>
      </c>
      <c r="C56" s="6">
        <v>0.82</v>
      </c>
      <c r="D56" s="6">
        <v>0.85699999999999998</v>
      </c>
      <c r="E56" s="6">
        <v>0.86299999999999999</v>
      </c>
      <c r="F56" s="6">
        <f t="shared" si="0"/>
        <v>0.8105</v>
      </c>
      <c r="G56" s="7">
        <f t="shared" si="1"/>
        <v>2.3170731707316958E-2</v>
      </c>
      <c r="H56" s="6">
        <f t="shared" si="2"/>
        <v>0.86</v>
      </c>
      <c r="I56" s="7">
        <f t="shared" si="3"/>
        <v>6.9524913093858692E-3</v>
      </c>
      <c r="J56" s="6">
        <f t="shared" si="4"/>
        <v>4.9499999999999988E-2</v>
      </c>
      <c r="L56">
        <f t="shared" si="23"/>
        <v>53</v>
      </c>
      <c r="M56">
        <f t="shared" si="15"/>
        <v>63</v>
      </c>
      <c r="N56" s="9">
        <f t="shared" si="5"/>
        <v>1.9545454545453399E-4</v>
      </c>
      <c r="O56" s="13">
        <f t="shared" si="6"/>
        <v>3.9775039775037455</v>
      </c>
      <c r="P56" s="13">
        <f t="shared" si="7"/>
        <v>2.0478089709450669</v>
      </c>
      <c r="Q56" s="8">
        <f t="shared" si="8"/>
        <v>1.0062933283224057E-4</v>
      </c>
      <c r="R56" s="11">
        <f t="shared" si="9"/>
        <v>0.29536741214056661</v>
      </c>
      <c r="T56">
        <f t="shared" si="24"/>
        <v>53</v>
      </c>
      <c r="U56">
        <f t="shared" si="16"/>
        <v>73</v>
      </c>
      <c r="V56" s="9">
        <f t="shared" si="10"/>
        <v>2.0974025974025568E-4</v>
      </c>
      <c r="W56" s="13">
        <f t="shared" si="11"/>
        <v>4.2682185539327575</v>
      </c>
      <c r="X56" s="13">
        <f t="shared" si="12"/>
        <v>0.69530937814666072</v>
      </c>
      <c r="Y56" s="8">
        <f t="shared" si="13"/>
        <v>3.4167502842126905E-5</v>
      </c>
      <c r="Z56" s="11">
        <f t="shared" si="14"/>
        <v>0.66479821580288556</v>
      </c>
    </row>
    <row r="57" spans="1:26" x14ac:dyDescent="0.25">
      <c r="A57" s="6">
        <v>54</v>
      </c>
      <c r="B57" s="6">
        <v>0.8</v>
      </c>
      <c r="C57" s="6">
        <v>0.81799999999999995</v>
      </c>
      <c r="D57" s="6">
        <v>0.85599999999999998</v>
      </c>
      <c r="E57" s="6">
        <v>0.86199999999999999</v>
      </c>
      <c r="F57" s="6">
        <f t="shared" si="0"/>
        <v>0.80899999999999994</v>
      </c>
      <c r="G57" s="7">
        <f t="shared" si="1"/>
        <v>2.2004889975550009E-2</v>
      </c>
      <c r="H57" s="6">
        <f t="shared" si="2"/>
        <v>0.85899999999999999</v>
      </c>
      <c r="I57" s="7">
        <f t="shared" si="3"/>
        <v>6.9605568445475705E-3</v>
      </c>
      <c r="J57" s="6">
        <f t="shared" si="4"/>
        <v>5.0000000000000044E-2</v>
      </c>
      <c r="L57">
        <f t="shared" si="23"/>
        <v>54</v>
      </c>
      <c r="M57">
        <f t="shared" si="15"/>
        <v>64</v>
      </c>
      <c r="N57" s="9">
        <f t="shared" si="5"/>
        <v>1.9090909090907994E-4</v>
      </c>
      <c r="O57" s="13">
        <f t="shared" si="6"/>
        <v>3.8850038850036621</v>
      </c>
      <c r="P57" s="13">
        <f t="shared" si="7"/>
        <v>2.0489692684889813</v>
      </c>
      <c r="Q57" s="8">
        <f t="shared" si="8"/>
        <v>1.0068634985354853E-4</v>
      </c>
      <c r="R57" s="11">
        <f t="shared" si="9"/>
        <v>0.28543689320387583</v>
      </c>
      <c r="T57">
        <f t="shared" si="24"/>
        <v>54</v>
      </c>
      <c r="U57">
        <f t="shared" si="16"/>
        <v>74</v>
      </c>
      <c r="V57" s="9">
        <f t="shared" si="10"/>
        <v>2.1038961038960698E-4</v>
      </c>
      <c r="W57" s="13">
        <f t="shared" si="11"/>
        <v>4.2814328528613554</v>
      </c>
      <c r="X57" s="13">
        <f t="shared" si="12"/>
        <v>0.69491052918101281</v>
      </c>
      <c r="Y57" s="8">
        <f t="shared" si="13"/>
        <v>3.4147903403954966E-5</v>
      </c>
      <c r="Z57" s="11">
        <f t="shared" si="14"/>
        <v>0.6664296597257473</v>
      </c>
    </row>
    <row r="58" spans="1:26" x14ac:dyDescent="0.25">
      <c r="A58" s="6">
        <v>55</v>
      </c>
      <c r="B58" s="6">
        <v>0.79900000000000004</v>
      </c>
      <c r="C58" s="6">
        <v>0.81899999999999995</v>
      </c>
      <c r="D58" s="6">
        <v>0.85499999999999998</v>
      </c>
      <c r="E58" s="6">
        <v>0.86199999999999999</v>
      </c>
      <c r="F58" s="6">
        <f t="shared" si="0"/>
        <v>0.80899999999999994</v>
      </c>
      <c r="G58" s="7">
        <f t="shared" si="1"/>
        <v>2.4420024420024309E-2</v>
      </c>
      <c r="H58" s="6">
        <f t="shared" si="2"/>
        <v>0.85850000000000004</v>
      </c>
      <c r="I58" s="7">
        <f t="shared" si="3"/>
        <v>8.1206496519721644E-3</v>
      </c>
      <c r="J58" s="6">
        <f t="shared" si="4"/>
        <v>4.9500000000000099E-2</v>
      </c>
      <c r="L58">
        <f t="shared" si="23"/>
        <v>55</v>
      </c>
      <c r="M58">
        <f t="shared" si="15"/>
        <v>65</v>
      </c>
      <c r="N58" s="9">
        <f t="shared" si="5"/>
        <v>1.9545454545453304E-4</v>
      </c>
      <c r="O58" s="13">
        <f t="shared" si="6"/>
        <v>3.9775039775037255</v>
      </c>
      <c r="P58" s="13">
        <f t="shared" si="7"/>
        <v>2.0431611915280623</v>
      </c>
      <c r="Q58" s="8">
        <f t="shared" si="8"/>
        <v>1.0040094095168896E-4</v>
      </c>
      <c r="R58" s="11">
        <f t="shared" si="9"/>
        <v>0.29631410256409202</v>
      </c>
      <c r="T58">
        <f t="shared" si="24"/>
        <v>55</v>
      </c>
      <c r="U58">
        <f t="shared" si="16"/>
        <v>75</v>
      </c>
      <c r="V58" s="9">
        <f t="shared" si="10"/>
        <v>2.4545454545454426E-4</v>
      </c>
      <c r="W58" s="13">
        <f t="shared" si="11"/>
        <v>4.9950049950049724</v>
      </c>
      <c r="X58" s="13">
        <f t="shared" si="12"/>
        <v>0.75580342485368601</v>
      </c>
      <c r="Y58" s="8">
        <f t="shared" si="13"/>
        <v>3.7140180297310122E-5</v>
      </c>
      <c r="Z58" s="11">
        <f t="shared" si="14"/>
        <v>0.69685914943425598</v>
      </c>
    </row>
    <row r="59" spans="1:26" x14ac:dyDescent="0.25">
      <c r="A59" s="6">
        <v>56</v>
      </c>
      <c r="B59" s="6">
        <v>0.79800000000000004</v>
      </c>
      <c r="C59" s="6">
        <v>0.81499999999999995</v>
      </c>
      <c r="D59" s="6">
        <v>0.85499999999999998</v>
      </c>
      <c r="E59" s="6">
        <v>0.86</v>
      </c>
      <c r="F59" s="6">
        <f t="shared" si="0"/>
        <v>0.80649999999999999</v>
      </c>
      <c r="G59" s="7">
        <f t="shared" si="1"/>
        <v>2.0858895705521355E-2</v>
      </c>
      <c r="H59" s="6">
        <f t="shared" si="2"/>
        <v>0.85749999999999993</v>
      </c>
      <c r="I59" s="7">
        <f t="shared" si="3"/>
        <v>5.8139534883720981E-3</v>
      </c>
      <c r="J59" s="6">
        <f t="shared" si="4"/>
        <v>5.0999999999999934E-2</v>
      </c>
      <c r="L59">
        <f t="shared" si="23"/>
        <v>56</v>
      </c>
      <c r="M59">
        <f t="shared" si="15"/>
        <v>66</v>
      </c>
      <c r="N59" s="9">
        <f t="shared" si="5"/>
        <v>1.3636363636362943E-4</v>
      </c>
      <c r="O59" s="13">
        <f t="shared" si="6"/>
        <v>2.7750027750026343</v>
      </c>
      <c r="P59" s="13">
        <f t="shared" si="7"/>
        <v>2.0821083874315245</v>
      </c>
      <c r="Q59" s="8">
        <f t="shared" si="8"/>
        <v>1.0231480615838509E-4</v>
      </c>
      <c r="R59" s="11">
        <f t="shared" si="9"/>
        <v>0.1648351648351605</v>
      </c>
      <c r="T59">
        <f t="shared" si="24"/>
        <v>56</v>
      </c>
      <c r="U59">
        <f t="shared" si="16"/>
        <v>76</v>
      </c>
      <c r="V59" s="9">
        <f t="shared" si="10"/>
        <v>2.6558441558441592E-4</v>
      </c>
      <c r="W59" s="13">
        <f t="shared" si="11"/>
        <v>5.4046482617911273</v>
      </c>
      <c r="X59" s="13">
        <f t="shared" si="12"/>
        <v>0.78652883544565377</v>
      </c>
      <c r="Y59" s="8">
        <f t="shared" si="13"/>
        <v>3.8650026973799412E-5</v>
      </c>
      <c r="Z59" s="11">
        <f t="shared" si="14"/>
        <v>0.7130680042058628</v>
      </c>
    </row>
    <row r="60" spans="1:26" x14ac:dyDescent="0.25">
      <c r="A60" s="6">
        <v>57</v>
      </c>
      <c r="B60" s="6">
        <v>0.79700000000000004</v>
      </c>
      <c r="C60" s="6">
        <v>0.81499999999999995</v>
      </c>
      <c r="D60" s="6">
        <v>0.85399999999999998</v>
      </c>
      <c r="E60" s="6">
        <v>0.86</v>
      </c>
      <c r="F60" s="6">
        <f t="shared" si="0"/>
        <v>0.80600000000000005</v>
      </c>
      <c r="G60" s="7">
        <f t="shared" si="1"/>
        <v>2.2085889570552034E-2</v>
      </c>
      <c r="H60" s="6">
        <f t="shared" si="2"/>
        <v>0.85699999999999998</v>
      </c>
      <c r="I60" s="7">
        <f t="shared" si="3"/>
        <v>6.9767441860465176E-3</v>
      </c>
      <c r="J60" s="6">
        <f t="shared" si="4"/>
        <v>5.0999999999999934E-2</v>
      </c>
      <c r="L60">
        <f t="shared" si="23"/>
        <v>57</v>
      </c>
      <c r="M60">
        <f t="shared" si="15"/>
        <v>67</v>
      </c>
      <c r="N60" s="9">
        <f t="shared" si="5"/>
        <v>1.6818181818181174E-4</v>
      </c>
      <c r="O60" s="13">
        <f t="shared" si="6"/>
        <v>3.4225034225032918</v>
      </c>
      <c r="P60" s="13">
        <f t="shared" si="7"/>
        <v>2.0055912443049375</v>
      </c>
      <c r="Q60" s="8">
        <f t="shared" si="8"/>
        <v>9.855475374514462E-5</v>
      </c>
      <c r="R60" s="11">
        <f t="shared" si="9"/>
        <v>0.24446428571428422</v>
      </c>
      <c r="T60">
        <f t="shared" si="24"/>
        <v>57</v>
      </c>
      <c r="U60">
        <f t="shared" si="16"/>
        <v>77</v>
      </c>
      <c r="V60" s="9">
        <f t="shared" si="10"/>
        <v>3.0519480519480564E-4</v>
      </c>
      <c r="W60" s="13">
        <f t="shared" si="11"/>
        <v>6.2107204964347913</v>
      </c>
      <c r="X60" s="13">
        <f t="shared" si="12"/>
        <v>0.76031340800128855</v>
      </c>
      <c r="Y60" s="8">
        <f t="shared" si="13"/>
        <v>3.7361800869183311E-5</v>
      </c>
      <c r="Z60" s="11">
        <f t="shared" si="14"/>
        <v>0.77836504580690713</v>
      </c>
    </row>
    <row r="61" spans="1:26" x14ac:dyDescent="0.25">
      <c r="A61" s="6">
        <v>58</v>
      </c>
      <c r="B61" s="6">
        <v>0.79600000000000004</v>
      </c>
      <c r="C61" s="6">
        <v>0.81799999999999995</v>
      </c>
      <c r="D61" s="6">
        <v>0.85299999999999998</v>
      </c>
      <c r="E61" s="6">
        <v>0.86</v>
      </c>
      <c r="F61" s="6">
        <f t="shared" si="0"/>
        <v>0.80699999999999994</v>
      </c>
      <c r="G61" s="7">
        <f t="shared" si="1"/>
        <v>2.6894865525672263E-2</v>
      </c>
      <c r="H61" s="6">
        <f t="shared" si="2"/>
        <v>0.85650000000000004</v>
      </c>
      <c r="I61" s="7">
        <f t="shared" si="3"/>
        <v>8.1395348837209371E-3</v>
      </c>
      <c r="J61" s="6">
        <f t="shared" si="4"/>
        <v>4.9500000000000099E-2</v>
      </c>
      <c r="L61">
        <f t="shared" si="23"/>
        <v>58</v>
      </c>
      <c r="M61">
        <f t="shared" si="15"/>
        <v>68</v>
      </c>
      <c r="N61" s="9">
        <f t="shared" si="5"/>
        <v>1.9545454545453391E-4</v>
      </c>
      <c r="O61" s="13">
        <f t="shared" si="6"/>
        <v>3.9775039775037428</v>
      </c>
      <c r="P61" s="13">
        <f t="shared" si="7"/>
        <v>1.9183705467744423</v>
      </c>
      <c r="Q61" s="8">
        <f t="shared" si="8"/>
        <v>9.4268728668496065E-5</v>
      </c>
      <c r="R61" s="11">
        <f t="shared" si="9"/>
        <v>0.32325174825173464</v>
      </c>
      <c r="T61">
        <f t="shared" si="24"/>
        <v>58</v>
      </c>
      <c r="U61">
        <f t="shared" si="16"/>
        <v>78</v>
      </c>
      <c r="V61" s="9">
        <f t="shared" si="10"/>
        <v>3.4415584415584382E-4</v>
      </c>
      <c r="W61" s="13">
        <f t="shared" si="11"/>
        <v>7.0035784321498538</v>
      </c>
      <c r="X61" s="13">
        <f t="shared" si="12"/>
        <v>0.71547575915725836</v>
      </c>
      <c r="Y61" s="8">
        <f t="shared" si="13"/>
        <v>3.5158478804987674E-5</v>
      </c>
      <c r="Z61" s="11">
        <f t="shared" si="14"/>
        <v>0.83452168746286348</v>
      </c>
    </row>
    <row r="62" spans="1:26" x14ac:dyDescent="0.25">
      <c r="A62" s="6">
        <v>59</v>
      </c>
      <c r="B62" s="6">
        <v>0.79500000000000004</v>
      </c>
      <c r="C62" s="6">
        <v>0.81899999999999995</v>
      </c>
      <c r="D62" s="6">
        <v>0.85199999999999998</v>
      </c>
      <c r="E62" s="6">
        <v>0.85899999999999999</v>
      </c>
      <c r="F62" s="6">
        <f t="shared" si="0"/>
        <v>0.80699999999999994</v>
      </c>
      <c r="G62" s="7">
        <f t="shared" si="1"/>
        <v>2.9304029304029196E-2</v>
      </c>
      <c r="H62" s="6">
        <f t="shared" si="2"/>
        <v>0.85549999999999993</v>
      </c>
      <c r="I62" s="7">
        <f t="shared" si="3"/>
        <v>8.1490104772991932E-3</v>
      </c>
      <c r="J62" s="6">
        <f t="shared" si="4"/>
        <v>4.8499999999999988E-2</v>
      </c>
      <c r="L62">
        <f t="shared" si="23"/>
        <v>59</v>
      </c>
      <c r="M62">
        <f t="shared" si="15"/>
        <v>69</v>
      </c>
      <c r="N62" s="9">
        <f t="shared" si="5"/>
        <v>1.5909090909090466E-4</v>
      </c>
      <c r="O62" s="13">
        <f t="shared" si="6"/>
        <v>3.2375032375031481</v>
      </c>
      <c r="P62" s="13">
        <f t="shared" si="7"/>
        <v>1.8742526504888715</v>
      </c>
      <c r="Q62" s="8">
        <f t="shared" si="8"/>
        <v>9.2100775245023127E-5</v>
      </c>
      <c r="R62" s="11">
        <f t="shared" si="9"/>
        <v>0.24898373983739591</v>
      </c>
      <c r="T62">
        <f t="shared" si="24"/>
        <v>59</v>
      </c>
      <c r="U62">
        <f t="shared" si="16"/>
        <v>79</v>
      </c>
      <c r="V62" s="9">
        <f t="shared" si="10"/>
        <v>3.4090909090909088E-4</v>
      </c>
      <c r="W62" s="13">
        <f t="shared" si="11"/>
        <v>6.9375069375069378</v>
      </c>
      <c r="X62" s="13">
        <f t="shared" si="12"/>
        <v>0.71873315714623676</v>
      </c>
      <c r="Y62" s="8">
        <f t="shared" si="13"/>
        <v>3.5318547342166073E-5</v>
      </c>
      <c r="Z62" s="11">
        <f t="shared" si="14"/>
        <v>0.83061275740833751</v>
      </c>
    </row>
    <row r="63" spans="1:26" x14ac:dyDescent="0.25">
      <c r="A63" s="6">
        <v>60</v>
      </c>
      <c r="B63" s="6">
        <v>0.79400000000000004</v>
      </c>
      <c r="C63" s="6">
        <v>0.81599999999999995</v>
      </c>
      <c r="D63" s="6">
        <v>0.85199999999999998</v>
      </c>
      <c r="E63" s="6">
        <v>0.85899999999999999</v>
      </c>
      <c r="F63" s="6">
        <f t="shared" si="0"/>
        <v>0.80499999999999994</v>
      </c>
      <c r="G63" s="7">
        <f t="shared" si="1"/>
        <v>2.6960784313725381E-2</v>
      </c>
      <c r="H63" s="6">
        <f t="shared" si="2"/>
        <v>0.85549999999999993</v>
      </c>
      <c r="I63" s="7">
        <f t="shared" si="3"/>
        <v>8.1490104772991932E-3</v>
      </c>
      <c r="J63" s="6">
        <f t="shared" si="4"/>
        <v>5.0499999999999989E-2</v>
      </c>
      <c r="L63">
        <f t="shared" si="23"/>
        <v>60</v>
      </c>
      <c r="M63">
        <f t="shared" si="15"/>
        <v>70</v>
      </c>
      <c r="N63" s="9">
        <f t="shared" si="5"/>
        <v>6.8181818181818767E-5</v>
      </c>
      <c r="O63" s="13">
        <f t="shared" si="6"/>
        <v>1.3875013875014</v>
      </c>
      <c r="P63" s="13">
        <f t="shared" si="7"/>
        <v>1.1921791128119326</v>
      </c>
      <c r="Q63" s="8">
        <f t="shared" si="8"/>
        <v>5.8583681603578352E-5</v>
      </c>
      <c r="R63" s="11">
        <f t="shared" si="9"/>
        <v>0.13081395348837807</v>
      </c>
      <c r="T63">
        <f t="shared" si="24"/>
        <v>60</v>
      </c>
      <c r="U63">
        <f t="shared" si="16"/>
        <v>80</v>
      </c>
      <c r="V63" s="9">
        <f t="shared" si="10"/>
        <v>3.2142857142857103E-4</v>
      </c>
      <c r="W63" s="13">
        <f t="shared" si="11"/>
        <v>6.5410779696493906</v>
      </c>
      <c r="X63" s="13">
        <f t="shared" si="12"/>
        <v>0.68869549722440504</v>
      </c>
      <c r="Y63" s="8">
        <f t="shared" si="13"/>
        <v>3.3842496733607262E-5</v>
      </c>
      <c r="Z63" s="11">
        <f t="shared" si="14"/>
        <v>0.82601977750308886</v>
      </c>
    </row>
    <row r="64" spans="1:26" x14ac:dyDescent="0.25">
      <c r="A64" s="6">
        <v>61</v>
      </c>
      <c r="B64" s="6">
        <v>0.79300000000000004</v>
      </c>
      <c r="C64" s="6">
        <v>0.81100000000000005</v>
      </c>
      <c r="D64" s="6">
        <v>0.85099999999999998</v>
      </c>
      <c r="E64" s="6">
        <v>0.85699999999999998</v>
      </c>
      <c r="F64" s="6">
        <f t="shared" si="0"/>
        <v>0.80200000000000005</v>
      </c>
      <c r="G64" s="7">
        <f t="shared" si="1"/>
        <v>2.219482120838473E-2</v>
      </c>
      <c r="H64" s="6">
        <f t="shared" si="2"/>
        <v>0.85399999999999998</v>
      </c>
      <c r="I64" s="7">
        <f t="shared" si="3"/>
        <v>7.0011668611435303E-3</v>
      </c>
      <c r="J64" s="6">
        <f t="shared" si="4"/>
        <v>5.1999999999999935E-2</v>
      </c>
      <c r="L64">
        <f t="shared" si="23"/>
        <v>61</v>
      </c>
      <c r="M64">
        <f t="shared" si="15"/>
        <v>71</v>
      </c>
      <c r="N64" s="9">
        <f t="shared" si="5"/>
        <v>7.2727272727275845E-5</v>
      </c>
      <c r="O64" s="13">
        <f t="shared" si="6"/>
        <v>1.4800014800015435</v>
      </c>
      <c r="P64" s="13">
        <f t="shared" si="7"/>
        <v>1.2193806152665283</v>
      </c>
      <c r="Q64" s="8">
        <f t="shared" si="8"/>
        <v>5.9920363434197188E-5</v>
      </c>
      <c r="R64" s="11">
        <f t="shared" si="9"/>
        <v>0.14065934065935234</v>
      </c>
      <c r="T64">
        <f t="shared" si="24"/>
        <v>61</v>
      </c>
      <c r="U64">
        <f t="shared" si="16"/>
        <v>81</v>
      </c>
      <c r="V64" s="9">
        <f t="shared" si="10"/>
        <v>3.2662337662337681E-4</v>
      </c>
      <c r="W64" s="13">
        <f t="shared" si="11"/>
        <v>6.6467923610780799</v>
      </c>
      <c r="X64" s="13">
        <f t="shared" si="12"/>
        <v>0.68630711042634351</v>
      </c>
      <c r="Y64" s="8">
        <f t="shared" si="13"/>
        <v>3.3725131406350516E-5</v>
      </c>
      <c r="Z64" s="11">
        <f t="shared" si="14"/>
        <v>0.83155524880036713</v>
      </c>
    </row>
    <row r="65" spans="1:26" x14ac:dyDescent="0.25">
      <c r="A65" s="6">
        <v>62</v>
      </c>
      <c r="B65" s="6">
        <v>0.79200000000000004</v>
      </c>
      <c r="C65" s="6">
        <v>0.81</v>
      </c>
      <c r="D65" s="6">
        <v>0.85</v>
      </c>
      <c r="E65" s="6">
        <v>0.85699999999999998</v>
      </c>
      <c r="F65" s="6">
        <f t="shared" si="0"/>
        <v>0.80100000000000005</v>
      </c>
      <c r="G65" s="7">
        <f t="shared" si="1"/>
        <v>2.222222222222224E-2</v>
      </c>
      <c r="H65" s="6">
        <f t="shared" si="2"/>
        <v>0.85349999999999993</v>
      </c>
      <c r="I65" s="7">
        <f t="shared" si="3"/>
        <v>8.1680280046674512E-3</v>
      </c>
      <c r="J65" s="6">
        <f t="shared" si="4"/>
        <v>5.249999999999988E-2</v>
      </c>
      <c r="L65">
        <f t="shared" si="23"/>
        <v>62</v>
      </c>
      <c r="M65">
        <f t="shared" si="15"/>
        <v>72</v>
      </c>
      <c r="N65" s="9">
        <f t="shared" si="5"/>
        <v>2.0454545454546034E-4</v>
      </c>
      <c r="O65" s="13">
        <f t="shared" si="6"/>
        <v>4.1625041625042813</v>
      </c>
      <c r="P65" s="13">
        <f t="shared" si="7"/>
        <v>1.6006644407959263</v>
      </c>
      <c r="Q65" s="8">
        <f t="shared" si="8"/>
        <v>7.8656650620711807E-5</v>
      </c>
      <c r="R65" s="11">
        <f t="shared" si="9"/>
        <v>0.42902542372882607</v>
      </c>
      <c r="T65">
        <f t="shared" si="24"/>
        <v>62</v>
      </c>
      <c r="U65">
        <f t="shared" si="16"/>
        <v>82</v>
      </c>
      <c r="V65" s="9">
        <f t="shared" si="10"/>
        <v>3.3831168831168764E-4</v>
      </c>
      <c r="W65" s="13">
        <f t="shared" si="11"/>
        <v>6.884649741792586</v>
      </c>
      <c r="X65" s="13">
        <f t="shared" si="12"/>
        <v>0.64093830893223847</v>
      </c>
      <c r="Y65" s="8">
        <f t="shared" si="13"/>
        <v>3.1495708500930195E-5</v>
      </c>
      <c r="Z65" s="11">
        <f t="shared" si="14"/>
        <v>0.85861010944518035</v>
      </c>
    </row>
    <row r="66" spans="1:26" x14ac:dyDescent="0.25">
      <c r="A66" s="6">
        <v>63</v>
      </c>
      <c r="B66" s="6">
        <v>0.79100000000000004</v>
      </c>
      <c r="C66" s="6">
        <v>0.81200000000000006</v>
      </c>
      <c r="D66" s="6">
        <v>0.85</v>
      </c>
      <c r="E66" s="6">
        <v>0.85499999999999998</v>
      </c>
      <c r="F66" s="6">
        <f t="shared" si="0"/>
        <v>0.8015000000000001</v>
      </c>
      <c r="G66" s="7">
        <f t="shared" si="1"/>
        <v>2.5862068965517262E-2</v>
      </c>
      <c r="H66" s="6">
        <f t="shared" si="2"/>
        <v>0.85250000000000004</v>
      </c>
      <c r="I66" s="7">
        <f t="shared" si="3"/>
        <v>5.8479532163742748E-3</v>
      </c>
      <c r="J66" s="6">
        <f t="shared" si="4"/>
        <v>5.0999999999999934E-2</v>
      </c>
      <c r="L66">
        <f t="shared" si="23"/>
        <v>63</v>
      </c>
      <c r="M66">
        <f t="shared" si="15"/>
        <v>73</v>
      </c>
      <c r="N66" s="9">
        <f t="shared" si="5"/>
        <v>3.6363636363636595E-4</v>
      </c>
      <c r="O66" s="13">
        <f t="shared" si="6"/>
        <v>7.4000074000074489</v>
      </c>
      <c r="P66" s="13">
        <f t="shared" si="7"/>
        <v>1.3153962708712179</v>
      </c>
      <c r="Q66" s="8">
        <f t="shared" si="8"/>
        <v>6.4638572750611641E-5</v>
      </c>
      <c r="R66" s="11">
        <f t="shared" si="9"/>
        <v>0.77858880778588557</v>
      </c>
      <c r="T66">
        <f t="shared" si="24"/>
        <v>63</v>
      </c>
      <c r="U66">
        <f t="shared" si="16"/>
        <v>83</v>
      </c>
      <c r="V66" s="9">
        <f t="shared" si="10"/>
        <v>3.5129870129870064E-4</v>
      </c>
      <c r="W66" s="13">
        <f t="shared" si="11"/>
        <v>7.14893572036428</v>
      </c>
      <c r="X66" s="13">
        <f t="shared" si="12"/>
        <v>0.56871064558600393</v>
      </c>
      <c r="Y66" s="8">
        <f t="shared" si="13"/>
        <v>2.7946441124096228E-5</v>
      </c>
      <c r="Z66" s="11">
        <f t="shared" si="14"/>
        <v>0.89266485024704234</v>
      </c>
    </row>
    <row r="67" spans="1:26" x14ac:dyDescent="0.25">
      <c r="A67" s="6">
        <v>64</v>
      </c>
      <c r="B67" s="6">
        <v>0.79</v>
      </c>
      <c r="C67" s="6">
        <v>0.81100000000000005</v>
      </c>
      <c r="D67" s="6">
        <v>0.84899999999999998</v>
      </c>
      <c r="E67" s="6">
        <v>0.85499999999999998</v>
      </c>
      <c r="F67" s="6">
        <f t="shared" si="0"/>
        <v>0.80049999999999999</v>
      </c>
      <c r="G67" s="7">
        <f t="shared" si="1"/>
        <v>2.5893958076448849E-2</v>
      </c>
      <c r="H67" s="6">
        <f t="shared" si="2"/>
        <v>0.85199999999999998</v>
      </c>
      <c r="I67" s="7">
        <f t="shared" si="3"/>
        <v>7.017543859649129E-3</v>
      </c>
      <c r="J67" s="6">
        <f t="shared" si="4"/>
        <v>5.149999999999999E-2</v>
      </c>
      <c r="L67">
        <f t="shared" si="23"/>
        <v>64</v>
      </c>
      <c r="M67">
        <f t="shared" si="15"/>
        <v>74</v>
      </c>
      <c r="N67" s="9">
        <f t="shared" si="5"/>
        <v>3.5000000000000385E-4</v>
      </c>
      <c r="O67" s="13">
        <f t="shared" si="6"/>
        <v>7.1225071225072014</v>
      </c>
      <c r="P67" s="13">
        <f t="shared" si="7"/>
        <v>1.375803919372188</v>
      </c>
      <c r="Q67" s="8">
        <f t="shared" si="8"/>
        <v>6.7607004597949319E-5</v>
      </c>
      <c r="R67" s="11">
        <f t="shared" si="9"/>
        <v>0.74861111111111245</v>
      </c>
      <c r="T67">
        <f t="shared" si="24"/>
        <v>64</v>
      </c>
      <c r="U67">
        <f t="shared" si="16"/>
        <v>84</v>
      </c>
      <c r="V67" s="9">
        <f t="shared" si="10"/>
        <v>3.4415584415584317E-4</v>
      </c>
      <c r="W67" s="13">
        <f t="shared" si="11"/>
        <v>7.0035784321498413</v>
      </c>
      <c r="X67" s="13">
        <f t="shared" si="12"/>
        <v>0.58544072239439027</v>
      </c>
      <c r="Y67" s="8">
        <f t="shared" si="13"/>
        <v>2.8768557098460333E-5</v>
      </c>
      <c r="Z67" s="11">
        <f t="shared" si="14"/>
        <v>0.88279662259841685</v>
      </c>
    </row>
    <row r="68" spans="1:26" x14ac:dyDescent="0.25">
      <c r="A68" s="6">
        <v>65</v>
      </c>
      <c r="B68" s="6">
        <v>0.78900000000000003</v>
      </c>
      <c r="C68" s="6">
        <v>0.81100000000000005</v>
      </c>
      <c r="D68" s="6">
        <v>0.84799999999999998</v>
      </c>
      <c r="E68" s="6">
        <v>0.85499999999999998</v>
      </c>
      <c r="F68" s="6">
        <f t="shared" ref="F68:F93" si="25">AVERAGE(B68:C68)</f>
        <v>0.8</v>
      </c>
      <c r="G68" s="7">
        <f t="shared" ref="G68:G93" si="26">ABS((C68-B68)/C68)</f>
        <v>2.7127003699136891E-2</v>
      </c>
      <c r="H68" s="6">
        <f t="shared" ref="H68:H93" si="27">AVERAGE(D68:E68)</f>
        <v>0.85149999999999992</v>
      </c>
      <c r="I68" s="7">
        <f t="shared" ref="I68:I93" si="28">ABS((E68-D68)/E68)</f>
        <v>8.1871345029239841E-3</v>
      </c>
      <c r="J68" s="6">
        <f t="shared" ref="J68:J93" si="29">H68-F68</f>
        <v>5.1499999999999879E-2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4.5454545454546495E-4</v>
      </c>
      <c r="O68" s="13">
        <f t="shared" ref="O68:O83" si="31">((((N68/13650)/0.3)*0.0001)/0.0012)*1000000000</f>
        <v>9.2500092500094624</v>
      </c>
      <c r="P68" s="13">
        <f t="shared" ref="P68:P83" si="32">((((Q68/13650)/0.3)*0.0001)/0.0012)*1000000000</f>
        <v>1.3994407713163706</v>
      </c>
      <c r="Q68" s="8">
        <f t="shared" ref="Q68:Q83" si="33">(STEYX(J68:J78,A68:A78))/(STDEV(A68:A78)*SQRT(COUNT(A68:A78)-1))</f>
        <v>6.8768519502486442E-5</v>
      </c>
      <c r="R68" s="11">
        <f t="shared" ref="R68:R83" si="34">RSQ(J68:J78,A68:A78)</f>
        <v>0.8291873963515809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3.4285714285714171E-4</v>
      </c>
      <c r="W68" s="13">
        <f t="shared" ref="W68:W74" si="36">((((V68/13650)/0.3)*0.0001)/0.0012)*1000000000</f>
        <v>6.9771498342926694</v>
      </c>
      <c r="X68" s="13">
        <f t="shared" ref="X68:X74" si="37">((((Y68/13650)/0.3)*0.0001)/0.0012)*1000000000</f>
        <v>0.58822837711186904</v>
      </c>
      <c r="Y68" s="8">
        <f t="shared" ref="Y68:Y73" si="38">(STEYX(J68:J88,A68:A88))/(STDEV(A68:A88)*SQRT(COUNT(A68:A88)-1))</f>
        <v>2.8905542451277241E-5</v>
      </c>
      <c r="Z68" s="11">
        <f t="shared" ref="Z68:Z73" si="39">RSQ(J68:J88,A68:A88)</f>
        <v>0.88101969872537222</v>
      </c>
    </row>
    <row r="69" spans="1:26" x14ac:dyDescent="0.25">
      <c r="A69" s="6">
        <v>66</v>
      </c>
      <c r="B69" s="6">
        <v>0.78800000000000003</v>
      </c>
      <c r="C69" s="6">
        <v>0.81100000000000005</v>
      </c>
      <c r="D69" s="6">
        <v>0.84799999999999998</v>
      </c>
      <c r="E69" s="6">
        <v>0.85299999999999998</v>
      </c>
      <c r="F69" s="6">
        <f t="shared" si="25"/>
        <v>0.7995000000000001</v>
      </c>
      <c r="G69" s="7">
        <f t="shared" si="26"/>
        <v>2.836004932182493E-2</v>
      </c>
      <c r="H69" s="6">
        <f t="shared" si="27"/>
        <v>0.85050000000000003</v>
      </c>
      <c r="I69" s="7">
        <f t="shared" si="28"/>
        <v>5.8616647127784343E-3</v>
      </c>
      <c r="J69" s="6">
        <f t="shared" si="29"/>
        <v>5.0999999999999934E-2</v>
      </c>
      <c r="L69">
        <f t="shared" si="23"/>
        <v>66</v>
      </c>
      <c r="M69">
        <f t="shared" si="23"/>
        <v>76</v>
      </c>
      <c r="N69" s="9">
        <f t="shared" si="30"/>
        <v>5.1818181818182366E-4</v>
      </c>
      <c r="O69" s="13">
        <f t="shared" si="31"/>
        <v>10.545010545010658</v>
      </c>
      <c r="P69" s="13">
        <f t="shared" si="32"/>
        <v>1.2271523995839131</v>
      </c>
      <c r="Q69" s="8">
        <f t="shared" si="33"/>
        <v>6.030226891555348E-5</v>
      </c>
      <c r="R69" s="11">
        <f t="shared" si="34"/>
        <v>0.89135802469135772</v>
      </c>
      <c r="T69">
        <f t="shared" si="24"/>
        <v>66</v>
      </c>
      <c r="U69">
        <f t="shared" si="24"/>
        <v>86</v>
      </c>
      <c r="V69" s="9">
        <f t="shared" si="35"/>
        <v>3.3376623376623254E-4</v>
      </c>
      <c r="W69" s="13">
        <f t="shared" si="36"/>
        <v>6.7921496492924822</v>
      </c>
      <c r="X69" s="13">
        <f t="shared" si="37"/>
        <v>0.60568676914705522</v>
      </c>
      <c r="Y69" s="8">
        <f t="shared" si="38"/>
        <v>2.9763447835886284E-5</v>
      </c>
      <c r="Z69" s="11">
        <f t="shared" si="39"/>
        <v>0.86874191639081588</v>
      </c>
    </row>
    <row r="70" spans="1:26" x14ac:dyDescent="0.25">
      <c r="A70" s="6">
        <v>67</v>
      </c>
      <c r="B70" s="6">
        <v>0.78700000000000003</v>
      </c>
      <c r="C70" s="6">
        <v>0.81100000000000005</v>
      </c>
      <c r="D70" s="6">
        <v>0.84699999999999998</v>
      </c>
      <c r="E70" s="6">
        <v>0.85399999999999998</v>
      </c>
      <c r="F70" s="6">
        <f t="shared" si="25"/>
        <v>0.79900000000000004</v>
      </c>
      <c r="G70" s="7">
        <f t="shared" si="26"/>
        <v>2.9593094944512972E-2</v>
      </c>
      <c r="H70" s="6">
        <f t="shared" si="27"/>
        <v>0.85050000000000003</v>
      </c>
      <c r="I70" s="7">
        <f t="shared" si="28"/>
        <v>8.1967213114754172E-3</v>
      </c>
      <c r="J70" s="6">
        <f t="shared" si="29"/>
        <v>5.149999999999999E-2</v>
      </c>
      <c r="L70">
        <f t="shared" ref="L70:M83" si="40">L69+1</f>
        <v>67</v>
      </c>
      <c r="M70">
        <f t="shared" si="40"/>
        <v>77</v>
      </c>
      <c r="N70" s="9">
        <f t="shared" si="30"/>
        <v>5.3636363636364189E-4</v>
      </c>
      <c r="O70" s="13">
        <f t="shared" si="31"/>
        <v>10.915010915011029</v>
      </c>
      <c r="P70" s="13">
        <f t="shared" si="32"/>
        <v>1.2084161481891986</v>
      </c>
      <c r="Q70" s="8">
        <f t="shared" si="33"/>
        <v>5.9381569522017219E-5</v>
      </c>
      <c r="R70" s="11">
        <f t="shared" si="34"/>
        <v>0.90064683053040062</v>
      </c>
      <c r="T70">
        <f t="shared" ref="T70:U73" si="41">T69+1</f>
        <v>67</v>
      </c>
      <c r="U70">
        <f t="shared" si="41"/>
        <v>87</v>
      </c>
      <c r="V70" s="9">
        <f t="shared" si="35"/>
        <v>3.2272727272727054E-4</v>
      </c>
      <c r="W70" s="13">
        <f t="shared" si="36"/>
        <v>6.5675065675065252</v>
      </c>
      <c r="X70" s="13">
        <f t="shared" si="37"/>
        <v>0.59409711282021327</v>
      </c>
      <c r="Y70" s="8">
        <f t="shared" si="38"/>
        <v>2.919393212398527E-5</v>
      </c>
      <c r="Z70" s="11">
        <f t="shared" si="39"/>
        <v>0.86544310006539715</v>
      </c>
    </row>
    <row r="71" spans="1:26" x14ac:dyDescent="0.25">
      <c r="A71" s="6">
        <v>68</v>
      </c>
      <c r="B71" s="6">
        <v>0.78600000000000003</v>
      </c>
      <c r="C71" s="6">
        <v>0.81</v>
      </c>
      <c r="D71" s="6">
        <v>0.84599999999999997</v>
      </c>
      <c r="E71" s="6">
        <v>0.85299999999999998</v>
      </c>
      <c r="F71" s="6">
        <f t="shared" si="25"/>
        <v>0.79800000000000004</v>
      </c>
      <c r="G71" s="7">
        <f t="shared" si="26"/>
        <v>2.9629629629629655E-2</v>
      </c>
      <c r="H71" s="6">
        <f t="shared" si="27"/>
        <v>0.84949999999999992</v>
      </c>
      <c r="I71" s="7">
        <f t="shared" si="28"/>
        <v>8.2063305978898084E-3</v>
      </c>
      <c r="J71" s="6">
        <f t="shared" si="29"/>
        <v>5.1499999999999879E-2</v>
      </c>
      <c r="L71">
        <f t="shared" si="40"/>
        <v>68</v>
      </c>
      <c r="M71">
        <f t="shared" si="40"/>
        <v>78</v>
      </c>
      <c r="N71" s="9">
        <f t="shared" si="30"/>
        <v>5.5454545454546012E-4</v>
      </c>
      <c r="O71" s="13">
        <f t="shared" si="31"/>
        <v>11.2850112850114</v>
      </c>
      <c r="P71" s="13">
        <f t="shared" si="32"/>
        <v>1.1765261916070999</v>
      </c>
      <c r="Q71" s="8">
        <f t="shared" si="33"/>
        <v>5.7814497055572875E-5</v>
      </c>
      <c r="R71" s="11">
        <f t="shared" si="34"/>
        <v>0.91089351285189768</v>
      </c>
      <c r="T71">
        <f t="shared" si="41"/>
        <v>68</v>
      </c>
      <c r="U71">
        <f t="shared" si="41"/>
        <v>88</v>
      </c>
      <c r="V71" s="9">
        <f t="shared" si="35"/>
        <v>3.2207792207791976E-4</v>
      </c>
      <c r="W71" s="13">
        <f t="shared" si="36"/>
        <v>6.554292268577937</v>
      </c>
      <c r="X71" s="13">
        <f t="shared" si="37"/>
        <v>0.59270063529731254</v>
      </c>
      <c r="Y71" s="8">
        <f t="shared" si="38"/>
        <v>2.9125309218509931E-5</v>
      </c>
      <c r="Z71" s="11">
        <f t="shared" si="39"/>
        <v>0.86552209400506119</v>
      </c>
    </row>
    <row r="72" spans="1:26" x14ac:dyDescent="0.25">
      <c r="A72" s="6">
        <v>69</v>
      </c>
      <c r="B72" s="6">
        <v>0.78500000000000003</v>
      </c>
      <c r="C72" s="6">
        <v>0.80900000000000005</v>
      </c>
      <c r="D72" s="6">
        <v>0.84599999999999997</v>
      </c>
      <c r="E72" s="6">
        <v>0.85199999999999998</v>
      </c>
      <c r="F72" s="6">
        <f t="shared" si="25"/>
        <v>0.79700000000000004</v>
      </c>
      <c r="G72" s="7">
        <f t="shared" si="26"/>
        <v>2.9666254635352312E-2</v>
      </c>
      <c r="H72" s="6">
        <f t="shared" si="27"/>
        <v>0.84899999999999998</v>
      </c>
      <c r="I72" s="7">
        <f t="shared" si="28"/>
        <v>7.0422535211267668E-3</v>
      </c>
      <c r="J72" s="6">
        <f t="shared" si="29"/>
        <v>5.1999999999999935E-2</v>
      </c>
      <c r="L72">
        <f t="shared" si="40"/>
        <v>69</v>
      </c>
      <c r="M72">
        <f t="shared" si="40"/>
        <v>79</v>
      </c>
      <c r="N72" s="9">
        <f t="shared" si="30"/>
        <v>4.7727272727272207E-4</v>
      </c>
      <c r="O72" s="13">
        <f t="shared" si="31"/>
        <v>9.7125097125096076</v>
      </c>
      <c r="P72" s="13">
        <f t="shared" si="32"/>
        <v>1.4641790395510925</v>
      </c>
      <c r="Q72" s="8">
        <f t="shared" si="33"/>
        <v>7.1949758003540657E-5</v>
      </c>
      <c r="R72" s="11">
        <f t="shared" si="34"/>
        <v>0.83019578313251696</v>
      </c>
      <c r="T72">
        <f t="shared" si="41"/>
        <v>69</v>
      </c>
      <c r="U72">
        <f t="shared" si="41"/>
        <v>89</v>
      </c>
      <c r="V72" s="9">
        <f t="shared" si="35"/>
        <v>3.175324675324659E-4</v>
      </c>
      <c r="W72" s="13">
        <f t="shared" si="36"/>
        <v>6.4617921760778589</v>
      </c>
      <c r="X72" s="13">
        <f t="shared" si="37"/>
        <v>0.5783254139988957</v>
      </c>
      <c r="Y72" s="8">
        <f t="shared" si="38"/>
        <v>2.8418910843905736E-5</v>
      </c>
      <c r="Z72" s="11">
        <f t="shared" si="39"/>
        <v>0.8679108089142642</v>
      </c>
    </row>
    <row r="73" spans="1:26" x14ac:dyDescent="0.25">
      <c r="A73" s="6">
        <v>70</v>
      </c>
      <c r="B73" s="6">
        <v>0.78400000000000003</v>
      </c>
      <c r="C73" s="6">
        <v>0.80800000000000005</v>
      </c>
      <c r="D73" s="6">
        <v>0.84499999999999997</v>
      </c>
      <c r="E73" s="6">
        <v>0.85199999999999998</v>
      </c>
      <c r="F73" s="6">
        <f t="shared" si="25"/>
        <v>0.79600000000000004</v>
      </c>
      <c r="G73" s="7">
        <f t="shared" si="26"/>
        <v>2.9702970297029726E-2</v>
      </c>
      <c r="H73" s="6">
        <f t="shared" si="27"/>
        <v>0.84850000000000003</v>
      </c>
      <c r="I73" s="7">
        <f t="shared" si="28"/>
        <v>8.2159624413145615E-3</v>
      </c>
      <c r="J73" s="6">
        <f t="shared" si="29"/>
        <v>5.2499999999999991E-2</v>
      </c>
      <c r="L73">
        <f t="shared" si="40"/>
        <v>70</v>
      </c>
      <c r="M73">
        <f t="shared" si="40"/>
        <v>80</v>
      </c>
      <c r="N73" s="9">
        <f t="shared" si="30"/>
        <v>4.0909090909089927E-4</v>
      </c>
      <c r="O73" s="13">
        <f t="shared" si="31"/>
        <v>8.3250083250081257</v>
      </c>
      <c r="P73" s="13">
        <f t="shared" si="32"/>
        <v>1.5354891525744809</v>
      </c>
      <c r="Q73" s="8">
        <f t="shared" si="33"/>
        <v>7.5453936957509975E-5</v>
      </c>
      <c r="R73" s="11">
        <f t="shared" si="34"/>
        <v>0.76559546313797588</v>
      </c>
      <c r="T73">
        <f t="shared" si="41"/>
        <v>70</v>
      </c>
      <c r="U73">
        <f t="shared" si="41"/>
        <v>90</v>
      </c>
      <c r="V73" s="9">
        <f t="shared" si="35"/>
        <v>2.9610389610389425E-4</v>
      </c>
      <c r="W73" s="13">
        <f t="shared" si="36"/>
        <v>6.0257203114345605</v>
      </c>
      <c r="X73" s="13">
        <f t="shared" si="37"/>
        <v>0.55649990371559643</v>
      </c>
      <c r="Y73" s="8">
        <f t="shared" si="38"/>
        <v>2.7346405268584403E-5</v>
      </c>
      <c r="Z73" s="11">
        <f t="shared" si="39"/>
        <v>0.86054352324458183</v>
      </c>
    </row>
    <row r="74" spans="1:26" x14ac:dyDescent="0.25">
      <c r="A74" s="6">
        <v>71</v>
      </c>
      <c r="B74" s="6">
        <v>0.78300000000000003</v>
      </c>
      <c r="C74" s="6">
        <v>0.80500000000000005</v>
      </c>
      <c r="D74" s="6">
        <v>0.84399999999999997</v>
      </c>
      <c r="E74" s="6">
        <v>0.85</v>
      </c>
      <c r="F74" s="6">
        <f t="shared" si="25"/>
        <v>0.79400000000000004</v>
      </c>
      <c r="G74" s="7">
        <f t="shared" si="26"/>
        <v>2.7329192546583874E-2</v>
      </c>
      <c r="H74" s="6">
        <f t="shared" si="27"/>
        <v>0.84699999999999998</v>
      </c>
      <c r="I74" s="7">
        <f t="shared" si="28"/>
        <v>7.058823529411771E-3</v>
      </c>
      <c r="J74" s="6">
        <f t="shared" si="29"/>
        <v>5.2999999999999936E-2</v>
      </c>
      <c r="L74">
        <f t="shared" si="40"/>
        <v>71</v>
      </c>
      <c r="M74">
        <f t="shared" si="40"/>
        <v>81</v>
      </c>
      <c r="N74" s="9">
        <f t="shared" si="30"/>
        <v>3.4999999999999181E-4</v>
      </c>
      <c r="O74" s="13">
        <f t="shared" si="31"/>
        <v>7.1225071225069581</v>
      </c>
      <c r="P74" s="13">
        <f t="shared" si="32"/>
        <v>1.482248041060457</v>
      </c>
      <c r="Q74" s="8">
        <f t="shared" si="33"/>
        <v>7.2837668737710845E-5</v>
      </c>
      <c r="R74" s="11">
        <f t="shared" si="34"/>
        <v>0.71953883495143434</v>
      </c>
      <c r="V74" s="12"/>
      <c r="W74" s="13"/>
      <c r="X74" s="13"/>
      <c r="Z74" s="14"/>
    </row>
    <row r="75" spans="1:26" x14ac:dyDescent="0.25">
      <c r="A75" s="6">
        <v>72</v>
      </c>
      <c r="B75" s="6">
        <v>0.78100000000000003</v>
      </c>
      <c r="C75" s="6">
        <v>0.80400000000000005</v>
      </c>
      <c r="D75" s="6">
        <v>0.84399999999999997</v>
      </c>
      <c r="E75" s="6">
        <v>0.85</v>
      </c>
      <c r="F75" s="6">
        <f t="shared" si="25"/>
        <v>0.79249999999999998</v>
      </c>
      <c r="G75" s="7">
        <f t="shared" si="26"/>
        <v>2.8606965174129376E-2</v>
      </c>
      <c r="H75" s="6">
        <f t="shared" si="27"/>
        <v>0.84699999999999998</v>
      </c>
      <c r="I75" s="7">
        <f t="shared" si="28"/>
        <v>7.058823529411771E-3</v>
      </c>
      <c r="J75" s="6">
        <f t="shared" si="29"/>
        <v>5.4499999999999993E-2</v>
      </c>
      <c r="L75">
        <f t="shared" si="40"/>
        <v>72</v>
      </c>
      <c r="M75">
        <f t="shared" si="40"/>
        <v>82</v>
      </c>
      <c r="N75" s="9">
        <f t="shared" si="30"/>
        <v>2.5454545454544269E-4</v>
      </c>
      <c r="O75" s="13">
        <f t="shared" si="31"/>
        <v>5.1800051800049403</v>
      </c>
      <c r="P75" s="13">
        <f t="shared" si="32"/>
        <v>1.434331514117148</v>
      </c>
      <c r="Q75" s="8">
        <f t="shared" si="33"/>
        <v>7.0483050603716647E-5</v>
      </c>
      <c r="R75" s="11">
        <f t="shared" si="34"/>
        <v>0.59169811320751453</v>
      </c>
      <c r="V75" s="12"/>
      <c r="W75" s="13"/>
      <c r="X75" s="13"/>
      <c r="Z75" s="14"/>
    </row>
    <row r="76" spans="1:26" x14ac:dyDescent="0.25">
      <c r="A76" s="6">
        <v>73</v>
      </c>
      <c r="B76" s="6">
        <v>0.78100000000000003</v>
      </c>
      <c r="C76" s="6">
        <v>0.80200000000000005</v>
      </c>
      <c r="D76" s="6">
        <v>0.84299999999999997</v>
      </c>
      <c r="E76" s="6">
        <v>0.85</v>
      </c>
      <c r="F76" s="6">
        <f t="shared" si="25"/>
        <v>0.79150000000000009</v>
      </c>
      <c r="G76" s="7">
        <f t="shared" si="26"/>
        <v>2.6184538653366604E-2</v>
      </c>
      <c r="H76" s="6">
        <f t="shared" si="27"/>
        <v>0.84650000000000003</v>
      </c>
      <c r="I76" s="7">
        <f t="shared" si="28"/>
        <v>8.2352941176470663E-3</v>
      </c>
      <c r="J76" s="6">
        <f t="shared" si="29"/>
        <v>5.4999999999999938E-2</v>
      </c>
      <c r="L76">
        <f t="shared" si="40"/>
        <v>73</v>
      </c>
      <c r="M76">
        <f t="shared" si="40"/>
        <v>83</v>
      </c>
      <c r="N76" s="9">
        <f t="shared" si="30"/>
        <v>2.0909090909090221E-4</v>
      </c>
      <c r="O76" s="13">
        <f t="shared" si="31"/>
        <v>4.2550042550041152</v>
      </c>
      <c r="P76" s="13">
        <f t="shared" si="32"/>
        <v>1.5054766980838619</v>
      </c>
      <c r="Q76" s="8">
        <f t="shared" si="33"/>
        <v>7.3979124943840963E-5</v>
      </c>
      <c r="R76" s="11">
        <f t="shared" si="34"/>
        <v>0.47022222222220367</v>
      </c>
      <c r="V76" s="12"/>
      <c r="W76" s="13"/>
      <c r="X76" s="13"/>
      <c r="Z76" s="14"/>
    </row>
    <row r="77" spans="1:26" x14ac:dyDescent="0.25">
      <c r="A77" s="6">
        <v>74</v>
      </c>
      <c r="B77" s="6">
        <v>0.78</v>
      </c>
      <c r="C77" s="6">
        <v>0.80200000000000005</v>
      </c>
      <c r="D77" s="6">
        <v>0.84199999999999997</v>
      </c>
      <c r="E77" s="6">
        <v>0.84699999999999998</v>
      </c>
      <c r="F77" s="6">
        <f t="shared" si="25"/>
        <v>0.79100000000000004</v>
      </c>
      <c r="G77" s="7">
        <f t="shared" si="26"/>
        <v>2.7431421446384063E-2</v>
      </c>
      <c r="H77" s="6">
        <f t="shared" si="27"/>
        <v>0.84450000000000003</v>
      </c>
      <c r="I77" s="7">
        <f t="shared" si="28"/>
        <v>5.9031877213695447E-3</v>
      </c>
      <c r="J77" s="6">
        <f t="shared" si="29"/>
        <v>5.3499999999999992E-2</v>
      </c>
      <c r="L77">
        <f t="shared" si="40"/>
        <v>74</v>
      </c>
      <c r="M77">
        <f t="shared" si="40"/>
        <v>84</v>
      </c>
      <c r="N77" s="9">
        <f t="shared" si="30"/>
        <v>1.95454545454538E-4</v>
      </c>
      <c r="O77" s="13">
        <f t="shared" si="31"/>
        <v>3.9775039775038263</v>
      </c>
      <c r="P77" s="13">
        <f t="shared" si="32"/>
        <v>1.5139778366313881</v>
      </c>
      <c r="Q77" s="8">
        <f t="shared" si="33"/>
        <v>7.43968708920664E-5</v>
      </c>
      <c r="R77" s="11">
        <f t="shared" si="34"/>
        <v>0.43403755868542587</v>
      </c>
      <c r="V77" s="12"/>
      <c r="W77" s="13"/>
      <c r="X77" s="13"/>
      <c r="Z77" s="14"/>
    </row>
    <row r="78" spans="1:26" x14ac:dyDescent="0.25">
      <c r="A78" s="6">
        <v>75</v>
      </c>
      <c r="B78" s="6">
        <v>0.77800000000000002</v>
      </c>
      <c r="C78" s="6">
        <v>0.79900000000000004</v>
      </c>
      <c r="D78" s="6">
        <v>0.84099999999999997</v>
      </c>
      <c r="E78" s="6">
        <v>0.84799999999999998</v>
      </c>
      <c r="F78" s="6">
        <f t="shared" si="25"/>
        <v>0.78849999999999998</v>
      </c>
      <c r="G78" s="7">
        <f t="shared" si="26"/>
        <v>2.6282853566958721E-2</v>
      </c>
      <c r="H78" s="6">
        <f t="shared" si="27"/>
        <v>0.84450000000000003</v>
      </c>
      <c r="I78" s="7">
        <f t="shared" si="28"/>
        <v>8.2547169811320823E-3</v>
      </c>
      <c r="J78" s="6">
        <f t="shared" si="29"/>
        <v>5.600000000000005E-2</v>
      </c>
      <c r="L78">
        <f t="shared" si="40"/>
        <v>75</v>
      </c>
      <c r="M78">
        <f t="shared" si="40"/>
        <v>85</v>
      </c>
      <c r="N78" s="9">
        <f t="shared" si="30"/>
        <v>1.0454545454544705E-4</v>
      </c>
      <c r="O78" s="13">
        <f t="shared" si="31"/>
        <v>2.127502127501975</v>
      </c>
      <c r="P78" s="13">
        <f t="shared" si="32"/>
        <v>0.71050669218456075</v>
      </c>
      <c r="Q78" s="8">
        <f t="shared" si="33"/>
        <v>3.491429885394931E-5</v>
      </c>
      <c r="R78" s="11">
        <f t="shared" si="34"/>
        <v>0.49905660377353361</v>
      </c>
      <c r="V78" s="12"/>
      <c r="W78" s="13"/>
      <c r="X78" s="13"/>
      <c r="Z78" s="14"/>
    </row>
    <row r="79" spans="1:26" x14ac:dyDescent="0.25">
      <c r="A79" s="6">
        <v>76</v>
      </c>
      <c r="B79" s="6">
        <v>0.77700000000000002</v>
      </c>
      <c r="C79" s="6">
        <v>0.79900000000000004</v>
      </c>
      <c r="D79" s="6">
        <v>0.84099999999999997</v>
      </c>
      <c r="E79" s="6">
        <v>0.84699999999999998</v>
      </c>
      <c r="F79" s="6">
        <f t="shared" si="25"/>
        <v>0.78800000000000003</v>
      </c>
      <c r="G79" s="7">
        <f t="shared" si="26"/>
        <v>2.7534418022528182E-2</v>
      </c>
      <c r="H79" s="6">
        <f t="shared" si="27"/>
        <v>0.84399999999999997</v>
      </c>
      <c r="I79" s="7">
        <f t="shared" si="28"/>
        <v>7.0838252656434536E-3</v>
      </c>
      <c r="J79" s="6">
        <f t="shared" si="29"/>
        <v>5.5999999999999939E-2</v>
      </c>
      <c r="L79">
        <f t="shared" si="40"/>
        <v>76</v>
      </c>
      <c r="M79">
        <f t="shared" si="40"/>
        <v>86</v>
      </c>
      <c r="N79" s="9">
        <f t="shared" si="30"/>
        <v>1.1363636363636522E-4</v>
      </c>
      <c r="O79" s="13">
        <f t="shared" si="31"/>
        <v>2.3125023125023447</v>
      </c>
      <c r="P79" s="13">
        <f t="shared" si="32"/>
        <v>0.72638589739830151</v>
      </c>
      <c r="Q79" s="8">
        <f t="shared" si="33"/>
        <v>3.569460299815253E-5</v>
      </c>
      <c r="R79" s="11">
        <f t="shared" si="34"/>
        <v>0.52966101694913481</v>
      </c>
      <c r="V79" s="12"/>
      <c r="W79" s="13"/>
      <c r="X79" s="13"/>
      <c r="Z79" s="14"/>
    </row>
    <row r="80" spans="1:26" x14ac:dyDescent="0.25">
      <c r="A80" s="6">
        <v>77</v>
      </c>
      <c r="B80" s="6">
        <v>0.77600000000000002</v>
      </c>
      <c r="C80" s="6">
        <v>0.79700000000000004</v>
      </c>
      <c r="D80" s="6">
        <v>0.84</v>
      </c>
      <c r="E80" s="6">
        <v>0.84599999999999997</v>
      </c>
      <c r="F80" s="6">
        <f t="shared" si="25"/>
        <v>0.78649999999999998</v>
      </c>
      <c r="G80" s="7">
        <f t="shared" si="26"/>
        <v>2.6348808030112945E-2</v>
      </c>
      <c r="H80" s="6">
        <f t="shared" si="27"/>
        <v>0.84299999999999997</v>
      </c>
      <c r="I80" s="7">
        <f t="shared" si="28"/>
        <v>7.0921985815602905E-3</v>
      </c>
      <c r="J80" s="6">
        <f t="shared" si="29"/>
        <v>5.6499999999999995E-2</v>
      </c>
      <c r="L80">
        <f t="shared" si="40"/>
        <v>77</v>
      </c>
      <c r="M80">
        <f t="shared" si="40"/>
        <v>87</v>
      </c>
      <c r="N80" s="9">
        <f t="shared" si="30"/>
        <v>1.5454545454545468E-4</v>
      </c>
      <c r="O80" s="13">
        <f t="shared" si="31"/>
        <v>3.1450031450031481</v>
      </c>
      <c r="P80" s="13">
        <f t="shared" si="32"/>
        <v>0.93725312672332761</v>
      </c>
      <c r="Q80" s="8">
        <f t="shared" si="33"/>
        <v>4.6056618647184317E-5</v>
      </c>
      <c r="R80" s="11">
        <f t="shared" si="34"/>
        <v>0.55576923076922602</v>
      </c>
      <c r="V80" s="12"/>
      <c r="W80" s="13"/>
      <c r="X80" s="13"/>
      <c r="Z80" s="14"/>
    </row>
    <row r="81" spans="1:26" x14ac:dyDescent="0.25">
      <c r="A81" s="6">
        <v>78</v>
      </c>
      <c r="B81" s="6">
        <v>0.77500000000000002</v>
      </c>
      <c r="C81" s="6">
        <v>0.79700000000000004</v>
      </c>
      <c r="D81" s="6">
        <v>0.84</v>
      </c>
      <c r="E81" s="6">
        <v>0.84599999999999997</v>
      </c>
      <c r="F81" s="6">
        <f t="shared" si="25"/>
        <v>0.78600000000000003</v>
      </c>
      <c r="G81" s="7">
        <f t="shared" si="26"/>
        <v>2.7603513174404039E-2</v>
      </c>
      <c r="H81" s="6">
        <f t="shared" si="27"/>
        <v>0.84299999999999997</v>
      </c>
      <c r="I81" s="7">
        <f t="shared" si="28"/>
        <v>7.0921985815602905E-3</v>
      </c>
      <c r="J81" s="6">
        <f t="shared" si="29"/>
        <v>5.699999999999994E-2</v>
      </c>
      <c r="L81">
        <f t="shared" si="40"/>
        <v>78</v>
      </c>
      <c r="M81">
        <f t="shared" si="40"/>
        <v>88</v>
      </c>
      <c r="N81" s="9">
        <f t="shared" si="30"/>
        <v>2.4545454545454767E-4</v>
      </c>
      <c r="O81" s="13">
        <f t="shared" si="31"/>
        <v>4.9950049950050399</v>
      </c>
      <c r="P81" s="13">
        <f t="shared" si="32"/>
        <v>1.2193806152665112</v>
      </c>
      <c r="Q81" s="8">
        <f t="shared" si="33"/>
        <v>5.9920363434196341E-5</v>
      </c>
      <c r="R81" s="11">
        <f t="shared" si="34"/>
        <v>0.65089285714287048</v>
      </c>
      <c r="V81" s="12"/>
      <c r="W81" s="13"/>
      <c r="X81" s="13"/>
      <c r="Z81" s="14"/>
    </row>
    <row r="82" spans="1:26" x14ac:dyDescent="0.25">
      <c r="A82" s="6">
        <v>79</v>
      </c>
      <c r="B82" s="6">
        <v>0.77400000000000002</v>
      </c>
      <c r="C82" s="6">
        <v>0.79700000000000004</v>
      </c>
      <c r="D82" s="6">
        <v>0.83899999999999997</v>
      </c>
      <c r="E82" s="6">
        <v>0.84399999999999997</v>
      </c>
      <c r="F82" s="6">
        <f t="shared" si="25"/>
        <v>0.78550000000000009</v>
      </c>
      <c r="G82" s="7">
        <f t="shared" si="26"/>
        <v>2.8858218318695131E-2</v>
      </c>
      <c r="H82" s="6">
        <f t="shared" si="27"/>
        <v>0.84149999999999991</v>
      </c>
      <c r="I82" s="7">
        <f t="shared" si="28"/>
        <v>5.9241706161137497E-3</v>
      </c>
      <c r="J82" s="6">
        <f t="shared" si="29"/>
        <v>5.5999999999999828E-2</v>
      </c>
      <c r="L82">
        <f t="shared" si="40"/>
        <v>79</v>
      </c>
      <c r="M82">
        <f t="shared" si="40"/>
        <v>89</v>
      </c>
      <c r="N82" s="9">
        <f t="shared" si="30"/>
        <v>3.5909090909091909E-4</v>
      </c>
      <c r="O82" s="13">
        <f t="shared" si="31"/>
        <v>7.307507307507513</v>
      </c>
      <c r="P82" s="13">
        <f t="shared" si="32"/>
        <v>1.0853168995694296</v>
      </c>
      <c r="Q82" s="8">
        <f t="shared" si="33"/>
        <v>5.3332472444841756E-5</v>
      </c>
      <c r="R82" s="11">
        <f t="shared" si="34"/>
        <v>0.83435828877006546</v>
      </c>
      <c r="V82" s="12"/>
      <c r="W82" s="13"/>
      <c r="X82" s="13"/>
      <c r="Z82" s="14"/>
    </row>
    <row r="83" spans="1:26" x14ac:dyDescent="0.25">
      <c r="A83" s="6">
        <v>80</v>
      </c>
      <c r="B83" s="6">
        <v>0.77400000000000002</v>
      </c>
      <c r="C83" s="6">
        <v>0.79600000000000004</v>
      </c>
      <c r="D83" s="6">
        <v>0.83799999999999997</v>
      </c>
      <c r="E83" s="6">
        <v>0.84499999999999997</v>
      </c>
      <c r="F83" s="6">
        <f t="shared" si="25"/>
        <v>0.78500000000000003</v>
      </c>
      <c r="G83" s="7">
        <f t="shared" si="26"/>
        <v>2.7638190954773892E-2</v>
      </c>
      <c r="H83" s="6">
        <f t="shared" si="27"/>
        <v>0.84149999999999991</v>
      </c>
      <c r="I83" s="7">
        <f t="shared" si="28"/>
        <v>8.2840236686390605E-3</v>
      </c>
      <c r="J83" s="6">
        <f t="shared" si="29"/>
        <v>5.6499999999999884E-2</v>
      </c>
      <c r="L83">
        <f t="shared" si="40"/>
        <v>80</v>
      </c>
      <c r="M83">
        <f t="shared" si="40"/>
        <v>90</v>
      </c>
      <c r="N83" s="9">
        <f t="shared" si="30"/>
        <v>3.4545454545455086E-4</v>
      </c>
      <c r="O83" s="13">
        <f t="shared" si="31"/>
        <v>7.0300070300071402</v>
      </c>
      <c r="P83" s="13">
        <f t="shared" si="32"/>
        <v>1.1303698017922399</v>
      </c>
      <c r="Q83" s="8">
        <f t="shared" si="33"/>
        <v>5.5546372060070652E-5</v>
      </c>
      <c r="R83" s="11">
        <f t="shared" si="34"/>
        <v>0.81123595505618507</v>
      </c>
      <c r="V83" s="12"/>
      <c r="W83" s="13"/>
      <c r="X83" s="13"/>
      <c r="Z83" s="14"/>
    </row>
    <row r="84" spans="1:26" x14ac:dyDescent="0.25">
      <c r="A84" s="6">
        <v>81</v>
      </c>
      <c r="B84" s="6">
        <v>0.77200000000000002</v>
      </c>
      <c r="C84" s="6">
        <v>0.79500000000000004</v>
      </c>
      <c r="D84" s="6">
        <v>0.83699999999999997</v>
      </c>
      <c r="E84" s="6">
        <v>0.84399999999999997</v>
      </c>
      <c r="F84" s="6">
        <f t="shared" si="25"/>
        <v>0.78350000000000009</v>
      </c>
      <c r="G84" s="7">
        <f t="shared" si="26"/>
        <v>2.8930817610062918E-2</v>
      </c>
      <c r="H84" s="6">
        <f t="shared" si="27"/>
        <v>0.84050000000000002</v>
      </c>
      <c r="I84" s="7">
        <f t="shared" si="28"/>
        <v>8.2938388625592493E-3</v>
      </c>
      <c r="J84" s="6">
        <f t="shared" si="29"/>
        <v>5.699999999999994E-2</v>
      </c>
      <c r="L84">
        <f t="shared" ref="L70:M84" si="42">L83+1</f>
        <v>81</v>
      </c>
      <c r="M84">
        <f t="shared" si="42"/>
        <v>91</v>
      </c>
      <c r="N84" s="12">
        <f t="shared" ref="N67:N84" si="43">LINEST(J84:J93,A84:A93,TRUE,FALSE)</f>
        <v>3.7575757575757936E-4</v>
      </c>
      <c r="O84" s="13">
        <f t="shared" ref="O68:O84" si="44">((((N84/13650)/0.3)*0.0001)/0.0012)*1000000000</f>
        <v>7.6466743133410544</v>
      </c>
      <c r="P84" s="13">
        <f t="shared" ref="P68:P84" si="45">((((Q84/13650)/0.3)*0.0001)/0.0012)*1000000000</f>
        <v>1.3139499853641781</v>
      </c>
      <c r="Q84">
        <f t="shared" ref="Q67:Q84" si="46">(STEYX(J84:J93,A84:A93))/(STDEV(A84:A93)*SQRT(COUNT(A84:A93)-1))</f>
        <v>6.4567502280795698E-5</v>
      </c>
      <c r="R84" s="14">
        <f t="shared" ref="R68:R84" si="47">RSQ(J84:J93,A84:A93)</f>
        <v>0.80892255892256104</v>
      </c>
      <c r="V84" s="12"/>
      <c r="W84" s="13"/>
      <c r="X84" s="13"/>
      <c r="Z84" s="14"/>
    </row>
    <row r="85" spans="1:26" x14ac:dyDescent="0.25">
      <c r="A85" s="6">
        <v>82</v>
      </c>
      <c r="B85" s="6">
        <v>0.77200000000000002</v>
      </c>
      <c r="C85" s="6">
        <v>0.79400000000000004</v>
      </c>
      <c r="D85" s="6">
        <v>0.83699999999999997</v>
      </c>
      <c r="E85" s="6">
        <v>0.84199999999999997</v>
      </c>
      <c r="F85" s="6">
        <f t="shared" si="25"/>
        <v>0.78300000000000003</v>
      </c>
      <c r="G85" s="7">
        <f t="shared" si="26"/>
        <v>2.7707808564231762E-2</v>
      </c>
      <c r="H85" s="6">
        <f t="shared" si="27"/>
        <v>0.83949999999999991</v>
      </c>
      <c r="I85" s="7">
        <f t="shared" si="28"/>
        <v>5.9382422802850415E-3</v>
      </c>
      <c r="J85" s="6">
        <f t="shared" si="29"/>
        <v>5.6499999999999884E-2</v>
      </c>
    </row>
    <row r="86" spans="1:26" x14ac:dyDescent="0.25">
      <c r="A86" s="6">
        <v>83</v>
      </c>
      <c r="B86" s="6">
        <v>0.77100000000000002</v>
      </c>
      <c r="C86" s="6">
        <v>0.79400000000000004</v>
      </c>
      <c r="D86" s="6">
        <v>0.83599999999999997</v>
      </c>
      <c r="E86" s="6">
        <v>0.84199999999999997</v>
      </c>
      <c r="F86" s="6">
        <f t="shared" si="25"/>
        <v>0.78249999999999997</v>
      </c>
      <c r="G86" s="7">
        <f t="shared" si="26"/>
        <v>2.8967254408060479E-2</v>
      </c>
      <c r="H86" s="6">
        <f t="shared" si="27"/>
        <v>0.83899999999999997</v>
      </c>
      <c r="I86" s="7">
        <f t="shared" si="28"/>
        <v>7.1258907363420491E-3</v>
      </c>
      <c r="J86" s="6">
        <f t="shared" si="29"/>
        <v>5.6499999999999995E-2</v>
      </c>
    </row>
    <row r="87" spans="1:26" x14ac:dyDescent="0.25">
      <c r="A87" s="6">
        <v>84</v>
      </c>
      <c r="B87" s="6">
        <v>0.77</v>
      </c>
      <c r="C87" s="6">
        <v>0.79100000000000004</v>
      </c>
      <c r="D87" s="6">
        <v>0.83499999999999996</v>
      </c>
      <c r="E87" s="6">
        <v>0.84</v>
      </c>
      <c r="F87" s="6">
        <f t="shared" si="25"/>
        <v>0.78049999999999997</v>
      </c>
      <c r="G87" s="7">
        <f t="shared" si="26"/>
        <v>2.6548672566371705E-2</v>
      </c>
      <c r="H87" s="6">
        <f t="shared" si="27"/>
        <v>0.83749999999999991</v>
      </c>
      <c r="I87" s="7">
        <f t="shared" si="28"/>
        <v>5.9523809523809581E-3</v>
      </c>
      <c r="J87" s="6">
        <f t="shared" si="29"/>
        <v>5.699999999999994E-2</v>
      </c>
    </row>
    <row r="88" spans="1:26" x14ac:dyDescent="0.25">
      <c r="A88" s="6">
        <v>85</v>
      </c>
      <c r="B88" s="6">
        <v>0.76900000000000002</v>
      </c>
      <c r="C88" s="6">
        <v>0.79</v>
      </c>
      <c r="D88" s="6">
        <v>0.83499999999999996</v>
      </c>
      <c r="E88" s="6">
        <v>0.83899999999999997</v>
      </c>
      <c r="F88" s="6">
        <f t="shared" si="25"/>
        <v>0.77950000000000008</v>
      </c>
      <c r="G88" s="7">
        <f t="shared" si="26"/>
        <v>2.6582278481012682E-2</v>
      </c>
      <c r="H88" s="6">
        <f t="shared" si="27"/>
        <v>0.83699999999999997</v>
      </c>
      <c r="I88" s="7">
        <f t="shared" si="28"/>
        <v>4.7675804529201471E-3</v>
      </c>
      <c r="J88" s="6">
        <f t="shared" si="29"/>
        <v>5.7499999999999885E-2</v>
      </c>
    </row>
    <row r="89" spans="1:26" x14ac:dyDescent="0.25">
      <c r="A89" s="6">
        <v>86</v>
      </c>
      <c r="B89" s="6">
        <v>0.76800000000000002</v>
      </c>
      <c r="C89" s="6">
        <v>0.78900000000000003</v>
      </c>
      <c r="D89" s="6">
        <v>0.83399999999999996</v>
      </c>
      <c r="E89" s="6">
        <v>0.83799999999999997</v>
      </c>
      <c r="F89" s="6">
        <f t="shared" si="25"/>
        <v>0.77849999999999997</v>
      </c>
      <c r="G89" s="7">
        <f t="shared" si="26"/>
        <v>2.6615969581749072E-2</v>
      </c>
      <c r="H89" s="6">
        <f t="shared" si="27"/>
        <v>0.83599999999999997</v>
      </c>
      <c r="I89" s="7">
        <f t="shared" si="28"/>
        <v>4.7732696897374747E-3</v>
      </c>
      <c r="J89" s="6">
        <f t="shared" si="29"/>
        <v>5.7499999999999996E-2</v>
      </c>
      <c r="N89">
        <f t="array" ref="N89:O93">LINEST(J3:J12,A3:A12,TRUE,TRUE)</f>
        <v>9.2121212121212695E-4</v>
      </c>
      <c r="O89">
        <v>1.6254545454545459E-2</v>
      </c>
    </row>
    <row r="90" spans="1:26" x14ac:dyDescent="0.25">
      <c r="A90" s="6">
        <v>87</v>
      </c>
      <c r="B90" s="6">
        <v>0.76700000000000002</v>
      </c>
      <c r="C90" s="6">
        <v>0.78800000000000003</v>
      </c>
      <c r="D90" s="6">
        <v>0.83299999999999996</v>
      </c>
      <c r="E90" s="6">
        <v>0.83899999999999997</v>
      </c>
      <c r="F90" s="6">
        <f t="shared" si="25"/>
        <v>0.77750000000000008</v>
      </c>
      <c r="G90" s="7">
        <f t="shared" si="26"/>
        <v>2.6649746192893422E-2</v>
      </c>
      <c r="H90" s="6">
        <f t="shared" si="27"/>
        <v>0.83599999999999997</v>
      </c>
      <c r="I90" s="7">
        <f t="shared" si="28"/>
        <v>7.1513706793802211E-3</v>
      </c>
      <c r="J90" s="6">
        <f t="shared" si="29"/>
        <v>5.8499999999999885E-2</v>
      </c>
      <c r="N90">
        <v>4.5856805910367943E-5</v>
      </c>
      <c r="O90">
        <v>2.4480835254660525E-4</v>
      </c>
    </row>
    <row r="91" spans="1:26" x14ac:dyDescent="0.25">
      <c r="A91" s="6">
        <v>88</v>
      </c>
      <c r="B91" s="6">
        <v>0.76600000000000001</v>
      </c>
      <c r="C91" s="6">
        <v>0.78500000000000003</v>
      </c>
      <c r="D91" s="6">
        <v>0.83299999999999996</v>
      </c>
      <c r="E91" s="6">
        <v>0.83699999999999997</v>
      </c>
      <c r="F91" s="6">
        <f t="shared" si="25"/>
        <v>0.77550000000000008</v>
      </c>
      <c r="G91" s="7">
        <f t="shared" si="26"/>
        <v>2.4203821656050974E-2</v>
      </c>
      <c r="H91" s="6">
        <f t="shared" si="27"/>
        <v>0.83499999999999996</v>
      </c>
      <c r="I91" s="7">
        <f t="shared" si="28"/>
        <v>4.7789725209080088E-3</v>
      </c>
      <c r="J91" s="6">
        <f t="shared" si="29"/>
        <v>5.9499999999999886E-2</v>
      </c>
      <c r="N91">
        <v>0.98056192173839296</v>
      </c>
      <c r="O91">
        <v>4.1651512395691635E-4</v>
      </c>
    </row>
    <row r="92" spans="1:26" x14ac:dyDescent="0.25">
      <c r="A92" s="6">
        <v>89</v>
      </c>
      <c r="B92" s="6">
        <v>0.76500000000000001</v>
      </c>
      <c r="C92" s="6">
        <v>0.78400000000000003</v>
      </c>
      <c r="D92" s="6">
        <v>0.83199999999999996</v>
      </c>
      <c r="E92" s="6">
        <v>0.83699999999999997</v>
      </c>
      <c r="F92" s="6">
        <f t="shared" si="25"/>
        <v>0.77449999999999997</v>
      </c>
      <c r="G92" s="7">
        <f t="shared" si="26"/>
        <v>2.423469387755104E-2</v>
      </c>
      <c r="H92" s="6">
        <f t="shared" si="27"/>
        <v>0.83450000000000002</v>
      </c>
      <c r="I92" s="7">
        <f t="shared" si="28"/>
        <v>5.9737156511350115E-3</v>
      </c>
      <c r="J92" s="6">
        <f t="shared" si="29"/>
        <v>6.0000000000000053E-2</v>
      </c>
      <c r="N92">
        <v>403.56331877730463</v>
      </c>
      <c r="O92">
        <v>8</v>
      </c>
    </row>
    <row r="93" spans="1:26" x14ac:dyDescent="0.25">
      <c r="A93" s="6">
        <v>90</v>
      </c>
      <c r="B93" s="6">
        <v>0.76400000000000001</v>
      </c>
      <c r="C93" s="6">
        <v>0.78600000000000003</v>
      </c>
      <c r="D93" s="6">
        <v>0.83099999999999996</v>
      </c>
      <c r="E93" s="6">
        <v>0.83699999999999997</v>
      </c>
      <c r="F93" s="6">
        <f t="shared" si="25"/>
        <v>0.77500000000000002</v>
      </c>
      <c r="G93" s="7">
        <f t="shared" si="26"/>
        <v>2.7989821882951679E-2</v>
      </c>
      <c r="H93" s="6">
        <f t="shared" si="27"/>
        <v>0.83399999999999996</v>
      </c>
      <c r="I93" s="7">
        <f t="shared" si="28"/>
        <v>7.1684587813620141E-3</v>
      </c>
      <c r="J93" s="6">
        <f t="shared" si="29"/>
        <v>5.8999999999999941E-2</v>
      </c>
      <c r="N93">
        <v>7.0012121212122052E-5</v>
      </c>
      <c r="O93">
        <v>1.3878787878787631E-6</v>
      </c>
    </row>
  </sheetData>
  <mergeCells count="2">
    <mergeCell ref="L1:R1"/>
    <mergeCell ref="T1:Z1"/>
  </mergeCells>
  <conditionalFormatting sqref="O84:P84">
    <cfRule type="top10" dxfId="21" priority="4" rank="1"/>
  </conditionalFormatting>
  <conditionalFormatting sqref="W84:X84">
    <cfRule type="top10" dxfId="20" priority="3" rank="1"/>
  </conditionalFormatting>
  <conditionalFormatting sqref="O3:P83">
    <cfRule type="top10" dxfId="9" priority="2" rank="1"/>
  </conditionalFormatting>
  <conditionalFormatting sqref="W10:X83 X3:X9">
    <cfRule type="top10" dxfId="8" priority="1" rank="1"/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93"/>
  <sheetViews>
    <sheetView tabSelected="1" topLeftCell="I11" zoomScale="85" zoomScaleNormal="85" workbookViewId="0">
      <selection activeCell="L1" sqref="L1:Z8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39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39" ht="76.5" x14ac:dyDescent="0.45">
      <c r="A2" s="2" t="s">
        <v>2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7</v>
      </c>
      <c r="G2" s="2" t="s">
        <v>8</v>
      </c>
      <c r="H2" s="2" t="s">
        <v>9</v>
      </c>
      <c r="I2" s="2" t="s">
        <v>8</v>
      </c>
      <c r="J2" s="2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4" t="s">
        <v>15</v>
      </c>
      <c r="Q2" s="5" t="s">
        <v>16</v>
      </c>
      <c r="R2" s="5" t="s">
        <v>17</v>
      </c>
      <c r="T2" s="3" t="s">
        <v>11</v>
      </c>
      <c r="U2" s="3" t="s">
        <v>12</v>
      </c>
      <c r="V2" s="3" t="s">
        <v>13</v>
      </c>
      <c r="W2" s="3" t="s">
        <v>14</v>
      </c>
      <c r="X2" s="4" t="s">
        <v>15</v>
      </c>
      <c r="Y2" s="5" t="s">
        <v>16</v>
      </c>
      <c r="Z2" s="5" t="s">
        <v>17</v>
      </c>
      <c r="AC2" s="15" t="s">
        <v>30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6">
        <v>0</v>
      </c>
      <c r="B3" s="6">
        <v>0.85899999999999999</v>
      </c>
      <c r="C3" s="6">
        <v>0.85899999999999999</v>
      </c>
      <c r="D3" s="6">
        <v>0.874</v>
      </c>
      <c r="E3" s="6">
        <v>0.87</v>
      </c>
      <c r="F3" s="6">
        <f>AVERAGE(B3:C3)</f>
        <v>0.85899999999999999</v>
      </c>
      <c r="G3" s="7">
        <f>ABS((C3-B3)/C3)</f>
        <v>0</v>
      </c>
      <c r="H3" s="6">
        <f>AVERAGE(D3:E3)</f>
        <v>0.872</v>
      </c>
      <c r="I3" s="7">
        <f>ABS((E3-D3)/E3)</f>
        <v>4.5977011494252916E-3</v>
      </c>
      <c r="J3" s="6">
        <f>H3-B3</f>
        <v>1.3000000000000012E-2</v>
      </c>
      <c r="L3" s="8">
        <v>0</v>
      </c>
      <c r="M3" s="8">
        <v>10</v>
      </c>
      <c r="N3" s="9">
        <f>LINEST(J3:J13,A3:A13,TRUE,FALSE)</f>
        <v>7.7272727272727465E-4</v>
      </c>
      <c r="O3" s="10">
        <f>((((N3/13650)/0.3)*0.0001)/0.0012)*1000000000</f>
        <v>15.725015725015769</v>
      </c>
      <c r="P3" s="10">
        <f>((((Q3/13650)/0.3)*0.0001)/0.0012)*1000000000</f>
        <v>1.2486560804206088</v>
      </c>
      <c r="Q3" s="8">
        <f>(STEYX(J3:J13,A3:A13))/(STDEV(A3:A13)*SQRT(COUNT(A3:A13)-1))</f>
        <v>6.1358959791868708E-5</v>
      </c>
      <c r="R3" s="11">
        <f>RSQ(J3:J13,A3:A13)</f>
        <v>0.9462999345121148</v>
      </c>
      <c r="S3" s="8"/>
      <c r="T3" s="8">
        <v>0</v>
      </c>
      <c r="U3" s="8">
        <v>20</v>
      </c>
      <c r="V3" s="9">
        <f>LINEST(J3:J23,A3:A23,TRUE,FALSE)</f>
        <v>9.766233766233777E-4</v>
      </c>
      <c r="W3" s="10">
        <f>((((V3/13650)/0.3)*0.0001)/0.0012)*1000000000</f>
        <v>19.87430558859133</v>
      </c>
      <c r="X3" s="10">
        <f>((((Y3/13650)/0.3)*0.0001)/0.0012)*1000000000</f>
        <v>0.61397549453358147</v>
      </c>
      <c r="Y3" s="8">
        <f>(STEYX(J3:J23,A3:A23))/(STDEV(A3:A23)*SQRT(COUNT(A3:A23)-1))</f>
        <v>3.0170755801380188E-5</v>
      </c>
      <c r="Z3" s="11">
        <f>RSQ(J3:J23,A3:A23)</f>
        <v>0.98218986553965093</v>
      </c>
    </row>
    <row r="4" spans="1:39" x14ac:dyDescent="0.25">
      <c r="A4" s="6">
        <v>1</v>
      </c>
      <c r="B4" s="6">
        <v>0.85799999999999998</v>
      </c>
      <c r="C4" s="6">
        <v>0.85799999999999998</v>
      </c>
      <c r="D4" s="6">
        <v>0.874</v>
      </c>
      <c r="E4" s="6">
        <v>0.86899999999999999</v>
      </c>
      <c r="F4" s="6">
        <f t="shared" ref="F4:F67" si="0">AVERAGE(B4:C4)</f>
        <v>0.85799999999999998</v>
      </c>
      <c r="G4" s="7">
        <f t="shared" ref="G4:G67" si="1">ABS((C4-B4)/C4)</f>
        <v>0</v>
      </c>
      <c r="H4" s="6">
        <f t="shared" ref="H4:H67" si="2">AVERAGE(D4:E4)</f>
        <v>0.87149999999999994</v>
      </c>
      <c r="I4" s="7">
        <f t="shared" ref="I4:I67" si="3">ABS((E4-D4)/E4)</f>
        <v>5.7537399309551263E-3</v>
      </c>
      <c r="J4" s="6">
        <f t="shared" ref="J4:J67" si="4">H4-B4</f>
        <v>1.3499999999999956E-2</v>
      </c>
      <c r="L4" s="8">
        <f>L3+1</f>
        <v>1</v>
      </c>
      <c r="M4" s="8">
        <f>M3+1</f>
        <v>11</v>
      </c>
      <c r="N4" s="9">
        <f t="shared" ref="N4:N67" si="5">LINEST(J4:J14,A4:A14,TRUE,FALSE)</f>
        <v>8.4999999999999909E-4</v>
      </c>
      <c r="O4" s="10">
        <f t="shared" ref="O4:O67" si="6">((((N4/13650)/0.3)*0.0001)/0.0012)*1000000000</f>
        <v>17.297517297517281</v>
      </c>
      <c r="P4" s="10">
        <f t="shared" ref="P4:P67" si="7">((((Q4/13650)/0.3)*0.0001)/0.0012)*1000000000</f>
        <v>1.1333096501948099</v>
      </c>
      <c r="Q4" s="8">
        <f t="shared" ref="Q4:Q67" si="8">(STEYX(J4:J14,A4:A14))/(STDEV(A4:A14)*SQRT(COUNT(A4:A14)-1))</f>
        <v>5.5690836210572957E-5</v>
      </c>
      <c r="R4" s="11">
        <f t="shared" ref="R4:R67" si="9">RSQ(J4:J14,A4:A14)</f>
        <v>0.96280286343612365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1.0000000000000013E-3</v>
      </c>
      <c r="W4" s="10">
        <f t="shared" ref="W4:W67" si="11">((((V4/13650)/0.3)*0.0001)/0.0012)*1000000000</f>
        <v>20.35002035002038</v>
      </c>
      <c r="X4" s="10">
        <f t="shared" ref="X4:X67" si="12">((((Y4/13650)/0.3)*0.0001)/0.0012)*1000000000</f>
        <v>0.54020921446727355</v>
      </c>
      <c r="Y4" s="8">
        <f t="shared" ref="Y4:Y67" si="13">(STEYX(J4:J24,A4:A24))/(STDEV(A4:A24)*SQRT(COUNT(A4:A24)-1))</f>
        <v>2.6545880798921816E-5</v>
      </c>
      <c r="Z4" s="11">
        <f t="shared" ref="Z4:Z67" si="14">RSQ(J4:J24,A4:A24)</f>
        <v>0.98678790467763078</v>
      </c>
    </row>
    <row r="5" spans="1:39" x14ac:dyDescent="0.25">
      <c r="A5" s="6">
        <v>2</v>
      </c>
      <c r="B5" s="6">
        <v>0.85699999999999998</v>
      </c>
      <c r="C5" s="6">
        <v>0.85699999999999998</v>
      </c>
      <c r="D5" s="6">
        <v>0.873</v>
      </c>
      <c r="E5" s="6">
        <v>0.86799999999999999</v>
      </c>
      <c r="F5" s="6">
        <f t="shared" si="0"/>
        <v>0.85699999999999998</v>
      </c>
      <c r="G5" s="7">
        <f t="shared" si="1"/>
        <v>0</v>
      </c>
      <c r="H5" s="6">
        <f t="shared" si="2"/>
        <v>0.87050000000000005</v>
      </c>
      <c r="I5" s="7">
        <f t="shared" si="3"/>
        <v>5.7603686635944755E-3</v>
      </c>
      <c r="J5" s="6">
        <f t="shared" si="4"/>
        <v>1.3500000000000068E-2</v>
      </c>
      <c r="L5" s="8">
        <f>L4+1</f>
        <v>2</v>
      </c>
      <c r="M5" s="8">
        <f t="shared" ref="M5:M68" si="15">M4+1</f>
        <v>12</v>
      </c>
      <c r="N5" s="9">
        <f t="shared" si="5"/>
        <v>9.6818181818181248E-4</v>
      </c>
      <c r="O5" s="10">
        <f t="shared" si="6"/>
        <v>19.702519702519588</v>
      </c>
      <c r="P5" s="10">
        <f t="shared" si="7"/>
        <v>1.1333096501948352</v>
      </c>
      <c r="Q5" s="8">
        <f t="shared" si="8"/>
        <v>5.569083621057419E-5</v>
      </c>
      <c r="R5" s="11">
        <f t="shared" si="9"/>
        <v>0.97108304794520373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1.0058441558441565E-3</v>
      </c>
      <c r="W5" s="10">
        <f t="shared" si="11"/>
        <v>20.468949040377627</v>
      </c>
      <c r="X5" s="10">
        <f t="shared" si="12"/>
        <v>0.51064002573382195</v>
      </c>
      <c r="Y5" s="8">
        <f t="shared" si="13"/>
        <v>2.5092850864560005E-5</v>
      </c>
      <c r="Z5" s="11">
        <f t="shared" si="14"/>
        <v>0.98831343398340288</v>
      </c>
    </row>
    <row r="6" spans="1:39" x14ac:dyDescent="0.25">
      <c r="A6" s="6">
        <v>3</v>
      </c>
      <c r="B6" s="6">
        <v>0.85599999999999998</v>
      </c>
      <c r="C6" s="6">
        <v>0.85499999999999998</v>
      </c>
      <c r="D6" s="6">
        <v>0.873</v>
      </c>
      <c r="E6" s="6">
        <v>0.86799999999999999</v>
      </c>
      <c r="F6" s="6">
        <f t="shared" si="0"/>
        <v>0.85549999999999993</v>
      </c>
      <c r="G6" s="7">
        <f t="shared" si="1"/>
        <v>1.1695906432748549E-3</v>
      </c>
      <c r="H6" s="6">
        <f t="shared" si="2"/>
        <v>0.87050000000000005</v>
      </c>
      <c r="I6" s="7">
        <f t="shared" si="3"/>
        <v>5.7603686635944755E-3</v>
      </c>
      <c r="J6" s="6">
        <f t="shared" si="4"/>
        <v>1.4500000000000068E-2</v>
      </c>
      <c r="L6" s="8">
        <f t="shared" ref="L6:M21" si="17">L5+1</f>
        <v>3</v>
      </c>
      <c r="M6" s="8">
        <f t="shared" si="15"/>
        <v>13</v>
      </c>
      <c r="N6" s="9">
        <f t="shared" si="5"/>
        <v>1.0636363636363614E-3</v>
      </c>
      <c r="O6" s="10">
        <f t="shared" si="6"/>
        <v>21.645021645021604</v>
      </c>
      <c r="P6" s="10">
        <f t="shared" si="7"/>
        <v>1.2425501461261077</v>
      </c>
      <c r="Q6" s="8">
        <f t="shared" si="8"/>
        <v>6.1058914180636922E-5</v>
      </c>
      <c r="R6" s="11">
        <f t="shared" si="9"/>
        <v>0.97119545938275886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1.0006493506493524E-3</v>
      </c>
      <c r="W6" s="10">
        <f t="shared" si="11"/>
        <v>20.363234648948968</v>
      </c>
      <c r="X6" s="10">
        <f t="shared" si="12"/>
        <v>0.52693792916730886</v>
      </c>
      <c r="Y6" s="8">
        <f t="shared" si="13"/>
        <v>2.5893729839281554E-5</v>
      </c>
      <c r="Z6" s="11">
        <f t="shared" si="14"/>
        <v>0.98743714204926614</v>
      </c>
    </row>
    <row r="7" spans="1:39" x14ac:dyDescent="0.25">
      <c r="A7" s="6">
        <v>4</v>
      </c>
      <c r="B7" s="6">
        <v>0.85499999999999998</v>
      </c>
      <c r="C7" s="6">
        <v>0.85399999999999998</v>
      </c>
      <c r="D7" s="6">
        <v>0.872</v>
      </c>
      <c r="E7" s="6">
        <v>0.86699999999999999</v>
      </c>
      <c r="F7" s="6">
        <f t="shared" si="0"/>
        <v>0.85450000000000004</v>
      </c>
      <c r="G7" s="7">
        <f t="shared" si="1"/>
        <v>1.1709601873536311E-3</v>
      </c>
      <c r="H7" s="6">
        <f t="shared" si="2"/>
        <v>0.86949999999999994</v>
      </c>
      <c r="I7" s="7">
        <f t="shared" si="3"/>
        <v>5.7670126874279177E-3</v>
      </c>
      <c r="J7" s="6">
        <f t="shared" si="4"/>
        <v>1.4499999999999957E-2</v>
      </c>
      <c r="L7" s="8">
        <f t="shared" si="17"/>
        <v>4</v>
      </c>
      <c r="M7" s="8">
        <f t="shared" si="15"/>
        <v>14</v>
      </c>
      <c r="N7" s="9">
        <f t="shared" si="5"/>
        <v>1.1318181818181861E-3</v>
      </c>
      <c r="O7" s="10">
        <f t="shared" si="6"/>
        <v>23.032523032523123</v>
      </c>
      <c r="P7" s="10">
        <f t="shared" si="7"/>
        <v>0.96474438198603107</v>
      </c>
      <c r="Q7" s="8">
        <f t="shared" si="8"/>
        <v>4.7407538930793556E-5</v>
      </c>
      <c r="R7" s="11">
        <f t="shared" si="9"/>
        <v>0.9844553826611625</v>
      </c>
      <c r="S7" s="8"/>
      <c r="T7" s="8">
        <f t="shared" si="18"/>
        <v>4</v>
      </c>
      <c r="U7" s="8">
        <f t="shared" si="16"/>
        <v>24</v>
      </c>
      <c r="V7" s="9">
        <f t="shared" si="10"/>
        <v>9.9740259740259949E-4</v>
      </c>
      <c r="W7" s="10">
        <f t="shared" si="11"/>
        <v>20.297163154306059</v>
      </c>
      <c r="X7" s="10">
        <f t="shared" si="12"/>
        <v>0.5363162972418174</v>
      </c>
      <c r="Y7" s="8">
        <f t="shared" si="13"/>
        <v>2.6354582846462905E-5</v>
      </c>
      <c r="Z7" s="11">
        <f t="shared" si="14"/>
        <v>0.98690813159355084</v>
      </c>
    </row>
    <row r="8" spans="1:39" x14ac:dyDescent="0.25">
      <c r="A8" s="6">
        <v>5</v>
      </c>
      <c r="B8" s="6">
        <v>0.85299999999999998</v>
      </c>
      <c r="C8" s="6">
        <v>0.85199999999999998</v>
      </c>
      <c r="D8" s="6">
        <v>0.871</v>
      </c>
      <c r="E8" s="6">
        <v>0.86699999999999999</v>
      </c>
      <c r="F8" s="6">
        <f t="shared" si="0"/>
        <v>0.85250000000000004</v>
      </c>
      <c r="G8" s="7">
        <f t="shared" si="1"/>
        <v>1.1737089201877945E-3</v>
      </c>
      <c r="H8" s="6">
        <f t="shared" si="2"/>
        <v>0.86899999999999999</v>
      </c>
      <c r="I8" s="7">
        <f t="shared" si="3"/>
        <v>4.6136101499423343E-3</v>
      </c>
      <c r="J8" s="6">
        <f t="shared" si="4"/>
        <v>1.6000000000000014E-2</v>
      </c>
      <c r="L8" s="8">
        <f t="shared" si="17"/>
        <v>5</v>
      </c>
      <c r="M8" s="8">
        <f t="shared" si="15"/>
        <v>15</v>
      </c>
      <c r="N8" s="9">
        <f t="shared" si="5"/>
        <v>1.1681818181818208E-3</v>
      </c>
      <c r="O8" s="10">
        <f t="shared" si="6"/>
        <v>23.772523772523829</v>
      </c>
      <c r="P8" s="10">
        <f t="shared" si="7"/>
        <v>0.9407966294441592</v>
      </c>
      <c r="Q8" s="8">
        <f t="shared" si="8"/>
        <v>4.623074637088597E-5</v>
      </c>
      <c r="R8" s="11">
        <f t="shared" si="9"/>
        <v>0.98610032845625539</v>
      </c>
      <c r="S8" s="8"/>
      <c r="T8" s="8">
        <f t="shared" si="18"/>
        <v>5</v>
      </c>
      <c r="U8" s="8">
        <f t="shared" si="16"/>
        <v>25</v>
      </c>
      <c r="V8" s="9">
        <f t="shared" si="10"/>
        <v>9.688311688311708E-4</v>
      </c>
      <c r="W8" s="10">
        <f t="shared" si="11"/>
        <v>19.715734001448332</v>
      </c>
      <c r="X8" s="10">
        <f t="shared" si="12"/>
        <v>0.59629744666895668</v>
      </c>
      <c r="Y8" s="8">
        <f t="shared" si="13"/>
        <v>2.9302056529312527E-5</v>
      </c>
      <c r="Z8" s="11">
        <f t="shared" si="14"/>
        <v>0.9829167562030301</v>
      </c>
    </row>
    <row r="9" spans="1:39" x14ac:dyDescent="0.25">
      <c r="A9" s="6">
        <v>6</v>
      </c>
      <c r="B9" s="6">
        <v>0.85199999999999998</v>
      </c>
      <c r="C9" s="6">
        <v>0.85499999999999998</v>
      </c>
      <c r="D9" s="6">
        <v>0.87</v>
      </c>
      <c r="E9" s="6">
        <v>0.86599999999999999</v>
      </c>
      <c r="F9" s="6">
        <f t="shared" si="0"/>
        <v>0.85349999999999993</v>
      </c>
      <c r="G9" s="7">
        <f t="shared" si="1"/>
        <v>3.5087719298245645E-3</v>
      </c>
      <c r="H9" s="6">
        <f t="shared" si="2"/>
        <v>0.86799999999999999</v>
      </c>
      <c r="I9" s="7">
        <f t="shared" si="3"/>
        <v>4.6189376443418056E-3</v>
      </c>
      <c r="J9" s="6">
        <f t="shared" si="4"/>
        <v>1.6000000000000014E-2</v>
      </c>
      <c r="L9" s="8">
        <f t="shared" si="17"/>
        <v>6</v>
      </c>
      <c r="M9" s="8">
        <f t="shared" si="15"/>
        <v>16</v>
      </c>
      <c r="N9" s="9">
        <f t="shared" si="5"/>
        <v>1.1727272727272756E-3</v>
      </c>
      <c r="O9" s="10">
        <f t="shared" si="6"/>
        <v>23.865023865023929</v>
      </c>
      <c r="P9" s="10">
        <f t="shared" si="7"/>
        <v>0.90210646380336423</v>
      </c>
      <c r="Q9" s="8">
        <f t="shared" si="8"/>
        <v>4.4329511631297308E-5</v>
      </c>
      <c r="R9" s="11">
        <f t="shared" si="9"/>
        <v>0.98730347078018332</v>
      </c>
      <c r="S9" s="8"/>
      <c r="T9" s="8">
        <f t="shared" si="18"/>
        <v>6</v>
      </c>
      <c r="U9" s="8">
        <f t="shared" si="16"/>
        <v>26</v>
      </c>
      <c r="V9" s="9">
        <f t="shared" si="10"/>
        <v>9.4935064935065079E-4</v>
      </c>
      <c r="W9" s="10">
        <f t="shared" si="11"/>
        <v>19.319305033590776</v>
      </c>
      <c r="X9" s="10">
        <f t="shared" si="12"/>
        <v>0.63380318578727701</v>
      </c>
      <c r="Y9" s="8">
        <f t="shared" si="13"/>
        <v>3.1145088549586786E-5</v>
      </c>
      <c r="Z9" s="11">
        <f t="shared" si="14"/>
        <v>0.97996044905905999</v>
      </c>
    </row>
    <row r="10" spans="1:39" x14ac:dyDescent="0.25">
      <c r="A10" s="6">
        <v>7</v>
      </c>
      <c r="B10" s="6">
        <v>0.85</v>
      </c>
      <c r="C10" s="6">
        <v>0.85399999999999998</v>
      </c>
      <c r="D10" s="6">
        <v>0.87</v>
      </c>
      <c r="E10" s="6">
        <v>0.86499999999999999</v>
      </c>
      <c r="F10" s="6">
        <f t="shared" si="0"/>
        <v>0.85199999999999998</v>
      </c>
      <c r="G10" s="7">
        <f t="shared" si="1"/>
        <v>4.6838407494145242E-3</v>
      </c>
      <c r="H10" s="6">
        <f t="shared" si="2"/>
        <v>0.86749999999999994</v>
      </c>
      <c r="I10" s="7">
        <f t="shared" si="3"/>
        <v>5.7803468208092535E-3</v>
      </c>
      <c r="J10" s="6">
        <f t="shared" si="4"/>
        <v>1.749999999999996E-2</v>
      </c>
      <c r="L10" s="8">
        <f t="shared" si="17"/>
        <v>7</v>
      </c>
      <c r="M10" s="8">
        <f t="shared" si="15"/>
        <v>17</v>
      </c>
      <c r="N10" s="9">
        <f t="shared" si="5"/>
        <v>1.1454545454545515E-3</v>
      </c>
      <c r="O10" s="10">
        <f t="shared" si="6"/>
        <v>23.310023310023439</v>
      </c>
      <c r="P10" s="10">
        <f t="shared" si="7"/>
        <v>0.93318693346291937</v>
      </c>
      <c r="Q10" s="8">
        <f t="shared" si="8"/>
        <v>4.5856805910367849E-5</v>
      </c>
      <c r="R10" s="11">
        <f t="shared" si="9"/>
        <v>0.9857808134119842</v>
      </c>
      <c r="S10" s="8"/>
      <c r="T10" s="8">
        <f t="shared" si="18"/>
        <v>7</v>
      </c>
      <c r="U10" s="8">
        <f t="shared" si="16"/>
        <v>27</v>
      </c>
      <c r="V10" s="9">
        <f t="shared" si="10"/>
        <v>9.0519480519480645E-4</v>
      </c>
      <c r="W10" s="10">
        <f t="shared" si="11"/>
        <v>18.420732706447019</v>
      </c>
      <c r="X10" s="10">
        <f t="shared" si="12"/>
        <v>0.66711031674834809</v>
      </c>
      <c r="Y10" s="8">
        <f t="shared" si="13"/>
        <v>3.278180096501382E-5</v>
      </c>
      <c r="Z10" s="11">
        <f t="shared" si="14"/>
        <v>0.97568661317694749</v>
      </c>
    </row>
    <row r="11" spans="1:39" x14ac:dyDescent="0.25">
      <c r="A11" s="6">
        <v>8</v>
      </c>
      <c r="B11" s="6">
        <v>0.84899999999999998</v>
      </c>
      <c r="C11" s="6">
        <v>0.84899999999999998</v>
      </c>
      <c r="D11" s="6">
        <v>0.86899999999999999</v>
      </c>
      <c r="E11" s="6">
        <v>0.86499999999999999</v>
      </c>
      <c r="F11" s="6">
        <f t="shared" si="0"/>
        <v>0.84899999999999998</v>
      </c>
      <c r="G11" s="7">
        <f t="shared" si="1"/>
        <v>0</v>
      </c>
      <c r="H11" s="6">
        <f t="shared" si="2"/>
        <v>0.86699999999999999</v>
      </c>
      <c r="I11" s="7">
        <f t="shared" si="3"/>
        <v>4.6242774566474026E-3</v>
      </c>
      <c r="J11" s="6">
        <f t="shared" si="4"/>
        <v>1.8000000000000016E-2</v>
      </c>
      <c r="L11" s="8">
        <f t="shared" si="17"/>
        <v>8</v>
      </c>
      <c r="M11" s="8">
        <f t="shared" si="15"/>
        <v>18</v>
      </c>
      <c r="N11" s="9">
        <f t="shared" si="5"/>
        <v>1.1545454545454571E-3</v>
      </c>
      <c r="O11" s="10">
        <f t="shared" si="6"/>
        <v>23.495023495023553</v>
      </c>
      <c r="P11" s="10">
        <f t="shared" si="7"/>
        <v>0.92705420372052394</v>
      </c>
      <c r="Q11" s="8">
        <f t="shared" si="8"/>
        <v>4.555544357082654E-5</v>
      </c>
      <c r="R11" s="11">
        <f t="shared" si="9"/>
        <v>0.98618159584225051</v>
      </c>
      <c r="S11" s="8"/>
      <c r="T11" s="8">
        <f t="shared" si="18"/>
        <v>8</v>
      </c>
      <c r="U11" s="8">
        <f t="shared" si="16"/>
        <v>28</v>
      </c>
      <c r="V11" s="9">
        <f t="shared" si="10"/>
        <v>8.8376623376623447E-4</v>
      </c>
      <c r="W11" s="10">
        <f t="shared" si="11"/>
        <v>17.984660841803716</v>
      </c>
      <c r="X11" s="10">
        <f t="shared" si="12"/>
        <v>0.64279967421661077</v>
      </c>
      <c r="Y11" s="8">
        <f t="shared" si="13"/>
        <v>3.1587175991004248E-5</v>
      </c>
      <c r="Z11" s="11">
        <f t="shared" si="14"/>
        <v>0.97630344493169119</v>
      </c>
    </row>
    <row r="12" spans="1:39" x14ac:dyDescent="0.25">
      <c r="A12" s="6">
        <v>9</v>
      </c>
      <c r="B12" s="6">
        <v>0.84699999999999998</v>
      </c>
      <c r="C12" s="6">
        <v>0.84599999999999997</v>
      </c>
      <c r="D12" s="6">
        <v>0.86899999999999999</v>
      </c>
      <c r="E12" s="6">
        <v>0.86399999999999999</v>
      </c>
      <c r="F12" s="6">
        <f t="shared" si="0"/>
        <v>0.84650000000000003</v>
      </c>
      <c r="G12" s="7">
        <f t="shared" si="1"/>
        <v>1.182033096926715E-3</v>
      </c>
      <c r="H12" s="6">
        <f t="shared" si="2"/>
        <v>0.86650000000000005</v>
      </c>
      <c r="I12" s="7">
        <f t="shared" si="3"/>
        <v>5.7870370370370419E-3</v>
      </c>
      <c r="J12" s="6">
        <f t="shared" si="4"/>
        <v>1.9500000000000073E-2</v>
      </c>
      <c r="L12" s="8">
        <f t="shared" si="17"/>
        <v>9</v>
      </c>
      <c r="M12" s="8">
        <f t="shared" si="15"/>
        <v>19</v>
      </c>
      <c r="N12" s="9">
        <f t="shared" si="5"/>
        <v>1.0772727272727299E-3</v>
      </c>
      <c r="O12" s="10">
        <f t="shared" si="6"/>
        <v>21.92252192252198</v>
      </c>
      <c r="P12" s="10">
        <f t="shared" si="7"/>
        <v>1.0184349332712941</v>
      </c>
      <c r="Q12" s="8">
        <f t="shared" si="8"/>
        <v>5.004589262095139E-5</v>
      </c>
      <c r="R12" s="11">
        <f t="shared" si="9"/>
        <v>0.98094655955291643</v>
      </c>
      <c r="S12" s="8"/>
      <c r="T12" s="8">
        <f t="shared" si="18"/>
        <v>9</v>
      </c>
      <c r="U12" s="8">
        <f t="shared" si="16"/>
        <v>29</v>
      </c>
      <c r="V12" s="9">
        <f t="shared" si="10"/>
        <v>8.4415584415584502E-4</v>
      </c>
      <c r="W12" s="10">
        <f t="shared" si="11"/>
        <v>17.178588607160055</v>
      </c>
      <c r="X12" s="10">
        <f t="shared" si="12"/>
        <v>0.58544072239438338</v>
      </c>
      <c r="Y12" s="8">
        <f t="shared" si="13"/>
        <v>2.8768557098459998E-5</v>
      </c>
      <c r="Z12" s="11">
        <f t="shared" si="14"/>
        <v>0.97840938037932168</v>
      </c>
    </row>
    <row r="13" spans="1:39" x14ac:dyDescent="0.25">
      <c r="A13" s="6">
        <v>10</v>
      </c>
      <c r="B13" s="6">
        <v>0.84499999999999997</v>
      </c>
      <c r="C13" s="6">
        <v>0.84399999999999997</v>
      </c>
      <c r="D13" s="6">
        <v>0.86799999999999999</v>
      </c>
      <c r="E13" s="6">
        <v>0.86399999999999999</v>
      </c>
      <c r="F13" s="6">
        <f t="shared" si="0"/>
        <v>0.84450000000000003</v>
      </c>
      <c r="G13" s="7">
        <f t="shared" si="1"/>
        <v>1.18483412322275E-3</v>
      </c>
      <c r="H13" s="6">
        <f t="shared" si="2"/>
        <v>0.86599999999999999</v>
      </c>
      <c r="I13" s="7">
        <f t="shared" si="3"/>
        <v>4.6296296296296337E-3</v>
      </c>
      <c r="J13" s="6">
        <f t="shared" si="4"/>
        <v>2.1000000000000019E-2</v>
      </c>
      <c r="L13" s="8">
        <f t="shared" si="17"/>
        <v>10</v>
      </c>
      <c r="M13" s="8">
        <f t="shared" si="15"/>
        <v>20</v>
      </c>
      <c r="N13" s="9">
        <f t="shared" si="5"/>
        <v>9.7272727272727756E-4</v>
      </c>
      <c r="O13" s="10">
        <f t="shared" si="6"/>
        <v>19.795019795019897</v>
      </c>
      <c r="P13" s="10">
        <f t="shared" si="7"/>
        <v>1.3096015454666117</v>
      </c>
      <c r="Q13" s="8">
        <f t="shared" si="8"/>
        <v>6.4353819944229293E-5</v>
      </c>
      <c r="R13" s="11">
        <f t="shared" si="9"/>
        <v>0.96210084033613341</v>
      </c>
      <c r="S13" s="8"/>
      <c r="T13" s="8">
        <f t="shared" si="18"/>
        <v>10</v>
      </c>
      <c r="U13" s="8">
        <f t="shared" si="16"/>
        <v>30</v>
      </c>
      <c r="V13" s="9">
        <f t="shared" si="10"/>
        <v>8.0779220779220824E-4</v>
      </c>
      <c r="W13" s="10">
        <f t="shared" si="11"/>
        <v>16.43858786715931</v>
      </c>
      <c r="X13" s="10">
        <f t="shared" si="12"/>
        <v>0.54160245736655133</v>
      </c>
      <c r="Y13" s="8">
        <f t="shared" si="13"/>
        <v>2.6614344754992325E-5</v>
      </c>
      <c r="Z13" s="11">
        <f t="shared" si="14"/>
        <v>0.9797921643775479</v>
      </c>
    </row>
    <row r="14" spans="1:39" x14ac:dyDescent="0.25">
      <c r="A14" s="6">
        <v>11</v>
      </c>
      <c r="B14" s="6">
        <v>0.84399999999999997</v>
      </c>
      <c r="C14" s="6">
        <v>0.84299999999999997</v>
      </c>
      <c r="D14" s="6">
        <v>0.86799999999999999</v>
      </c>
      <c r="E14" s="6">
        <v>0.86299999999999999</v>
      </c>
      <c r="F14" s="6">
        <f t="shared" si="0"/>
        <v>0.84349999999999992</v>
      </c>
      <c r="G14" s="7">
        <f t="shared" si="1"/>
        <v>1.1862396204033226E-3</v>
      </c>
      <c r="H14" s="6">
        <f t="shared" si="2"/>
        <v>0.86549999999999994</v>
      </c>
      <c r="I14" s="7">
        <f t="shared" si="3"/>
        <v>5.7937427578215583E-3</v>
      </c>
      <c r="J14" s="6">
        <f t="shared" si="4"/>
        <v>2.1499999999999964E-2</v>
      </c>
      <c r="L14">
        <f t="shared" si="17"/>
        <v>11</v>
      </c>
      <c r="M14">
        <f t="shared" si="15"/>
        <v>21</v>
      </c>
      <c r="N14" s="9">
        <f t="shared" si="5"/>
        <v>9.454545454545501E-4</v>
      </c>
      <c r="O14" s="13">
        <f t="shared" si="6"/>
        <v>19.240019240019336</v>
      </c>
      <c r="P14" s="13">
        <f t="shared" si="7"/>
        <v>1.2697956538507447</v>
      </c>
      <c r="Q14" s="8">
        <f t="shared" si="8"/>
        <v>6.2397758430225584E-5</v>
      </c>
      <c r="R14" s="11">
        <f t="shared" si="9"/>
        <v>0.96227758007117314</v>
      </c>
      <c r="T14">
        <f t="shared" si="18"/>
        <v>11</v>
      </c>
      <c r="U14">
        <f t="shared" si="16"/>
        <v>31</v>
      </c>
      <c r="V14" s="9">
        <f t="shared" si="10"/>
        <v>7.8896103896103971E-4</v>
      </c>
      <c r="W14" s="13">
        <f t="shared" si="11"/>
        <v>16.05537319823036</v>
      </c>
      <c r="X14" s="13">
        <f t="shared" si="12"/>
        <v>0.49506846562487139</v>
      </c>
      <c r="Y14" s="8">
        <f t="shared" si="13"/>
        <v>2.4327664400806174E-5</v>
      </c>
      <c r="Z14" s="11">
        <f t="shared" si="14"/>
        <v>0.98225533859133807</v>
      </c>
    </row>
    <row r="15" spans="1:39" x14ac:dyDescent="0.25">
      <c r="A15" s="6">
        <v>12</v>
      </c>
      <c r="B15" s="6">
        <v>0.84199999999999997</v>
      </c>
      <c r="C15" s="6">
        <v>0.84399999999999997</v>
      </c>
      <c r="D15" s="6">
        <v>0.86799999999999999</v>
      </c>
      <c r="E15" s="6">
        <v>0.86299999999999999</v>
      </c>
      <c r="F15" s="6">
        <f t="shared" si="0"/>
        <v>0.84299999999999997</v>
      </c>
      <c r="G15" s="7">
        <f t="shared" si="1"/>
        <v>2.3696682464455E-3</v>
      </c>
      <c r="H15" s="6">
        <f t="shared" si="2"/>
        <v>0.86549999999999994</v>
      </c>
      <c r="I15" s="7">
        <f t="shared" si="3"/>
        <v>5.7937427578215583E-3</v>
      </c>
      <c r="J15" s="6">
        <f t="shared" si="4"/>
        <v>2.3499999999999965E-2</v>
      </c>
      <c r="L15">
        <f t="shared" si="17"/>
        <v>12</v>
      </c>
      <c r="M15">
        <f t="shared" si="15"/>
        <v>22</v>
      </c>
      <c r="N15" s="9">
        <f t="shared" si="5"/>
        <v>8.4545454545454724E-4</v>
      </c>
      <c r="O15" s="13">
        <f t="shared" si="6"/>
        <v>17.205017205017246</v>
      </c>
      <c r="P15" s="13">
        <f t="shared" si="7"/>
        <v>1.0337227349342253</v>
      </c>
      <c r="Q15" s="8">
        <f t="shared" si="8"/>
        <v>5.079713519466782E-5</v>
      </c>
      <c r="R15" s="11">
        <f t="shared" si="9"/>
        <v>0.96853303471444496</v>
      </c>
      <c r="T15">
        <f t="shared" si="18"/>
        <v>12</v>
      </c>
      <c r="U15">
        <f t="shared" si="16"/>
        <v>32</v>
      </c>
      <c r="V15" s="9">
        <f t="shared" si="10"/>
        <v>7.5389610389610363E-4</v>
      </c>
      <c r="W15" s="13">
        <f t="shared" si="11"/>
        <v>15.341801056086769</v>
      </c>
      <c r="X15" s="13">
        <f t="shared" si="12"/>
        <v>0.38790253304143701</v>
      </c>
      <c r="Y15" s="8">
        <f t="shared" si="13"/>
        <v>1.9061530473656212E-5</v>
      </c>
      <c r="Z15" s="11">
        <f t="shared" si="14"/>
        <v>0.98799940384277141</v>
      </c>
    </row>
    <row r="16" spans="1:39" x14ac:dyDescent="0.25">
      <c r="A16" s="6">
        <v>13</v>
      </c>
      <c r="B16" s="6">
        <v>0.84</v>
      </c>
      <c r="C16" s="6">
        <v>0.84199999999999997</v>
      </c>
      <c r="D16" s="6">
        <v>0.86799999999999999</v>
      </c>
      <c r="E16" s="6">
        <v>0.86199999999999999</v>
      </c>
      <c r="F16" s="6">
        <f t="shared" si="0"/>
        <v>0.84099999999999997</v>
      </c>
      <c r="G16" s="7">
        <f t="shared" si="1"/>
        <v>2.3752969121140165E-3</v>
      </c>
      <c r="H16" s="6">
        <f t="shared" si="2"/>
        <v>0.86499999999999999</v>
      </c>
      <c r="I16" s="7">
        <f t="shared" si="3"/>
        <v>6.9605568445475705E-3</v>
      </c>
      <c r="J16" s="6">
        <f t="shared" si="4"/>
        <v>2.5000000000000022E-2</v>
      </c>
      <c r="L16">
        <f t="shared" si="17"/>
        <v>13</v>
      </c>
      <c r="M16">
        <f t="shared" si="15"/>
        <v>23</v>
      </c>
      <c r="N16" s="9">
        <f t="shared" si="5"/>
        <v>8.0454545454545286E-4</v>
      </c>
      <c r="O16" s="13">
        <f t="shared" si="6"/>
        <v>16.372516372516341</v>
      </c>
      <c r="P16" s="13">
        <f t="shared" si="7"/>
        <v>0.9607945419323195</v>
      </c>
      <c r="Q16" s="8">
        <f t="shared" si="8"/>
        <v>4.7213443790554168E-5</v>
      </c>
      <c r="R16" s="11">
        <f t="shared" si="9"/>
        <v>0.96993808049535557</v>
      </c>
      <c r="T16">
        <f t="shared" si="18"/>
        <v>13</v>
      </c>
      <c r="U16">
        <f t="shared" si="16"/>
        <v>33</v>
      </c>
      <c r="V16" s="9">
        <f t="shared" si="10"/>
        <v>7.2467532467532225E-4</v>
      </c>
      <c r="W16" s="13">
        <f t="shared" si="11"/>
        <v>14.747157604300414</v>
      </c>
      <c r="X16" s="13">
        <f t="shared" si="12"/>
        <v>0.38985226942415341</v>
      </c>
      <c r="Y16" s="8">
        <f t="shared" si="13"/>
        <v>1.9157340519502898E-5</v>
      </c>
      <c r="Z16" s="11">
        <f t="shared" si="14"/>
        <v>0.98689586315828348</v>
      </c>
    </row>
    <row r="17" spans="1:26" x14ac:dyDescent="0.25">
      <c r="A17" s="6">
        <v>14</v>
      </c>
      <c r="B17" s="6">
        <v>0.83899999999999997</v>
      </c>
      <c r="C17" s="6">
        <v>0.84499999999999997</v>
      </c>
      <c r="D17" s="6">
        <v>0.86699999999999999</v>
      </c>
      <c r="E17" s="6">
        <v>0.86199999999999999</v>
      </c>
      <c r="F17" s="6">
        <f t="shared" si="0"/>
        <v>0.84199999999999997</v>
      </c>
      <c r="G17" s="7">
        <f t="shared" si="1"/>
        <v>7.100591715976338E-3</v>
      </c>
      <c r="H17" s="6">
        <f t="shared" si="2"/>
        <v>0.86450000000000005</v>
      </c>
      <c r="I17" s="7">
        <f t="shared" si="3"/>
        <v>5.8004640371229748E-3</v>
      </c>
      <c r="J17" s="6">
        <f t="shared" si="4"/>
        <v>2.5500000000000078E-2</v>
      </c>
      <c r="L17">
        <f t="shared" si="17"/>
        <v>14</v>
      </c>
      <c r="M17">
        <f t="shared" si="15"/>
        <v>24</v>
      </c>
      <c r="N17" s="9">
        <f t="shared" si="5"/>
        <v>8.0454545454545167E-4</v>
      </c>
      <c r="O17" s="13">
        <f t="shared" si="6"/>
        <v>16.372516372516316</v>
      </c>
      <c r="P17" s="13">
        <f t="shared" si="7"/>
        <v>0.96079454193231362</v>
      </c>
      <c r="Q17" s="8">
        <f t="shared" si="8"/>
        <v>4.7213443790553883E-5</v>
      </c>
      <c r="R17" s="11">
        <f t="shared" si="9"/>
        <v>0.96993808049535646</v>
      </c>
      <c r="T17">
        <f t="shared" si="18"/>
        <v>14</v>
      </c>
      <c r="U17">
        <f t="shared" si="16"/>
        <v>34</v>
      </c>
      <c r="V17" s="9">
        <f t="shared" si="10"/>
        <v>7.1623376623376289E-4</v>
      </c>
      <c r="W17" s="13">
        <f t="shared" si="11"/>
        <v>14.575371718228794</v>
      </c>
      <c r="X17" s="13">
        <f t="shared" si="12"/>
        <v>0.38143584327274077</v>
      </c>
      <c r="Y17" s="8">
        <f t="shared" si="13"/>
        <v>1.8743757338422481E-5</v>
      </c>
      <c r="Z17" s="11">
        <f t="shared" si="14"/>
        <v>0.98715474992697405</v>
      </c>
    </row>
    <row r="18" spans="1:26" x14ac:dyDescent="0.25">
      <c r="A18" s="6">
        <v>15</v>
      </c>
      <c r="B18" s="6">
        <v>0.83699999999999997</v>
      </c>
      <c r="C18" s="6">
        <v>0.84599999999999997</v>
      </c>
      <c r="D18" s="6">
        <v>0.86699999999999999</v>
      </c>
      <c r="E18" s="6">
        <v>0.86099999999999999</v>
      </c>
      <c r="F18" s="6">
        <f t="shared" si="0"/>
        <v>0.84149999999999991</v>
      </c>
      <c r="G18" s="7">
        <f t="shared" si="1"/>
        <v>1.0638297872340436E-2</v>
      </c>
      <c r="H18" s="6">
        <f t="shared" si="2"/>
        <v>0.86399999999999999</v>
      </c>
      <c r="I18" s="7">
        <f t="shared" si="3"/>
        <v>6.9686411149825845E-3</v>
      </c>
      <c r="J18" s="6">
        <f t="shared" si="4"/>
        <v>2.7000000000000024E-2</v>
      </c>
      <c r="L18">
        <f t="shared" si="17"/>
        <v>15</v>
      </c>
      <c r="M18">
        <f t="shared" si="15"/>
        <v>25</v>
      </c>
      <c r="N18" s="9">
        <f t="shared" si="5"/>
        <v>7.4999999999999926E-4</v>
      </c>
      <c r="O18" s="13">
        <f t="shared" si="6"/>
        <v>15.262515262515251</v>
      </c>
      <c r="P18" s="13">
        <f t="shared" si="7"/>
        <v>0.97259594082384071</v>
      </c>
      <c r="Q18" s="8">
        <f t="shared" si="8"/>
        <v>4.7793364532083523E-5</v>
      </c>
      <c r="R18" s="11">
        <f t="shared" si="9"/>
        <v>0.9647413182140322</v>
      </c>
      <c r="T18">
        <f t="shared" si="18"/>
        <v>15</v>
      </c>
      <c r="U18">
        <f t="shared" si="16"/>
        <v>35</v>
      </c>
      <c r="V18" s="9">
        <f t="shared" si="10"/>
        <v>7.0129870129869766E-4</v>
      </c>
      <c r="W18" s="13">
        <f t="shared" si="11"/>
        <v>14.271442842871345</v>
      </c>
      <c r="X18" s="13">
        <f t="shared" si="12"/>
        <v>0.35552595444376117</v>
      </c>
      <c r="Y18" s="8">
        <f t="shared" si="13"/>
        <v>1.7470545401366421E-5</v>
      </c>
      <c r="Z18" s="11">
        <f t="shared" si="14"/>
        <v>0.98834614711082691</v>
      </c>
    </row>
    <row r="19" spans="1:26" x14ac:dyDescent="0.25">
      <c r="A19" s="6">
        <v>16</v>
      </c>
      <c r="B19" s="6">
        <v>0.83599999999999997</v>
      </c>
      <c r="C19" s="6">
        <v>0.84299999999999997</v>
      </c>
      <c r="D19" s="6">
        <v>0.86599999999999999</v>
      </c>
      <c r="E19" s="6">
        <v>0.86</v>
      </c>
      <c r="F19" s="6">
        <f t="shared" si="0"/>
        <v>0.83949999999999991</v>
      </c>
      <c r="G19" s="7">
        <f t="shared" si="1"/>
        <v>8.3036773428232583E-3</v>
      </c>
      <c r="H19" s="6">
        <f t="shared" si="2"/>
        <v>0.86299999999999999</v>
      </c>
      <c r="I19" s="7">
        <f t="shared" si="3"/>
        <v>6.9767441860465176E-3</v>
      </c>
      <c r="J19" s="6">
        <f t="shared" si="4"/>
        <v>2.7000000000000024E-2</v>
      </c>
      <c r="L19">
        <f t="shared" si="17"/>
        <v>16</v>
      </c>
      <c r="M19">
        <f t="shared" si="15"/>
        <v>26</v>
      </c>
      <c r="N19" s="9">
        <f t="shared" si="5"/>
        <v>7.4545454545454427E-4</v>
      </c>
      <c r="O19" s="13">
        <f t="shared" si="6"/>
        <v>15.170015170015148</v>
      </c>
      <c r="P19" s="13">
        <f t="shared" si="7"/>
        <v>0.9769847139129334</v>
      </c>
      <c r="Q19" s="8">
        <f t="shared" si="8"/>
        <v>4.8009028841681539E-5</v>
      </c>
      <c r="R19" s="11">
        <f t="shared" si="9"/>
        <v>0.96401433691756266</v>
      </c>
      <c r="T19">
        <f t="shared" si="18"/>
        <v>16</v>
      </c>
      <c r="U19">
        <f t="shared" si="16"/>
        <v>36</v>
      </c>
      <c r="V19" s="9">
        <f t="shared" si="10"/>
        <v>6.8766233766233312E-4</v>
      </c>
      <c r="W19" s="13">
        <f t="shared" si="11"/>
        <v>13.993942565371047</v>
      </c>
      <c r="X19" s="13">
        <f t="shared" si="12"/>
        <v>0.37806380809237139</v>
      </c>
      <c r="Y19" s="8">
        <f t="shared" si="13"/>
        <v>1.8578055529659129E-5</v>
      </c>
      <c r="Z19" s="11">
        <f t="shared" si="14"/>
        <v>0.98632200756354182</v>
      </c>
    </row>
    <row r="20" spans="1:26" x14ac:dyDescent="0.25">
      <c r="A20" s="6">
        <v>17</v>
      </c>
      <c r="B20" s="6">
        <v>0.83399999999999996</v>
      </c>
      <c r="C20" s="6">
        <v>0.83799999999999997</v>
      </c>
      <c r="D20" s="6">
        <v>0.86499999999999999</v>
      </c>
      <c r="E20" s="6">
        <v>0.86</v>
      </c>
      <c r="F20" s="6">
        <f t="shared" si="0"/>
        <v>0.83599999999999997</v>
      </c>
      <c r="G20" s="7">
        <f t="shared" si="1"/>
        <v>4.7732696897374747E-3</v>
      </c>
      <c r="H20" s="6">
        <f t="shared" si="2"/>
        <v>0.86250000000000004</v>
      </c>
      <c r="I20" s="7">
        <f t="shared" si="3"/>
        <v>5.8139534883720981E-3</v>
      </c>
      <c r="J20" s="6">
        <f t="shared" si="4"/>
        <v>2.8500000000000081E-2</v>
      </c>
      <c r="L20">
        <f t="shared" si="17"/>
        <v>17</v>
      </c>
      <c r="M20">
        <f t="shared" si="15"/>
        <v>27</v>
      </c>
      <c r="N20" s="9">
        <f t="shared" si="5"/>
        <v>6.6818181818181625E-4</v>
      </c>
      <c r="O20" s="13">
        <f t="shared" si="6"/>
        <v>13.597513597513558</v>
      </c>
      <c r="P20" s="13">
        <f t="shared" si="7"/>
        <v>0.89946794845985623</v>
      </c>
      <c r="Q20" s="8">
        <f t="shared" si="8"/>
        <v>4.4199854987317335E-5</v>
      </c>
      <c r="R20" s="11">
        <f t="shared" si="9"/>
        <v>0.96211041852181689</v>
      </c>
      <c r="T20">
        <f t="shared" si="18"/>
        <v>17</v>
      </c>
      <c r="U20">
        <f t="shared" si="16"/>
        <v>37</v>
      </c>
      <c r="V20" s="9">
        <f t="shared" si="10"/>
        <v>6.5584415584415013E-4</v>
      </c>
      <c r="W20" s="13">
        <f t="shared" si="11"/>
        <v>13.346441917870374</v>
      </c>
      <c r="X20" s="13">
        <f t="shared" si="12"/>
        <v>0.38728208144504583</v>
      </c>
      <c r="Y20" s="8">
        <f t="shared" si="13"/>
        <v>1.9031041482209552E-5</v>
      </c>
      <c r="Z20" s="11">
        <f t="shared" si="14"/>
        <v>0.98425348796819734</v>
      </c>
    </row>
    <row r="21" spans="1:26" x14ac:dyDescent="0.25">
      <c r="A21" s="6">
        <v>18</v>
      </c>
      <c r="B21" s="6">
        <v>0.83199999999999996</v>
      </c>
      <c r="C21" s="6">
        <v>0.83399999999999996</v>
      </c>
      <c r="D21" s="6">
        <v>0.86499999999999999</v>
      </c>
      <c r="E21" s="6">
        <v>0.85899999999999999</v>
      </c>
      <c r="F21" s="6">
        <f t="shared" si="0"/>
        <v>0.83299999999999996</v>
      </c>
      <c r="G21" s="7">
        <f t="shared" si="1"/>
        <v>2.3980815347721847E-3</v>
      </c>
      <c r="H21" s="6">
        <f t="shared" si="2"/>
        <v>0.86199999999999999</v>
      </c>
      <c r="I21" s="7">
        <f t="shared" si="3"/>
        <v>6.9848661233993074E-3</v>
      </c>
      <c r="J21" s="6">
        <f t="shared" si="4"/>
        <v>3.0000000000000027E-2</v>
      </c>
      <c r="L21">
        <f t="shared" si="17"/>
        <v>18</v>
      </c>
      <c r="M21">
        <f t="shared" si="15"/>
        <v>28</v>
      </c>
      <c r="N21" s="9">
        <f t="shared" si="5"/>
        <v>6.9090909090909153E-4</v>
      </c>
      <c r="O21" s="13">
        <f t="shared" si="6"/>
        <v>14.060014060014074</v>
      </c>
      <c r="P21" s="13">
        <f t="shared" si="7"/>
        <v>1.001965738537508</v>
      </c>
      <c r="Q21" s="8">
        <f t="shared" si="8"/>
        <v>4.9236596391733139E-5</v>
      </c>
      <c r="R21" s="11">
        <f t="shared" si="9"/>
        <v>0.95629139072847702</v>
      </c>
      <c r="T21">
        <f t="shared" si="18"/>
        <v>18</v>
      </c>
      <c r="U21">
        <f t="shared" si="16"/>
        <v>38</v>
      </c>
      <c r="V21" s="9">
        <f t="shared" si="10"/>
        <v>6.3376623376622753E-4</v>
      </c>
      <c r="W21" s="13">
        <f t="shared" si="11"/>
        <v>12.897155754298488</v>
      </c>
      <c r="X21" s="13">
        <f t="shared" si="12"/>
        <v>0.41806338817027189</v>
      </c>
      <c r="Y21" s="8">
        <f t="shared" si="13"/>
        <v>2.0543634894687157E-5</v>
      </c>
      <c r="Z21" s="11">
        <f t="shared" si="14"/>
        <v>0.98042665312647803</v>
      </c>
    </row>
    <row r="22" spans="1:26" x14ac:dyDescent="0.25">
      <c r="A22" s="6">
        <v>19</v>
      </c>
      <c r="B22" s="6">
        <v>0.83099999999999996</v>
      </c>
      <c r="C22" s="6">
        <v>0.83</v>
      </c>
      <c r="D22" s="6">
        <v>0.86399999999999999</v>
      </c>
      <c r="E22" s="6">
        <v>0.85799999999999998</v>
      </c>
      <c r="F22" s="6">
        <f t="shared" si="0"/>
        <v>0.83050000000000002</v>
      </c>
      <c r="G22" s="7">
        <f t="shared" si="1"/>
        <v>1.2048192771084349E-3</v>
      </c>
      <c r="H22" s="6">
        <f t="shared" si="2"/>
        <v>0.86099999999999999</v>
      </c>
      <c r="I22" s="7">
        <f t="shared" si="3"/>
        <v>6.9930069930069991E-3</v>
      </c>
      <c r="J22" s="6">
        <f t="shared" si="4"/>
        <v>3.0000000000000027E-2</v>
      </c>
      <c r="L22">
        <f t="shared" ref="L22:M37" si="19">L21+1</f>
        <v>19</v>
      </c>
      <c r="M22">
        <f t="shared" si="15"/>
        <v>29</v>
      </c>
      <c r="N22" s="9">
        <f t="shared" si="5"/>
        <v>7.1818181818181898E-4</v>
      </c>
      <c r="O22" s="13">
        <f t="shared" si="6"/>
        <v>14.615014615014633</v>
      </c>
      <c r="P22" s="13">
        <f t="shared" si="7"/>
        <v>0.91258424211274947</v>
      </c>
      <c r="Q22" s="8">
        <f t="shared" si="8"/>
        <v>4.4844389657420506E-5</v>
      </c>
      <c r="R22" s="11">
        <f t="shared" si="9"/>
        <v>0.96609907120743044</v>
      </c>
      <c r="T22">
        <f t="shared" ref="T22:U37" si="20">T21+1</f>
        <v>19</v>
      </c>
      <c r="U22">
        <f t="shared" si="16"/>
        <v>39</v>
      </c>
      <c r="V22" s="9">
        <f t="shared" si="10"/>
        <v>6.3571428571427896E-4</v>
      </c>
      <c r="W22" s="13">
        <f t="shared" si="11"/>
        <v>12.936798651084228</v>
      </c>
      <c r="X22" s="13">
        <f t="shared" si="12"/>
        <v>0.41646655063096033</v>
      </c>
      <c r="Y22" s="8">
        <f t="shared" si="13"/>
        <v>2.0465166298005387E-5</v>
      </c>
      <c r="Z22" s="11">
        <f t="shared" si="14"/>
        <v>0.98068957754933406</v>
      </c>
    </row>
    <row r="23" spans="1:26" x14ac:dyDescent="0.25">
      <c r="A23" s="6">
        <v>20</v>
      </c>
      <c r="B23" s="6">
        <v>0.83</v>
      </c>
      <c r="C23" s="6">
        <v>0.82899999999999996</v>
      </c>
      <c r="D23" s="6">
        <v>0.86299999999999999</v>
      </c>
      <c r="E23" s="6">
        <v>0.85699999999999998</v>
      </c>
      <c r="F23" s="6">
        <f t="shared" si="0"/>
        <v>0.8294999999999999</v>
      </c>
      <c r="G23" s="7">
        <f t="shared" si="1"/>
        <v>1.2062726176115814E-3</v>
      </c>
      <c r="H23" s="6">
        <f t="shared" si="2"/>
        <v>0.86</v>
      </c>
      <c r="I23" s="7">
        <f t="shared" si="3"/>
        <v>7.0011668611435303E-3</v>
      </c>
      <c r="J23" s="6">
        <f t="shared" si="4"/>
        <v>3.0000000000000027E-2</v>
      </c>
      <c r="L23">
        <f t="shared" si="19"/>
        <v>20</v>
      </c>
      <c r="M23">
        <f t="shared" si="15"/>
        <v>30</v>
      </c>
      <c r="N23" s="9">
        <f t="shared" si="5"/>
        <v>7.045454545454526E-4</v>
      </c>
      <c r="O23" s="13">
        <f t="shared" si="6"/>
        <v>14.3375143375143</v>
      </c>
      <c r="P23" s="13">
        <f t="shared" si="7"/>
        <v>0.93267741284976291</v>
      </c>
      <c r="Q23" s="8">
        <f t="shared" si="8"/>
        <v>4.5831768067437338E-5</v>
      </c>
      <c r="R23" s="11">
        <f t="shared" si="9"/>
        <v>0.96331194867682346</v>
      </c>
      <c r="T23">
        <f t="shared" si="20"/>
        <v>20</v>
      </c>
      <c r="U23">
        <f t="shared" si="16"/>
        <v>40</v>
      </c>
      <c r="V23" s="9">
        <f t="shared" si="10"/>
        <v>6.207792207792135E-4</v>
      </c>
      <c r="W23" s="13">
        <f t="shared" si="11"/>
        <v>12.632869775726773</v>
      </c>
      <c r="X23" s="13">
        <f t="shared" si="12"/>
        <v>0.4235958786702026</v>
      </c>
      <c r="Y23" s="8">
        <f t="shared" si="13"/>
        <v>2.0815501477853756E-5</v>
      </c>
      <c r="Z23" s="11">
        <f t="shared" si="14"/>
        <v>0.97908426713517249</v>
      </c>
    </row>
    <row r="24" spans="1:26" x14ac:dyDescent="0.25">
      <c r="A24" s="6">
        <v>21</v>
      </c>
      <c r="B24" s="6">
        <v>0.82799999999999996</v>
      </c>
      <c r="C24" s="6">
        <v>0.82699999999999996</v>
      </c>
      <c r="D24" s="6">
        <v>0.86299999999999999</v>
      </c>
      <c r="E24" s="6">
        <v>0.85699999999999998</v>
      </c>
      <c r="F24" s="6">
        <f t="shared" si="0"/>
        <v>0.8274999999999999</v>
      </c>
      <c r="G24" s="7">
        <f t="shared" si="1"/>
        <v>1.2091898428053217E-3</v>
      </c>
      <c r="H24" s="6">
        <f t="shared" si="2"/>
        <v>0.86</v>
      </c>
      <c r="I24" s="7">
        <f t="shared" si="3"/>
        <v>7.0011668611435303E-3</v>
      </c>
      <c r="J24" s="6">
        <f t="shared" si="4"/>
        <v>3.2000000000000028E-2</v>
      </c>
      <c r="L24">
        <f t="shared" si="19"/>
        <v>21</v>
      </c>
      <c r="M24">
        <f t="shared" si="15"/>
        <v>31</v>
      </c>
      <c r="N24" s="9">
        <f t="shared" si="5"/>
        <v>6.9090909090908947E-4</v>
      </c>
      <c r="O24" s="13">
        <f t="shared" si="6"/>
        <v>14.060014060014034</v>
      </c>
      <c r="P24" s="13">
        <f t="shared" si="7"/>
        <v>0.84777735134419085</v>
      </c>
      <c r="Q24" s="8">
        <f t="shared" si="8"/>
        <v>4.1659779045053526E-5</v>
      </c>
      <c r="R24" s="11">
        <f t="shared" si="9"/>
        <v>0.96831517183570748</v>
      </c>
      <c r="T24">
        <f t="shared" si="20"/>
        <v>21</v>
      </c>
      <c r="U24">
        <f t="shared" si="16"/>
        <v>41</v>
      </c>
      <c r="V24" s="9">
        <f t="shared" si="10"/>
        <v>5.8896103896103149E-4</v>
      </c>
      <c r="W24" s="13">
        <f t="shared" si="11"/>
        <v>11.985369128226123</v>
      </c>
      <c r="X24" s="13">
        <f t="shared" si="12"/>
        <v>0.39971122709088686</v>
      </c>
      <c r="Y24" s="8">
        <f t="shared" si="13"/>
        <v>1.9641809699246179E-5</v>
      </c>
      <c r="Z24" s="11">
        <f t="shared" si="14"/>
        <v>0.97930518630212959</v>
      </c>
    </row>
    <row r="25" spans="1:26" x14ac:dyDescent="0.25">
      <c r="A25" s="6">
        <v>22</v>
      </c>
      <c r="B25" s="6">
        <v>0.82699999999999996</v>
      </c>
      <c r="C25" s="6">
        <v>0.82599999999999996</v>
      </c>
      <c r="D25" s="6">
        <v>0.86199999999999999</v>
      </c>
      <c r="E25" s="6">
        <v>0.85599999999999998</v>
      </c>
      <c r="F25" s="6">
        <f t="shared" si="0"/>
        <v>0.82650000000000001</v>
      </c>
      <c r="G25" s="7">
        <f t="shared" si="1"/>
        <v>1.2106537530266355E-3</v>
      </c>
      <c r="H25" s="6">
        <f t="shared" si="2"/>
        <v>0.85899999999999999</v>
      </c>
      <c r="I25" s="7">
        <f t="shared" si="3"/>
        <v>7.0093457943925293E-3</v>
      </c>
      <c r="J25" s="6">
        <f t="shared" si="4"/>
        <v>3.2000000000000028E-2</v>
      </c>
      <c r="L25">
        <f t="shared" si="19"/>
        <v>22</v>
      </c>
      <c r="M25">
        <f t="shared" si="15"/>
        <v>32</v>
      </c>
      <c r="N25" s="9">
        <f t="shared" si="5"/>
        <v>7.0454545454545357E-4</v>
      </c>
      <c r="O25" s="13">
        <f t="shared" si="6"/>
        <v>14.337514337514321</v>
      </c>
      <c r="P25" s="13">
        <f t="shared" si="7"/>
        <v>0.80107429957491538</v>
      </c>
      <c r="Q25" s="8">
        <f t="shared" si="8"/>
        <v>3.9364791081111335E-5</v>
      </c>
      <c r="R25" s="11">
        <f t="shared" si="9"/>
        <v>0.97267206477732726</v>
      </c>
      <c r="T25">
        <f t="shared" si="20"/>
        <v>22</v>
      </c>
      <c r="U25">
        <f t="shared" si="16"/>
        <v>42</v>
      </c>
      <c r="V25" s="9">
        <f t="shared" si="10"/>
        <v>5.8831168831168152E-4</v>
      </c>
      <c r="W25" s="13">
        <f t="shared" si="11"/>
        <v>11.972154829297551</v>
      </c>
      <c r="X25" s="13">
        <f t="shared" si="12"/>
        <v>0.39947740047831681</v>
      </c>
      <c r="Y25" s="8">
        <f t="shared" si="13"/>
        <v>1.9630319459504484E-5</v>
      </c>
      <c r="Z25" s="11">
        <f t="shared" si="14"/>
        <v>0.97928418038654119</v>
      </c>
    </row>
    <row r="26" spans="1:26" x14ac:dyDescent="0.25">
      <c r="A26" s="6">
        <v>23</v>
      </c>
      <c r="B26" s="6">
        <v>0.82499999999999996</v>
      </c>
      <c r="C26" s="6">
        <v>0.82499999999999996</v>
      </c>
      <c r="D26" s="6">
        <v>0.86099999999999999</v>
      </c>
      <c r="E26" s="6">
        <v>0.85499999999999998</v>
      </c>
      <c r="F26" s="6">
        <f t="shared" si="0"/>
        <v>0.82499999999999996</v>
      </c>
      <c r="G26" s="7">
        <f t="shared" si="1"/>
        <v>0</v>
      </c>
      <c r="H26" s="6">
        <f t="shared" si="2"/>
        <v>0.85799999999999998</v>
      </c>
      <c r="I26" s="7">
        <f t="shared" si="3"/>
        <v>7.017543859649129E-3</v>
      </c>
      <c r="J26" s="6">
        <f t="shared" si="4"/>
        <v>3.3000000000000029E-2</v>
      </c>
      <c r="L26">
        <f t="shared" si="19"/>
        <v>23</v>
      </c>
      <c r="M26">
        <f t="shared" si="15"/>
        <v>33</v>
      </c>
      <c r="N26" s="9">
        <f t="shared" si="5"/>
        <v>6.5454545454544889E-4</v>
      </c>
      <c r="O26" s="13">
        <f t="shared" si="6"/>
        <v>13.32001332001321</v>
      </c>
      <c r="P26" s="13">
        <f t="shared" si="7"/>
        <v>0.91674182282649874</v>
      </c>
      <c r="Q26" s="8">
        <f t="shared" si="8"/>
        <v>4.5048693173694137E-5</v>
      </c>
      <c r="R26" s="11">
        <f t="shared" si="9"/>
        <v>0.95911193339500089</v>
      </c>
      <c r="T26">
        <f t="shared" si="20"/>
        <v>23</v>
      </c>
      <c r="U26">
        <f t="shared" si="16"/>
        <v>43</v>
      </c>
      <c r="V26" s="9">
        <f t="shared" si="10"/>
        <v>5.7142857142856399E-4</v>
      </c>
      <c r="W26" s="13">
        <f t="shared" si="11"/>
        <v>11.628583057154335</v>
      </c>
      <c r="X26" s="13">
        <f t="shared" si="12"/>
        <v>0.38506086315049148</v>
      </c>
      <c r="Y26" s="8">
        <f t="shared" si="13"/>
        <v>1.8921890815215149E-5</v>
      </c>
      <c r="Z26" s="11">
        <f t="shared" si="14"/>
        <v>0.97959183673469274</v>
      </c>
    </row>
    <row r="27" spans="1:26" x14ac:dyDescent="0.25">
      <c r="A27" s="6">
        <v>24</v>
      </c>
      <c r="B27" s="6">
        <v>0.82399999999999995</v>
      </c>
      <c r="C27" s="6">
        <v>0.82299999999999995</v>
      </c>
      <c r="D27" s="6">
        <v>0.86099999999999999</v>
      </c>
      <c r="E27" s="6">
        <v>0.85499999999999998</v>
      </c>
      <c r="F27" s="6">
        <f t="shared" si="0"/>
        <v>0.8234999999999999</v>
      </c>
      <c r="G27" s="7">
        <f t="shared" si="1"/>
        <v>1.2150668286755784E-3</v>
      </c>
      <c r="H27" s="6">
        <f t="shared" si="2"/>
        <v>0.85799999999999998</v>
      </c>
      <c r="I27" s="7">
        <f t="shared" si="3"/>
        <v>7.017543859649129E-3</v>
      </c>
      <c r="J27" s="6">
        <f t="shared" si="4"/>
        <v>3.400000000000003E-2</v>
      </c>
      <c r="L27">
        <f t="shared" si="19"/>
        <v>24</v>
      </c>
      <c r="M27">
        <f t="shared" si="15"/>
        <v>34</v>
      </c>
      <c r="N27" s="9">
        <f t="shared" si="5"/>
        <v>6.6363636363635725E-4</v>
      </c>
      <c r="O27" s="13">
        <f t="shared" si="6"/>
        <v>13.505013505013379</v>
      </c>
      <c r="P27" s="13">
        <f t="shared" si="7"/>
        <v>0.92705420372056668</v>
      </c>
      <c r="Q27" s="8">
        <f t="shared" si="8"/>
        <v>4.5555443570828641E-5</v>
      </c>
      <c r="R27" s="11">
        <f t="shared" si="9"/>
        <v>0.95931593159315554</v>
      </c>
      <c r="T27">
        <f t="shared" si="20"/>
        <v>24</v>
      </c>
      <c r="U27">
        <f t="shared" si="16"/>
        <v>44</v>
      </c>
      <c r="V27" s="9">
        <f t="shared" si="10"/>
        <v>5.5909090909090167E-4</v>
      </c>
      <c r="W27" s="13">
        <f t="shared" si="11"/>
        <v>11.37751137751123</v>
      </c>
      <c r="X27" s="13">
        <f t="shared" si="12"/>
        <v>0.38072842302998672</v>
      </c>
      <c r="Y27" s="8">
        <f t="shared" si="13"/>
        <v>1.8708994707693544E-5</v>
      </c>
      <c r="Z27" s="11">
        <f t="shared" si="14"/>
        <v>0.97916725370715907</v>
      </c>
    </row>
    <row r="28" spans="1:26" x14ac:dyDescent="0.25">
      <c r="A28" s="6">
        <v>25</v>
      </c>
      <c r="B28" s="6">
        <v>0.82299999999999995</v>
      </c>
      <c r="C28" s="6">
        <v>0.82199999999999995</v>
      </c>
      <c r="D28" s="6">
        <v>0.86</v>
      </c>
      <c r="E28" s="6">
        <v>0.85399999999999998</v>
      </c>
      <c r="F28" s="6">
        <f t="shared" si="0"/>
        <v>0.82250000000000001</v>
      </c>
      <c r="G28" s="7">
        <f t="shared" si="1"/>
        <v>1.2165450121654512E-3</v>
      </c>
      <c r="H28" s="6">
        <f t="shared" si="2"/>
        <v>0.85699999999999998</v>
      </c>
      <c r="I28" s="7">
        <f t="shared" si="3"/>
        <v>7.0257611241217859E-3</v>
      </c>
      <c r="J28" s="6">
        <f t="shared" si="4"/>
        <v>3.400000000000003E-2</v>
      </c>
      <c r="L28">
        <f t="shared" si="19"/>
        <v>25</v>
      </c>
      <c r="M28">
        <f t="shared" si="15"/>
        <v>35</v>
      </c>
      <c r="N28" s="9">
        <f t="shared" si="5"/>
        <v>6.8181818181817244E-4</v>
      </c>
      <c r="O28" s="13">
        <f t="shared" si="6"/>
        <v>13.875013875013687</v>
      </c>
      <c r="P28" s="13">
        <f t="shared" si="7"/>
        <v>0.89363579298418139</v>
      </c>
      <c r="Q28" s="8">
        <f t="shared" si="8"/>
        <v>4.3913262867242667E-5</v>
      </c>
      <c r="R28" s="11">
        <f t="shared" si="9"/>
        <v>0.96401028277634548</v>
      </c>
      <c r="T28">
        <f t="shared" si="20"/>
        <v>25</v>
      </c>
      <c r="U28">
        <f t="shared" si="16"/>
        <v>45</v>
      </c>
      <c r="V28" s="9">
        <f t="shared" si="10"/>
        <v>5.4545454545453854E-4</v>
      </c>
      <c r="W28" s="13">
        <f t="shared" si="11"/>
        <v>11.100011100010962</v>
      </c>
      <c r="X28" s="13">
        <f t="shared" si="12"/>
        <v>0.40233526793166957</v>
      </c>
      <c r="Y28" s="8">
        <f t="shared" si="13"/>
        <v>1.9770755066162239E-5</v>
      </c>
      <c r="Z28" s="11">
        <f t="shared" si="14"/>
        <v>0.97564572924540405</v>
      </c>
    </row>
    <row r="29" spans="1:26" x14ac:dyDescent="0.25">
      <c r="A29" s="6">
        <v>26</v>
      </c>
      <c r="B29" s="6">
        <v>0.82099999999999995</v>
      </c>
      <c r="C29" s="6">
        <v>0.82</v>
      </c>
      <c r="D29" s="6">
        <v>0.85899999999999999</v>
      </c>
      <c r="E29" s="6">
        <v>0.85299999999999998</v>
      </c>
      <c r="F29" s="6">
        <f t="shared" si="0"/>
        <v>0.82050000000000001</v>
      </c>
      <c r="G29" s="7">
        <f t="shared" si="1"/>
        <v>1.2195121951219523E-3</v>
      </c>
      <c r="H29" s="6">
        <f t="shared" si="2"/>
        <v>0.85599999999999998</v>
      </c>
      <c r="I29" s="7">
        <f t="shared" si="3"/>
        <v>7.0339976553341213E-3</v>
      </c>
      <c r="J29" s="6">
        <f t="shared" si="4"/>
        <v>3.5000000000000031E-2</v>
      </c>
      <c r="L29">
        <f t="shared" si="19"/>
        <v>26</v>
      </c>
      <c r="M29">
        <f t="shared" si="15"/>
        <v>36</v>
      </c>
      <c r="N29" s="9">
        <f t="shared" si="5"/>
        <v>6.3636363636362491E-4</v>
      </c>
      <c r="O29" s="13">
        <f t="shared" si="6"/>
        <v>12.950012950012718</v>
      </c>
      <c r="P29" s="13">
        <f t="shared" si="7"/>
        <v>0.94533304453302891</v>
      </c>
      <c r="Q29" s="8">
        <f t="shared" si="8"/>
        <v>4.6453665808353028E-5</v>
      </c>
      <c r="R29" s="11">
        <f t="shared" si="9"/>
        <v>0.95423563777993647</v>
      </c>
      <c r="T29">
        <f t="shared" si="20"/>
        <v>26</v>
      </c>
      <c r="U29">
        <f t="shared" si="16"/>
        <v>46</v>
      </c>
      <c r="V29" s="9">
        <f t="shared" si="10"/>
        <v>5.2402597402596666E-4</v>
      </c>
      <c r="W29" s="13">
        <f t="shared" si="11"/>
        <v>10.663939235367661</v>
      </c>
      <c r="X29" s="13">
        <f t="shared" si="12"/>
        <v>0.38709614774079892</v>
      </c>
      <c r="Y29" s="8">
        <f t="shared" si="13"/>
        <v>1.9021904699982857E-5</v>
      </c>
      <c r="Z29" s="11">
        <f t="shared" si="14"/>
        <v>0.97557598394135669</v>
      </c>
    </row>
    <row r="30" spans="1:26" x14ac:dyDescent="0.25">
      <c r="A30" s="6">
        <v>27</v>
      </c>
      <c r="B30" s="6">
        <v>0.82</v>
      </c>
      <c r="C30" s="6">
        <v>0.81899999999999995</v>
      </c>
      <c r="D30" s="6">
        <v>0.85799999999999998</v>
      </c>
      <c r="E30" s="6">
        <v>0.85199999999999998</v>
      </c>
      <c r="F30" s="6">
        <f t="shared" si="0"/>
        <v>0.8194999999999999</v>
      </c>
      <c r="G30" s="7">
        <f t="shared" si="1"/>
        <v>1.2210012210012221E-3</v>
      </c>
      <c r="H30" s="6">
        <f t="shared" si="2"/>
        <v>0.85499999999999998</v>
      </c>
      <c r="I30" s="7">
        <f t="shared" si="3"/>
        <v>7.0422535211267668E-3</v>
      </c>
      <c r="J30" s="6">
        <f t="shared" si="4"/>
        <v>3.5000000000000031E-2</v>
      </c>
      <c r="L30">
        <f t="shared" si="19"/>
        <v>27</v>
      </c>
      <c r="M30">
        <f t="shared" si="15"/>
        <v>37</v>
      </c>
      <c r="N30" s="9">
        <f t="shared" si="5"/>
        <v>5.8181818181816914E-4</v>
      </c>
      <c r="O30" s="13">
        <f t="shared" si="6"/>
        <v>11.840011840011586</v>
      </c>
      <c r="P30" s="13">
        <f t="shared" si="7"/>
        <v>1.1014029858716743</v>
      </c>
      <c r="Q30" s="8">
        <f t="shared" si="8"/>
        <v>5.4122942725734066E-5</v>
      </c>
      <c r="R30" s="11">
        <f t="shared" si="9"/>
        <v>0.92774631936579177</v>
      </c>
      <c r="T30">
        <f t="shared" si="20"/>
        <v>27</v>
      </c>
      <c r="U30">
        <f t="shared" si="16"/>
        <v>47</v>
      </c>
      <c r="V30" s="9">
        <f t="shared" si="10"/>
        <v>5.0844155844155189E-4</v>
      </c>
      <c r="W30" s="13">
        <f t="shared" si="11"/>
        <v>10.346796061081642</v>
      </c>
      <c r="X30" s="13">
        <f t="shared" si="12"/>
        <v>0.38039032685014817</v>
      </c>
      <c r="Y30" s="8">
        <f t="shared" si="13"/>
        <v>1.8692380661416278E-5</v>
      </c>
      <c r="Z30" s="11">
        <f t="shared" si="14"/>
        <v>0.97496262920752663</v>
      </c>
    </row>
    <row r="31" spans="1:26" x14ac:dyDescent="0.25">
      <c r="A31" s="6">
        <v>28</v>
      </c>
      <c r="B31" s="6">
        <v>0.81799999999999995</v>
      </c>
      <c r="C31" s="6">
        <v>0.81799999999999995</v>
      </c>
      <c r="D31" s="6">
        <v>0.85799999999999998</v>
      </c>
      <c r="E31" s="6">
        <v>0.85199999999999998</v>
      </c>
      <c r="F31" s="6">
        <f t="shared" si="0"/>
        <v>0.81799999999999995</v>
      </c>
      <c r="G31" s="7">
        <f t="shared" si="1"/>
        <v>0</v>
      </c>
      <c r="H31" s="6">
        <f t="shared" si="2"/>
        <v>0.85499999999999998</v>
      </c>
      <c r="I31" s="7">
        <f t="shared" si="3"/>
        <v>7.0422535211267668E-3</v>
      </c>
      <c r="J31" s="6">
        <f t="shared" si="4"/>
        <v>3.7000000000000033E-2</v>
      </c>
      <c r="L31">
        <f t="shared" si="19"/>
        <v>28</v>
      </c>
      <c r="M31">
        <f t="shared" si="15"/>
        <v>38</v>
      </c>
      <c r="N31" s="9">
        <f t="shared" si="5"/>
        <v>4.9545454545453027E-4</v>
      </c>
      <c r="O31" s="13">
        <f t="shared" si="6"/>
        <v>10.082510082509774</v>
      </c>
      <c r="P31" s="13">
        <f t="shared" si="7"/>
        <v>0.89310370851128962</v>
      </c>
      <c r="Q31" s="8">
        <f t="shared" si="8"/>
        <v>4.3887116236244759E-5</v>
      </c>
      <c r="R31" s="11">
        <f t="shared" si="9"/>
        <v>0.93404088050313627</v>
      </c>
      <c r="T31">
        <f t="shared" si="20"/>
        <v>28</v>
      </c>
      <c r="U31">
        <f t="shared" si="16"/>
        <v>48</v>
      </c>
      <c r="V31" s="9">
        <f t="shared" si="10"/>
        <v>4.9155844155843599E-4</v>
      </c>
      <c r="W31" s="13">
        <f t="shared" si="11"/>
        <v>10.003224288938464</v>
      </c>
      <c r="X31" s="13">
        <f t="shared" si="12"/>
        <v>0.30352542530689697</v>
      </c>
      <c r="Y31" s="8">
        <f t="shared" si="13"/>
        <v>1.4915239399580912E-5</v>
      </c>
      <c r="Z31" s="11">
        <f t="shared" si="14"/>
        <v>0.98280776574701723</v>
      </c>
    </row>
    <row r="32" spans="1:26" x14ac:dyDescent="0.25">
      <c r="A32" s="6">
        <v>29</v>
      </c>
      <c r="B32" s="6">
        <v>0.81699999999999995</v>
      </c>
      <c r="C32" s="6">
        <v>0.81599999999999995</v>
      </c>
      <c r="D32" s="6">
        <v>0.85699999999999998</v>
      </c>
      <c r="E32" s="6">
        <v>0.85099999999999998</v>
      </c>
      <c r="F32" s="6">
        <f t="shared" si="0"/>
        <v>0.8165</v>
      </c>
      <c r="G32" s="7">
        <f t="shared" si="1"/>
        <v>1.2254901960784324E-3</v>
      </c>
      <c r="H32" s="6">
        <f t="shared" si="2"/>
        <v>0.85399999999999998</v>
      </c>
      <c r="I32" s="7">
        <f t="shared" si="3"/>
        <v>7.0505287896592307E-3</v>
      </c>
      <c r="J32" s="6">
        <f t="shared" si="4"/>
        <v>3.7000000000000033E-2</v>
      </c>
      <c r="L32">
        <f t="shared" si="19"/>
        <v>29</v>
      </c>
      <c r="M32">
        <f t="shared" si="15"/>
        <v>39</v>
      </c>
      <c r="N32" s="9">
        <f t="shared" si="5"/>
        <v>5.2727272727271348E-4</v>
      </c>
      <c r="O32" s="13">
        <f t="shared" si="6"/>
        <v>10.730010730010454</v>
      </c>
      <c r="P32" s="13">
        <f t="shared" si="7"/>
        <v>0.94734225624609192</v>
      </c>
      <c r="Q32" s="8">
        <f t="shared" si="8"/>
        <v>4.6552398471932951E-5</v>
      </c>
      <c r="R32" s="11">
        <f t="shared" si="9"/>
        <v>0.93444444444443586</v>
      </c>
      <c r="T32">
        <f t="shared" si="20"/>
        <v>29</v>
      </c>
      <c r="U32">
        <f t="shared" si="16"/>
        <v>49</v>
      </c>
      <c r="V32" s="9">
        <f t="shared" si="10"/>
        <v>4.9415584415583879E-4</v>
      </c>
      <c r="W32" s="13">
        <f t="shared" si="11"/>
        <v>10.056081484652807</v>
      </c>
      <c r="X32" s="13">
        <f t="shared" si="12"/>
        <v>0.30485478420580381</v>
      </c>
      <c r="Y32" s="8">
        <f t="shared" si="13"/>
        <v>1.4980564095873193E-5</v>
      </c>
      <c r="Z32" s="11">
        <f t="shared" si="14"/>
        <v>0.9828381512700114</v>
      </c>
    </row>
    <row r="33" spans="1:26" x14ac:dyDescent="0.25">
      <c r="A33" s="6">
        <v>30</v>
      </c>
      <c r="B33" s="6">
        <v>0.81599999999999995</v>
      </c>
      <c r="C33" s="6">
        <v>0.81499999999999995</v>
      </c>
      <c r="D33" s="6">
        <v>0.85599999999999998</v>
      </c>
      <c r="E33" s="6">
        <v>0.85099999999999998</v>
      </c>
      <c r="F33" s="6">
        <f t="shared" si="0"/>
        <v>0.81549999999999989</v>
      </c>
      <c r="G33" s="7">
        <f t="shared" si="1"/>
        <v>1.226993865030676E-3</v>
      </c>
      <c r="H33" s="6">
        <f t="shared" si="2"/>
        <v>0.85349999999999993</v>
      </c>
      <c r="I33" s="7">
        <f t="shared" si="3"/>
        <v>5.8754406580493589E-3</v>
      </c>
      <c r="J33" s="6">
        <f t="shared" si="4"/>
        <v>3.7499999999999978E-2</v>
      </c>
      <c r="L33">
        <f t="shared" si="19"/>
        <v>30</v>
      </c>
      <c r="M33">
        <f t="shared" si="15"/>
        <v>40</v>
      </c>
      <c r="N33" s="9">
        <f t="shared" si="5"/>
        <v>5.045454545454434E-4</v>
      </c>
      <c r="O33" s="13">
        <f t="shared" si="6"/>
        <v>10.267510267510044</v>
      </c>
      <c r="P33" s="13">
        <f t="shared" si="7"/>
        <v>0.91414555076863002</v>
      </c>
      <c r="Q33" s="8">
        <f t="shared" si="8"/>
        <v>4.4921112364770475E-5</v>
      </c>
      <c r="R33" s="11">
        <f t="shared" si="9"/>
        <v>0.93340909090908253</v>
      </c>
      <c r="T33">
        <f t="shared" si="20"/>
        <v>30</v>
      </c>
      <c r="U33">
        <f t="shared" si="16"/>
        <v>50</v>
      </c>
      <c r="V33" s="9">
        <f t="shared" si="10"/>
        <v>4.8311688311687966E-4</v>
      </c>
      <c r="W33" s="13">
        <f t="shared" si="11"/>
        <v>9.8314384028669064</v>
      </c>
      <c r="X33" s="13">
        <f t="shared" si="12"/>
        <v>0.2957501452939707</v>
      </c>
      <c r="Y33" s="8">
        <f t="shared" si="13"/>
        <v>1.4533162139745718E-5</v>
      </c>
      <c r="Z33" s="11">
        <f t="shared" si="14"/>
        <v>0.98309692391484438</v>
      </c>
    </row>
    <row r="34" spans="1:26" x14ac:dyDescent="0.25">
      <c r="A34" s="6">
        <v>31</v>
      </c>
      <c r="B34" s="6">
        <v>0.81399999999999995</v>
      </c>
      <c r="C34" s="6">
        <v>0.81399999999999995</v>
      </c>
      <c r="D34" s="6">
        <v>0.85599999999999998</v>
      </c>
      <c r="E34" s="6">
        <v>0.85</v>
      </c>
      <c r="F34" s="6">
        <f t="shared" si="0"/>
        <v>0.81399999999999995</v>
      </c>
      <c r="G34" s="7">
        <f t="shared" si="1"/>
        <v>0</v>
      </c>
      <c r="H34" s="6">
        <f t="shared" si="2"/>
        <v>0.85299999999999998</v>
      </c>
      <c r="I34" s="7">
        <f t="shared" si="3"/>
        <v>7.058823529411771E-3</v>
      </c>
      <c r="J34" s="6">
        <f t="shared" si="4"/>
        <v>3.9000000000000035E-2</v>
      </c>
      <c r="L34">
        <f t="shared" si="19"/>
        <v>31</v>
      </c>
      <c r="M34">
        <f t="shared" si="15"/>
        <v>41</v>
      </c>
      <c r="N34" s="9">
        <f t="shared" si="5"/>
        <v>4.5454545454544397E-4</v>
      </c>
      <c r="O34" s="13">
        <f t="shared" si="6"/>
        <v>9.2500092500090343</v>
      </c>
      <c r="P34" s="13">
        <f t="shared" si="7"/>
        <v>0.86112899716144342</v>
      </c>
      <c r="Q34" s="8">
        <f t="shared" si="8"/>
        <v>4.2315878920513325E-5</v>
      </c>
      <c r="R34" s="11">
        <f t="shared" si="9"/>
        <v>0.92764378478663434</v>
      </c>
      <c r="T34">
        <f t="shared" si="20"/>
        <v>31</v>
      </c>
      <c r="U34">
        <f t="shared" si="16"/>
        <v>51</v>
      </c>
      <c r="V34" s="9">
        <f t="shared" si="10"/>
        <v>4.7207792207791906E-4</v>
      </c>
      <c r="W34" s="13">
        <f t="shared" si="11"/>
        <v>9.6067953210809769</v>
      </c>
      <c r="X34" s="13">
        <f t="shared" si="12"/>
        <v>0.27692562774854601</v>
      </c>
      <c r="Y34" s="8">
        <f t="shared" si="13"/>
        <v>1.360812534756355E-5</v>
      </c>
      <c r="Z34" s="11">
        <f t="shared" si="14"/>
        <v>0.98445753809092063</v>
      </c>
    </row>
    <row r="35" spans="1:26" x14ac:dyDescent="0.25">
      <c r="A35" s="6">
        <v>32</v>
      </c>
      <c r="B35" s="6">
        <v>0.81299999999999994</v>
      </c>
      <c r="C35" s="6">
        <v>0.81200000000000006</v>
      </c>
      <c r="D35" s="6">
        <v>0.85499999999999998</v>
      </c>
      <c r="E35" s="6">
        <v>0.84899999999999998</v>
      </c>
      <c r="F35" s="6">
        <f t="shared" si="0"/>
        <v>0.8125</v>
      </c>
      <c r="G35" s="7">
        <f t="shared" si="1"/>
        <v>1.2315270935959234E-3</v>
      </c>
      <c r="H35" s="6">
        <f t="shared" si="2"/>
        <v>0.85199999999999998</v>
      </c>
      <c r="I35" s="7">
        <f t="shared" si="3"/>
        <v>7.067137809187286E-3</v>
      </c>
      <c r="J35" s="6">
        <f t="shared" si="4"/>
        <v>3.9000000000000035E-2</v>
      </c>
      <c r="L35">
        <f t="shared" si="19"/>
        <v>32</v>
      </c>
      <c r="M35">
        <f t="shared" si="15"/>
        <v>42</v>
      </c>
      <c r="N35" s="9">
        <f t="shared" si="5"/>
        <v>5.0454545454545045E-4</v>
      </c>
      <c r="O35" s="13">
        <f t="shared" si="6"/>
        <v>10.267510267510188</v>
      </c>
      <c r="P35" s="13">
        <f t="shared" si="7"/>
        <v>0.91414555076862936</v>
      </c>
      <c r="Q35" s="8">
        <f t="shared" si="8"/>
        <v>4.4921112364770441E-5</v>
      </c>
      <c r="R35" s="11">
        <f t="shared" si="9"/>
        <v>0.93340909090908442</v>
      </c>
      <c r="T35">
        <f t="shared" si="20"/>
        <v>32</v>
      </c>
      <c r="U35">
        <f t="shared" si="16"/>
        <v>52</v>
      </c>
      <c r="V35" s="9">
        <f t="shared" si="10"/>
        <v>4.7532467532467303E-4</v>
      </c>
      <c r="W35" s="13">
        <f t="shared" si="11"/>
        <v>9.6728668157239124</v>
      </c>
      <c r="X35" s="13">
        <f t="shared" si="12"/>
        <v>0.27142270902654209</v>
      </c>
      <c r="Y35" s="8">
        <f t="shared" si="13"/>
        <v>1.3337711921564277E-5</v>
      </c>
      <c r="Z35" s="11">
        <f t="shared" si="14"/>
        <v>0.98526037069726258</v>
      </c>
    </row>
    <row r="36" spans="1:26" x14ac:dyDescent="0.25">
      <c r="A36" s="6">
        <v>33</v>
      </c>
      <c r="B36" s="6">
        <v>0.81200000000000006</v>
      </c>
      <c r="C36" s="6">
        <v>0.81100000000000005</v>
      </c>
      <c r="D36" s="6">
        <v>0.85399999999999998</v>
      </c>
      <c r="E36" s="6">
        <v>0.84799999999999998</v>
      </c>
      <c r="F36" s="6">
        <f t="shared" si="0"/>
        <v>0.81150000000000011</v>
      </c>
      <c r="G36" s="7">
        <f t="shared" si="1"/>
        <v>1.2330456226880406E-3</v>
      </c>
      <c r="H36" s="6">
        <f t="shared" si="2"/>
        <v>0.85099999999999998</v>
      </c>
      <c r="I36" s="7">
        <f t="shared" si="3"/>
        <v>7.0754716981132138E-3</v>
      </c>
      <c r="J36" s="6">
        <f t="shared" si="4"/>
        <v>3.8999999999999924E-2</v>
      </c>
      <c r="L36">
        <f t="shared" si="19"/>
        <v>33</v>
      </c>
      <c r="M36">
        <f t="shared" si="15"/>
        <v>43</v>
      </c>
      <c r="N36" s="9">
        <f t="shared" si="5"/>
        <v>5.0454545454545251E-4</v>
      </c>
      <c r="O36" s="13">
        <f t="shared" si="6"/>
        <v>10.267510267510229</v>
      </c>
      <c r="P36" s="13">
        <f t="shared" si="7"/>
        <v>0.9141455507686278</v>
      </c>
      <c r="Q36" s="8">
        <f t="shared" si="8"/>
        <v>4.492111236477036E-5</v>
      </c>
      <c r="R36" s="11">
        <f t="shared" si="9"/>
        <v>0.93340909090908508</v>
      </c>
      <c r="T36">
        <f t="shared" si="20"/>
        <v>33</v>
      </c>
      <c r="U36">
        <f t="shared" si="16"/>
        <v>53</v>
      </c>
      <c r="V36" s="9">
        <f t="shared" si="10"/>
        <v>4.6623376623376641E-4</v>
      </c>
      <c r="W36" s="13">
        <f t="shared" si="11"/>
        <v>9.4878666307237793</v>
      </c>
      <c r="X36" s="13">
        <f t="shared" si="12"/>
        <v>0.2845370655251423</v>
      </c>
      <c r="Y36" s="8">
        <f t="shared" si="13"/>
        <v>1.3982151399905489E-5</v>
      </c>
      <c r="Z36" s="11">
        <f t="shared" si="14"/>
        <v>0.98319898283534557</v>
      </c>
    </row>
    <row r="37" spans="1:26" x14ac:dyDescent="0.25">
      <c r="A37" s="6">
        <v>34</v>
      </c>
      <c r="B37" s="6">
        <v>0.81</v>
      </c>
      <c r="C37" s="6">
        <v>0.81</v>
      </c>
      <c r="D37" s="6">
        <v>0.85399999999999998</v>
      </c>
      <c r="E37" s="6">
        <v>0.84699999999999998</v>
      </c>
      <c r="F37" s="6">
        <f t="shared" si="0"/>
        <v>0.81</v>
      </c>
      <c r="G37" s="7">
        <f t="shared" si="1"/>
        <v>0</v>
      </c>
      <c r="H37" s="6">
        <f t="shared" si="2"/>
        <v>0.85050000000000003</v>
      </c>
      <c r="I37" s="7">
        <f t="shared" si="3"/>
        <v>8.2644628099173625E-3</v>
      </c>
      <c r="J37" s="6">
        <f t="shared" si="4"/>
        <v>4.049999999999998E-2</v>
      </c>
      <c r="L37">
        <f t="shared" si="19"/>
        <v>34</v>
      </c>
      <c r="M37">
        <f t="shared" si="15"/>
        <v>44</v>
      </c>
      <c r="N37" s="9">
        <f t="shared" si="5"/>
        <v>4.7727272727272511E-4</v>
      </c>
      <c r="O37" s="13">
        <f t="shared" si="6"/>
        <v>9.7125097125096715</v>
      </c>
      <c r="P37" s="13">
        <f t="shared" si="7"/>
        <v>0.83591974147621462</v>
      </c>
      <c r="Q37" s="8">
        <f t="shared" si="8"/>
        <v>4.1077096096141183E-5</v>
      </c>
      <c r="R37" s="11">
        <f t="shared" si="9"/>
        <v>0.937499999999994</v>
      </c>
      <c r="T37">
        <f t="shared" si="20"/>
        <v>34</v>
      </c>
      <c r="U37">
        <f t="shared" si="16"/>
        <v>54</v>
      </c>
      <c r="V37" s="9">
        <f t="shared" si="10"/>
        <v>4.4480519480519416E-4</v>
      </c>
      <c r="W37" s="13">
        <f t="shared" si="11"/>
        <v>9.0517947660804694</v>
      </c>
      <c r="X37" s="13">
        <f t="shared" si="12"/>
        <v>0.28964302317226037</v>
      </c>
      <c r="Y37" s="8">
        <f t="shared" si="13"/>
        <v>1.4233058158684871E-5</v>
      </c>
      <c r="Z37" s="11">
        <f t="shared" si="14"/>
        <v>0.98091717419480684</v>
      </c>
    </row>
    <row r="38" spans="1:26" x14ac:dyDescent="0.25">
      <c r="A38" s="6">
        <v>35</v>
      </c>
      <c r="B38" s="6">
        <v>0.80900000000000005</v>
      </c>
      <c r="C38" s="6">
        <v>0.80900000000000005</v>
      </c>
      <c r="D38" s="6">
        <v>0.85299999999999998</v>
      </c>
      <c r="E38" s="6">
        <v>0.84699999999999998</v>
      </c>
      <c r="F38" s="6">
        <f t="shared" si="0"/>
        <v>0.80900000000000005</v>
      </c>
      <c r="G38" s="7">
        <f t="shared" si="1"/>
        <v>0</v>
      </c>
      <c r="H38" s="6">
        <f t="shared" si="2"/>
        <v>0.85</v>
      </c>
      <c r="I38" s="7">
        <f t="shared" si="3"/>
        <v>7.0838252656434536E-3</v>
      </c>
      <c r="J38" s="6">
        <f t="shared" si="4"/>
        <v>4.0999999999999925E-2</v>
      </c>
      <c r="L38">
        <f t="shared" ref="L38:M53" si="21">L37+1</f>
        <v>35</v>
      </c>
      <c r="M38">
        <f t="shared" si="15"/>
        <v>45</v>
      </c>
      <c r="N38" s="9">
        <f t="shared" si="5"/>
        <v>4.772727272727282E-4</v>
      </c>
      <c r="O38" s="13">
        <f t="shared" si="6"/>
        <v>9.7125097125097337</v>
      </c>
      <c r="P38" s="13">
        <f t="shared" si="7"/>
        <v>0.83591974147620374</v>
      </c>
      <c r="Q38" s="8">
        <f t="shared" si="8"/>
        <v>4.1077096096140641E-5</v>
      </c>
      <c r="R38" s="11">
        <f t="shared" si="9"/>
        <v>0.93749999999999623</v>
      </c>
      <c r="T38">
        <f t="shared" ref="T38:U53" si="22">T37+1</f>
        <v>35</v>
      </c>
      <c r="U38">
        <f t="shared" si="16"/>
        <v>55</v>
      </c>
      <c r="V38" s="9">
        <f t="shared" si="10"/>
        <v>4.4545454545454641E-4</v>
      </c>
      <c r="W38" s="13">
        <f t="shared" si="11"/>
        <v>9.0650090650090878</v>
      </c>
      <c r="X38" s="13">
        <f t="shared" si="12"/>
        <v>0.28883277205715019</v>
      </c>
      <c r="Y38" s="8">
        <f t="shared" si="13"/>
        <v>1.4193242418888357E-5</v>
      </c>
      <c r="Z38" s="11">
        <f t="shared" si="14"/>
        <v>0.98107601006240241</v>
      </c>
    </row>
    <row r="39" spans="1:26" x14ac:dyDescent="0.25">
      <c r="A39" s="6">
        <v>36</v>
      </c>
      <c r="B39" s="6">
        <v>0.80800000000000005</v>
      </c>
      <c r="C39" s="6">
        <v>0.80700000000000005</v>
      </c>
      <c r="D39" s="6">
        <v>0.85199999999999998</v>
      </c>
      <c r="E39" s="6">
        <v>0.84599999999999997</v>
      </c>
      <c r="F39" s="6">
        <f t="shared" si="0"/>
        <v>0.80750000000000011</v>
      </c>
      <c r="G39" s="7">
        <f t="shared" si="1"/>
        <v>1.2391573729863704E-3</v>
      </c>
      <c r="H39" s="6">
        <f t="shared" si="2"/>
        <v>0.84899999999999998</v>
      </c>
      <c r="I39" s="7">
        <f t="shared" si="3"/>
        <v>7.0921985815602905E-3</v>
      </c>
      <c r="J39" s="6">
        <f t="shared" si="4"/>
        <v>4.0999999999999925E-2</v>
      </c>
      <c r="L39">
        <f t="shared" si="21"/>
        <v>36</v>
      </c>
      <c r="M39">
        <f t="shared" si="15"/>
        <v>46</v>
      </c>
      <c r="N39" s="9">
        <f t="shared" si="5"/>
        <v>4.8636363636363531E-4</v>
      </c>
      <c r="O39" s="13">
        <f t="shared" si="6"/>
        <v>9.8975098975098774</v>
      </c>
      <c r="P39" s="13">
        <f t="shared" si="7"/>
        <v>0.79869721926155213</v>
      </c>
      <c r="Q39" s="8">
        <f t="shared" si="8"/>
        <v>3.9247981354512666E-5</v>
      </c>
      <c r="R39" s="11">
        <f t="shared" si="9"/>
        <v>0.94463696369636507</v>
      </c>
      <c r="T39">
        <f t="shared" si="22"/>
        <v>36</v>
      </c>
      <c r="U39">
        <f t="shared" si="16"/>
        <v>56</v>
      </c>
      <c r="V39" s="9">
        <f t="shared" si="10"/>
        <v>4.4805194805194921E-4</v>
      </c>
      <c r="W39" s="13">
        <f t="shared" si="11"/>
        <v>9.1178662607234298</v>
      </c>
      <c r="X39" s="13">
        <f t="shared" si="12"/>
        <v>0.28524676944775068</v>
      </c>
      <c r="Y39" s="8">
        <f t="shared" si="13"/>
        <v>1.4017026250662469E-5</v>
      </c>
      <c r="Z39" s="11">
        <f t="shared" si="14"/>
        <v>0.98174394787127173</v>
      </c>
    </row>
    <row r="40" spans="1:26" x14ac:dyDescent="0.25">
      <c r="A40" s="6">
        <v>37</v>
      </c>
      <c r="B40" s="6">
        <v>0.80700000000000005</v>
      </c>
      <c r="C40" s="6">
        <v>0.80600000000000005</v>
      </c>
      <c r="D40" s="6">
        <v>0.85099999999999998</v>
      </c>
      <c r="E40" s="6">
        <v>0.84499999999999997</v>
      </c>
      <c r="F40" s="6">
        <f t="shared" si="0"/>
        <v>0.80649999999999999</v>
      </c>
      <c r="G40" s="7">
        <f t="shared" si="1"/>
        <v>1.2406947890818869E-3</v>
      </c>
      <c r="H40" s="6">
        <f t="shared" si="2"/>
        <v>0.84799999999999998</v>
      </c>
      <c r="I40" s="7">
        <f t="shared" si="3"/>
        <v>7.100591715976338E-3</v>
      </c>
      <c r="J40" s="6">
        <f t="shared" si="4"/>
        <v>4.0999999999999925E-2</v>
      </c>
      <c r="L40">
        <f t="shared" si="21"/>
        <v>37</v>
      </c>
      <c r="M40">
        <f t="shared" si="15"/>
        <v>47</v>
      </c>
      <c r="N40" s="9">
        <f t="shared" si="5"/>
        <v>4.7727272727272701E-4</v>
      </c>
      <c r="O40" s="13">
        <f t="shared" si="6"/>
        <v>9.7125097125097106</v>
      </c>
      <c r="P40" s="13">
        <f t="shared" si="7"/>
        <v>0.81285543632075219</v>
      </c>
      <c r="Q40" s="8">
        <f t="shared" si="8"/>
        <v>3.9943716140801764E-5</v>
      </c>
      <c r="R40" s="11">
        <f t="shared" si="9"/>
        <v>0.94069965870306771</v>
      </c>
      <c r="T40">
        <f t="shared" si="22"/>
        <v>37</v>
      </c>
      <c r="U40">
        <f t="shared" si="16"/>
        <v>57</v>
      </c>
      <c r="V40" s="9">
        <f t="shared" si="10"/>
        <v>4.4545454545454603E-4</v>
      </c>
      <c r="W40" s="13">
        <f t="shared" si="11"/>
        <v>9.0650090650090789</v>
      </c>
      <c r="X40" s="13">
        <f t="shared" si="12"/>
        <v>0.28412764396087331</v>
      </c>
      <c r="Y40" s="8">
        <f t="shared" si="13"/>
        <v>1.3962032424237314E-5</v>
      </c>
      <c r="Z40" s="11">
        <f t="shared" si="14"/>
        <v>0.98167633192874104</v>
      </c>
    </row>
    <row r="41" spans="1:26" x14ac:dyDescent="0.25">
      <c r="A41" s="6">
        <v>38</v>
      </c>
      <c r="B41" s="6">
        <v>0.80600000000000005</v>
      </c>
      <c r="C41" s="6">
        <v>0.80500000000000005</v>
      </c>
      <c r="D41" s="6">
        <v>0.85099999999999998</v>
      </c>
      <c r="E41" s="6">
        <v>0.84399999999999997</v>
      </c>
      <c r="F41" s="6">
        <f t="shared" si="0"/>
        <v>0.8055000000000001</v>
      </c>
      <c r="G41" s="7">
        <f t="shared" si="1"/>
        <v>1.2422360248447216E-3</v>
      </c>
      <c r="H41" s="6">
        <f t="shared" si="2"/>
        <v>0.84749999999999992</v>
      </c>
      <c r="I41" s="7">
        <f t="shared" si="3"/>
        <v>8.2938388625592493E-3</v>
      </c>
      <c r="J41" s="6">
        <f t="shared" si="4"/>
        <v>4.149999999999987E-2</v>
      </c>
      <c r="L41">
        <f t="shared" si="21"/>
        <v>38</v>
      </c>
      <c r="M41">
        <f t="shared" si="15"/>
        <v>48</v>
      </c>
      <c r="N41" s="9">
        <f t="shared" si="5"/>
        <v>4.6818181818181908E-4</v>
      </c>
      <c r="O41" s="13">
        <f t="shared" si="6"/>
        <v>9.5275095275095474</v>
      </c>
      <c r="P41" s="13">
        <f t="shared" si="7"/>
        <v>0.77452527022860485</v>
      </c>
      <c r="Q41" s="8">
        <f t="shared" si="8"/>
        <v>3.8060171779033636E-5</v>
      </c>
      <c r="R41" s="11">
        <f t="shared" si="9"/>
        <v>0.94386120996440759</v>
      </c>
      <c r="T41">
        <f t="shared" si="22"/>
        <v>38</v>
      </c>
      <c r="U41">
        <f t="shared" si="16"/>
        <v>58</v>
      </c>
      <c r="V41" s="9">
        <f t="shared" si="10"/>
        <v>4.3051948051948204E-4</v>
      </c>
      <c r="W41" s="13">
        <f t="shared" si="11"/>
        <v>8.7610801896516524</v>
      </c>
      <c r="X41" s="13">
        <f t="shared" si="12"/>
        <v>0.26712799997021586</v>
      </c>
      <c r="Y41" s="8">
        <f t="shared" si="13"/>
        <v>1.3126669918536405E-5</v>
      </c>
      <c r="Z41" s="11">
        <f t="shared" si="14"/>
        <v>0.98264307004470852</v>
      </c>
    </row>
    <row r="42" spans="1:26" x14ac:dyDescent="0.25">
      <c r="A42" s="6">
        <v>39</v>
      </c>
      <c r="B42" s="6">
        <v>0.80400000000000005</v>
      </c>
      <c r="C42" s="6">
        <v>0.80400000000000005</v>
      </c>
      <c r="D42" s="6">
        <v>0.85</v>
      </c>
      <c r="E42" s="6">
        <v>0.84399999999999997</v>
      </c>
      <c r="F42" s="6">
        <f t="shared" si="0"/>
        <v>0.80400000000000005</v>
      </c>
      <c r="G42" s="7">
        <f t="shared" si="1"/>
        <v>0</v>
      </c>
      <c r="H42" s="6">
        <f t="shared" si="2"/>
        <v>0.84699999999999998</v>
      </c>
      <c r="I42" s="7">
        <f t="shared" si="3"/>
        <v>7.1090047393364995E-3</v>
      </c>
      <c r="J42" s="6">
        <f t="shared" si="4"/>
        <v>4.2999999999999927E-2</v>
      </c>
      <c r="L42">
        <f t="shared" si="21"/>
        <v>39</v>
      </c>
      <c r="M42">
        <f t="shared" si="15"/>
        <v>49</v>
      </c>
      <c r="N42" s="9">
        <f t="shared" si="5"/>
        <v>4.5454545454545097E-4</v>
      </c>
      <c r="O42" s="13">
        <f t="shared" si="6"/>
        <v>9.2500092500091782</v>
      </c>
      <c r="P42" s="13">
        <f t="shared" si="7"/>
        <v>0.70310888192003329</v>
      </c>
      <c r="Q42" s="8">
        <f t="shared" si="8"/>
        <v>3.4550770457550433E-5</v>
      </c>
      <c r="R42" s="11">
        <f t="shared" si="9"/>
        <v>0.95057034220532044</v>
      </c>
      <c r="T42">
        <f t="shared" si="22"/>
        <v>39</v>
      </c>
      <c r="U42">
        <f t="shared" si="16"/>
        <v>59</v>
      </c>
      <c r="V42" s="9">
        <f t="shared" si="10"/>
        <v>4.1038961038961054E-4</v>
      </c>
      <c r="W42" s="13">
        <f t="shared" si="11"/>
        <v>8.351436922865501</v>
      </c>
      <c r="X42" s="13">
        <f t="shared" si="12"/>
        <v>0.25344586097468708</v>
      </c>
      <c r="Y42" s="8">
        <f t="shared" si="13"/>
        <v>1.245432960829612E-5</v>
      </c>
      <c r="Z42" s="11">
        <f t="shared" si="14"/>
        <v>0.98280240149601306</v>
      </c>
    </row>
    <row r="43" spans="1:26" x14ac:dyDescent="0.25">
      <c r="A43" s="6">
        <v>40</v>
      </c>
      <c r="B43" s="6">
        <v>0.80300000000000005</v>
      </c>
      <c r="C43" s="6">
        <v>0.80200000000000005</v>
      </c>
      <c r="D43" s="6">
        <v>0.84899999999999998</v>
      </c>
      <c r="E43" s="6">
        <v>0.84299999999999997</v>
      </c>
      <c r="F43" s="6">
        <f t="shared" si="0"/>
        <v>0.80249999999999999</v>
      </c>
      <c r="G43" s="7">
        <f t="shared" si="1"/>
        <v>1.2468827930174574E-3</v>
      </c>
      <c r="H43" s="6">
        <f t="shared" si="2"/>
        <v>0.84599999999999997</v>
      </c>
      <c r="I43" s="7">
        <f t="shared" si="3"/>
        <v>7.1174377224199354E-3</v>
      </c>
      <c r="J43" s="6">
        <f t="shared" si="4"/>
        <v>4.2999999999999927E-2</v>
      </c>
      <c r="L43">
        <f t="shared" si="21"/>
        <v>40</v>
      </c>
      <c r="M43">
        <f t="shared" si="15"/>
        <v>50</v>
      </c>
      <c r="N43" s="9">
        <f t="shared" si="5"/>
        <v>4.6818181818181816E-4</v>
      </c>
      <c r="O43" s="13">
        <f t="shared" si="6"/>
        <v>9.5275095275095314</v>
      </c>
      <c r="P43" s="13">
        <f t="shared" si="7"/>
        <v>0.65480077273330584</v>
      </c>
      <c r="Q43" s="8">
        <f t="shared" si="8"/>
        <v>3.2176909972114646E-5</v>
      </c>
      <c r="R43" s="11">
        <f t="shared" si="9"/>
        <v>0.95922242314647277</v>
      </c>
      <c r="T43">
        <f t="shared" si="22"/>
        <v>40</v>
      </c>
      <c r="U43">
        <f t="shared" si="16"/>
        <v>60</v>
      </c>
      <c r="V43" s="9">
        <f t="shared" si="10"/>
        <v>4.0649350649350655E-4</v>
      </c>
      <c r="W43" s="13">
        <f t="shared" si="11"/>
        <v>8.2721511292939898</v>
      </c>
      <c r="X43" s="13">
        <f t="shared" si="12"/>
        <v>0.26249481940904673</v>
      </c>
      <c r="Y43" s="8">
        <f t="shared" si="13"/>
        <v>1.2898995425760553E-5</v>
      </c>
      <c r="Z43" s="11">
        <f t="shared" si="14"/>
        <v>0.98122725603445393</v>
      </c>
    </row>
    <row r="44" spans="1:26" x14ac:dyDescent="0.25">
      <c r="A44" s="6">
        <v>41</v>
      </c>
      <c r="B44" s="6">
        <v>0.80200000000000005</v>
      </c>
      <c r="C44" s="6">
        <v>0.80100000000000005</v>
      </c>
      <c r="D44" s="6">
        <v>0.84799999999999998</v>
      </c>
      <c r="E44" s="6">
        <v>0.84199999999999997</v>
      </c>
      <c r="F44" s="6">
        <f t="shared" si="0"/>
        <v>0.8015000000000001</v>
      </c>
      <c r="G44" s="7">
        <f t="shared" si="1"/>
        <v>1.2484394506866428E-3</v>
      </c>
      <c r="H44" s="6">
        <f t="shared" si="2"/>
        <v>0.84499999999999997</v>
      </c>
      <c r="I44" s="7">
        <f t="shared" si="3"/>
        <v>7.1258907363420491E-3</v>
      </c>
      <c r="J44" s="6">
        <f t="shared" si="4"/>
        <v>4.2999999999999927E-2</v>
      </c>
      <c r="L44">
        <f t="shared" si="21"/>
        <v>41</v>
      </c>
      <c r="M44">
        <f t="shared" si="15"/>
        <v>51</v>
      </c>
      <c r="N44" s="9">
        <f t="shared" si="5"/>
        <v>4.6363636363636404E-4</v>
      </c>
      <c r="O44" s="13">
        <f t="shared" si="6"/>
        <v>9.4350094350094444</v>
      </c>
      <c r="P44" s="13">
        <f t="shared" si="7"/>
        <v>0.65842048396242603</v>
      </c>
      <c r="Q44" s="8">
        <f t="shared" si="8"/>
        <v>3.2354782581913601E-5</v>
      </c>
      <c r="R44" s="11">
        <f t="shared" si="9"/>
        <v>0.95801104972375573</v>
      </c>
      <c r="T44">
        <f t="shared" si="22"/>
        <v>41</v>
      </c>
      <c r="U44">
        <f t="shared" si="16"/>
        <v>61</v>
      </c>
      <c r="V44" s="9">
        <f t="shared" si="10"/>
        <v>3.987012987012997E-4</v>
      </c>
      <c r="W44" s="13">
        <f t="shared" si="11"/>
        <v>8.1135795421509922</v>
      </c>
      <c r="X44" s="13">
        <f t="shared" si="12"/>
        <v>0.26109059311212829</v>
      </c>
      <c r="Y44" s="8">
        <f t="shared" si="13"/>
        <v>1.2829991745529985E-5</v>
      </c>
      <c r="Z44" s="11">
        <f t="shared" si="14"/>
        <v>0.98070479691998247</v>
      </c>
    </row>
    <row r="45" spans="1:26" x14ac:dyDescent="0.25">
      <c r="A45" s="6">
        <v>42</v>
      </c>
      <c r="B45" s="6">
        <v>0.8</v>
      </c>
      <c r="C45" s="6">
        <v>0.8</v>
      </c>
      <c r="D45" s="6">
        <v>0.84799999999999998</v>
      </c>
      <c r="E45" s="6">
        <v>0.84099999999999997</v>
      </c>
      <c r="F45" s="6">
        <f t="shared" si="0"/>
        <v>0.8</v>
      </c>
      <c r="G45" s="7">
        <f t="shared" si="1"/>
        <v>0</v>
      </c>
      <c r="H45" s="6">
        <f t="shared" si="2"/>
        <v>0.84450000000000003</v>
      </c>
      <c r="I45" s="7">
        <f t="shared" si="3"/>
        <v>8.3234244946492342E-3</v>
      </c>
      <c r="J45" s="6">
        <f t="shared" si="4"/>
        <v>4.4499999999999984E-2</v>
      </c>
      <c r="L45">
        <f t="shared" si="21"/>
        <v>42</v>
      </c>
      <c r="M45">
        <f t="shared" si="15"/>
        <v>52</v>
      </c>
      <c r="N45" s="9">
        <f t="shared" si="5"/>
        <v>4.3636363636363469E-4</v>
      </c>
      <c r="O45" s="13">
        <f t="shared" si="6"/>
        <v>8.8800088800088481</v>
      </c>
      <c r="P45" s="13">
        <f t="shared" si="7"/>
        <v>0.55500055500056789</v>
      </c>
      <c r="Q45" s="8">
        <f t="shared" si="8"/>
        <v>2.7272727272727903E-5</v>
      </c>
      <c r="R45" s="11">
        <f t="shared" si="9"/>
        <v>0.96603773584905483</v>
      </c>
      <c r="T45">
        <f t="shared" si="22"/>
        <v>42</v>
      </c>
      <c r="U45">
        <f t="shared" si="16"/>
        <v>62</v>
      </c>
      <c r="V45" s="9">
        <f t="shared" si="10"/>
        <v>3.7987012987013025E-4</v>
      </c>
      <c r="W45" s="13">
        <f t="shared" si="11"/>
        <v>7.7303648732220251</v>
      </c>
      <c r="X45" s="13">
        <f t="shared" si="12"/>
        <v>0.23550816238062974</v>
      </c>
      <c r="Y45" s="8">
        <f t="shared" si="13"/>
        <v>1.1572871099384144E-5</v>
      </c>
      <c r="Z45" s="11">
        <f t="shared" si="14"/>
        <v>0.98267099293631066</v>
      </c>
    </row>
    <row r="46" spans="1:26" x14ac:dyDescent="0.25">
      <c r="A46" s="6">
        <v>43</v>
      </c>
      <c r="B46" s="6">
        <v>0.79900000000000004</v>
      </c>
      <c r="C46" s="6">
        <v>0.79900000000000004</v>
      </c>
      <c r="D46" s="6">
        <v>0.84699999999999998</v>
      </c>
      <c r="E46" s="6">
        <v>0.84</v>
      </c>
      <c r="F46" s="6">
        <f t="shared" si="0"/>
        <v>0.79900000000000004</v>
      </c>
      <c r="G46" s="7">
        <f t="shared" si="1"/>
        <v>0</v>
      </c>
      <c r="H46" s="6">
        <f t="shared" si="2"/>
        <v>0.84349999999999992</v>
      </c>
      <c r="I46" s="7">
        <f t="shared" si="3"/>
        <v>8.3333333333333419E-3</v>
      </c>
      <c r="J46" s="6">
        <f t="shared" si="4"/>
        <v>4.4499999999999873E-2</v>
      </c>
      <c r="L46">
        <f t="shared" si="21"/>
        <v>43</v>
      </c>
      <c r="M46">
        <f t="shared" si="15"/>
        <v>53</v>
      </c>
      <c r="N46" s="9">
        <f t="shared" si="5"/>
        <v>4.4090909090909575E-4</v>
      </c>
      <c r="O46" s="13">
        <f t="shared" si="6"/>
        <v>8.9725089725090719</v>
      </c>
      <c r="P46" s="13">
        <f t="shared" si="7"/>
        <v>0.52597779101241349</v>
      </c>
      <c r="Q46" s="8">
        <f t="shared" si="8"/>
        <v>2.5846548650349995E-5</v>
      </c>
      <c r="R46" s="11">
        <f t="shared" si="9"/>
        <v>0.97000000000000397</v>
      </c>
      <c r="T46">
        <f t="shared" si="22"/>
        <v>43</v>
      </c>
      <c r="U46">
        <f t="shared" si="16"/>
        <v>63</v>
      </c>
      <c r="V46" s="9">
        <f t="shared" si="10"/>
        <v>3.7142857142857349E-4</v>
      </c>
      <c r="W46" s="13">
        <f t="shared" si="11"/>
        <v>7.5585789871504589</v>
      </c>
      <c r="X46" s="13">
        <f t="shared" si="12"/>
        <v>0.26652524118912618</v>
      </c>
      <c r="Y46" s="8">
        <f t="shared" si="13"/>
        <v>1.3097050352033659E-5</v>
      </c>
      <c r="Z46" s="11">
        <f t="shared" si="14"/>
        <v>0.97692139259908051</v>
      </c>
    </row>
    <row r="47" spans="1:26" x14ac:dyDescent="0.25">
      <c r="A47" s="6">
        <v>44</v>
      </c>
      <c r="B47" s="6">
        <v>0.79800000000000004</v>
      </c>
      <c r="C47" s="6">
        <v>0.79800000000000004</v>
      </c>
      <c r="D47" s="6">
        <v>0.84599999999999997</v>
      </c>
      <c r="E47" s="6">
        <v>0.84</v>
      </c>
      <c r="F47" s="6">
        <f t="shared" si="0"/>
        <v>0.79800000000000004</v>
      </c>
      <c r="G47" s="7">
        <f t="shared" si="1"/>
        <v>0</v>
      </c>
      <c r="H47" s="6">
        <f t="shared" si="2"/>
        <v>0.84299999999999997</v>
      </c>
      <c r="I47" s="7">
        <f t="shared" si="3"/>
        <v>7.1428571428571496E-3</v>
      </c>
      <c r="J47" s="6">
        <f t="shared" si="4"/>
        <v>4.4999999999999929E-2</v>
      </c>
      <c r="L47">
        <f t="shared" si="21"/>
        <v>44</v>
      </c>
      <c r="M47">
        <f t="shared" si="15"/>
        <v>54</v>
      </c>
      <c r="N47" s="9">
        <f t="shared" si="5"/>
        <v>4.0909090909090951E-4</v>
      </c>
      <c r="O47" s="13">
        <f t="shared" si="6"/>
        <v>8.3250083250083353</v>
      </c>
      <c r="P47" s="13">
        <f t="shared" si="7"/>
        <v>0.67552516311486877</v>
      </c>
      <c r="Q47" s="8">
        <f t="shared" si="8"/>
        <v>3.3195306515464645E-5</v>
      </c>
      <c r="R47" s="11">
        <f t="shared" si="9"/>
        <v>0.94405594405594395</v>
      </c>
      <c r="T47">
        <f t="shared" si="22"/>
        <v>44</v>
      </c>
      <c r="U47">
        <f t="shared" si="16"/>
        <v>64</v>
      </c>
      <c r="V47" s="9">
        <f t="shared" si="10"/>
        <v>3.6688311688311747E-4</v>
      </c>
      <c r="W47" s="13">
        <f t="shared" si="11"/>
        <v>7.4660788946503356</v>
      </c>
      <c r="X47" s="13">
        <f t="shared" si="12"/>
        <v>0.26210356318996153</v>
      </c>
      <c r="Y47" s="8">
        <f t="shared" si="13"/>
        <v>1.2879769095154709E-5</v>
      </c>
      <c r="Z47" s="11">
        <f t="shared" si="14"/>
        <v>0.97711968166513563</v>
      </c>
    </row>
    <row r="48" spans="1:26" x14ac:dyDescent="0.25">
      <c r="A48" s="6">
        <v>45</v>
      </c>
      <c r="B48" s="6">
        <v>0.79700000000000004</v>
      </c>
      <c r="C48" s="6">
        <v>0.79600000000000004</v>
      </c>
      <c r="D48" s="6">
        <v>0.84499999999999997</v>
      </c>
      <c r="E48" s="6">
        <v>0.83899999999999997</v>
      </c>
      <c r="F48" s="6">
        <f t="shared" si="0"/>
        <v>0.79649999999999999</v>
      </c>
      <c r="G48" s="7">
        <f t="shared" si="1"/>
        <v>1.256281407035177E-3</v>
      </c>
      <c r="H48" s="6">
        <f t="shared" si="2"/>
        <v>0.84199999999999997</v>
      </c>
      <c r="I48" s="7">
        <f t="shared" si="3"/>
        <v>7.1513706793802211E-3</v>
      </c>
      <c r="J48" s="6">
        <f t="shared" si="4"/>
        <v>4.4999999999999929E-2</v>
      </c>
      <c r="L48">
        <f t="shared" si="21"/>
        <v>45</v>
      </c>
      <c r="M48">
        <f t="shared" si="15"/>
        <v>55</v>
      </c>
      <c r="N48" s="9">
        <f t="shared" si="5"/>
        <v>4.1363636363636743E-4</v>
      </c>
      <c r="O48" s="13">
        <f t="shared" si="6"/>
        <v>8.4175084175084969</v>
      </c>
      <c r="P48" s="13">
        <f t="shared" si="7"/>
        <v>0.67482112419183682</v>
      </c>
      <c r="Q48" s="8">
        <f t="shared" si="8"/>
        <v>3.3160710042786856E-5</v>
      </c>
      <c r="R48" s="11">
        <f t="shared" si="9"/>
        <v>0.94531963470319724</v>
      </c>
      <c r="T48">
        <f t="shared" si="22"/>
        <v>45</v>
      </c>
      <c r="U48">
        <f t="shared" si="16"/>
        <v>65</v>
      </c>
      <c r="V48" s="9">
        <f t="shared" si="10"/>
        <v>3.655844155844165E-4</v>
      </c>
      <c r="W48" s="13">
        <f t="shared" si="11"/>
        <v>7.4396502967931744</v>
      </c>
      <c r="X48" s="13">
        <f t="shared" si="12"/>
        <v>0.26050914464679492</v>
      </c>
      <c r="Y48" s="8">
        <f t="shared" si="13"/>
        <v>1.2801419367943502E-5</v>
      </c>
      <c r="Z48" s="11">
        <f t="shared" si="14"/>
        <v>0.97723367521016169</v>
      </c>
    </row>
    <row r="49" spans="1:26" x14ac:dyDescent="0.25">
      <c r="A49" s="6">
        <v>46</v>
      </c>
      <c r="B49" s="6">
        <v>0.79600000000000004</v>
      </c>
      <c r="C49" s="6">
        <v>0.79500000000000004</v>
      </c>
      <c r="D49" s="6">
        <v>0.84499999999999997</v>
      </c>
      <c r="E49" s="6">
        <v>0.83799999999999997</v>
      </c>
      <c r="F49" s="6">
        <f t="shared" si="0"/>
        <v>0.7955000000000001</v>
      </c>
      <c r="G49" s="7">
        <f t="shared" si="1"/>
        <v>1.2578616352201268E-3</v>
      </c>
      <c r="H49" s="6">
        <f t="shared" si="2"/>
        <v>0.84149999999999991</v>
      </c>
      <c r="I49" s="7">
        <f t="shared" si="3"/>
        <v>8.3532219570405797E-3</v>
      </c>
      <c r="J49" s="6">
        <f t="shared" si="4"/>
        <v>4.5499999999999874E-2</v>
      </c>
      <c r="L49">
        <f t="shared" si="21"/>
        <v>46</v>
      </c>
      <c r="M49">
        <f t="shared" si="15"/>
        <v>56</v>
      </c>
      <c r="N49" s="9">
        <f t="shared" si="5"/>
        <v>4.000000000000043E-4</v>
      </c>
      <c r="O49" s="13">
        <f t="shared" si="6"/>
        <v>8.1400081400082289</v>
      </c>
      <c r="P49" s="13">
        <f t="shared" si="7"/>
        <v>0.62887970222281775</v>
      </c>
      <c r="Q49" s="8">
        <f t="shared" si="8"/>
        <v>3.0903148567229257E-5</v>
      </c>
      <c r="R49" s="11">
        <f t="shared" si="9"/>
        <v>0.94901960784313755</v>
      </c>
      <c r="T49">
        <f t="shared" si="22"/>
        <v>46</v>
      </c>
      <c r="U49">
        <f t="shared" si="16"/>
        <v>66</v>
      </c>
      <c r="V49" s="9">
        <f t="shared" si="10"/>
        <v>3.5389610389610491E-4</v>
      </c>
      <c r="W49" s="13">
        <f t="shared" si="11"/>
        <v>7.2017929160786514</v>
      </c>
      <c r="X49" s="13">
        <f t="shared" si="12"/>
        <v>0.23886627658994466</v>
      </c>
      <c r="Y49" s="8">
        <f t="shared" si="13"/>
        <v>1.1737888831629881E-5</v>
      </c>
      <c r="Z49" s="11">
        <f t="shared" si="14"/>
        <v>0.979526217434318</v>
      </c>
    </row>
    <row r="50" spans="1:26" x14ac:dyDescent="0.25">
      <c r="A50" s="6">
        <v>47</v>
      </c>
      <c r="B50" s="6">
        <v>0.79500000000000004</v>
      </c>
      <c r="C50" s="6">
        <v>0.79400000000000004</v>
      </c>
      <c r="D50" s="6">
        <v>0.84399999999999997</v>
      </c>
      <c r="E50" s="6">
        <v>0.83799999999999997</v>
      </c>
      <c r="F50" s="6">
        <f t="shared" si="0"/>
        <v>0.79449999999999998</v>
      </c>
      <c r="G50" s="7">
        <f t="shared" si="1"/>
        <v>1.2594458438287164E-3</v>
      </c>
      <c r="H50" s="6">
        <f t="shared" si="2"/>
        <v>0.84099999999999997</v>
      </c>
      <c r="I50" s="7">
        <f t="shared" si="3"/>
        <v>7.1599045346062117E-3</v>
      </c>
      <c r="J50" s="6">
        <f t="shared" si="4"/>
        <v>4.599999999999993E-2</v>
      </c>
      <c r="L50">
        <f t="shared" si="21"/>
        <v>47</v>
      </c>
      <c r="M50">
        <f t="shared" si="15"/>
        <v>57</v>
      </c>
      <c r="N50" s="9">
        <f t="shared" si="5"/>
        <v>3.9090909090909015E-4</v>
      </c>
      <c r="O50" s="13">
        <f t="shared" si="6"/>
        <v>7.9550079550079422</v>
      </c>
      <c r="P50" s="13">
        <f t="shared" si="7"/>
        <v>0.58826309580353076</v>
      </c>
      <c r="Q50" s="8">
        <f t="shared" si="8"/>
        <v>2.8907248527785492E-5</v>
      </c>
      <c r="R50" s="11">
        <f t="shared" si="9"/>
        <v>0.95309278350515703</v>
      </c>
      <c r="T50">
        <f t="shared" si="22"/>
        <v>47</v>
      </c>
      <c r="U50">
        <f t="shared" si="16"/>
        <v>67</v>
      </c>
      <c r="V50" s="9">
        <f t="shared" si="10"/>
        <v>3.454545454545449E-4</v>
      </c>
      <c r="W50" s="13">
        <f t="shared" si="11"/>
        <v>7.0300070300070194</v>
      </c>
      <c r="X50" s="13">
        <f t="shared" si="12"/>
        <v>0.21341894828301042</v>
      </c>
      <c r="Y50" s="8">
        <f t="shared" si="13"/>
        <v>1.048740711862713E-5</v>
      </c>
      <c r="Z50" s="11">
        <f t="shared" si="14"/>
        <v>0.98279047156052501</v>
      </c>
    </row>
    <row r="51" spans="1:26" x14ac:dyDescent="0.25">
      <c r="A51" s="6">
        <v>48</v>
      </c>
      <c r="B51" s="6">
        <v>0.79300000000000004</v>
      </c>
      <c r="C51" s="6">
        <v>0.79300000000000004</v>
      </c>
      <c r="D51" s="6">
        <v>0.84299999999999997</v>
      </c>
      <c r="E51" s="6">
        <v>0.83699999999999997</v>
      </c>
      <c r="F51" s="6">
        <f t="shared" si="0"/>
        <v>0.79300000000000004</v>
      </c>
      <c r="G51" s="7">
        <f t="shared" si="1"/>
        <v>0</v>
      </c>
      <c r="H51" s="6">
        <f t="shared" si="2"/>
        <v>0.84</v>
      </c>
      <c r="I51" s="7">
        <f t="shared" si="3"/>
        <v>7.1684587813620141E-3</v>
      </c>
      <c r="J51" s="6">
        <f t="shared" si="4"/>
        <v>4.6999999999999931E-2</v>
      </c>
      <c r="L51">
        <f t="shared" si="21"/>
        <v>48</v>
      </c>
      <c r="M51">
        <f t="shared" si="15"/>
        <v>58</v>
      </c>
      <c r="N51" s="9">
        <f t="shared" si="5"/>
        <v>3.63636363636366E-4</v>
      </c>
      <c r="O51" s="13">
        <f t="shared" si="6"/>
        <v>7.4000074000074489</v>
      </c>
      <c r="P51" s="13">
        <f t="shared" si="7"/>
        <v>0.51594086563685881</v>
      </c>
      <c r="Q51" s="8">
        <f t="shared" si="8"/>
        <v>2.5353334137395235E-5</v>
      </c>
      <c r="R51" s="11">
        <f t="shared" si="9"/>
        <v>0.95808383233533334</v>
      </c>
      <c r="T51">
        <f t="shared" si="22"/>
        <v>48</v>
      </c>
      <c r="U51">
        <f t="shared" si="16"/>
        <v>68</v>
      </c>
      <c r="V51" s="9">
        <f t="shared" si="10"/>
        <v>3.3376623376623422E-4</v>
      </c>
      <c r="W51" s="13">
        <f t="shared" si="11"/>
        <v>6.7921496492925177</v>
      </c>
      <c r="X51" s="13">
        <f t="shared" si="12"/>
        <v>0.19134935005419906</v>
      </c>
      <c r="Y51" s="8">
        <f t="shared" si="13"/>
        <v>9.4029070616633415E-6</v>
      </c>
      <c r="Z51" s="11">
        <f t="shared" si="14"/>
        <v>0.98514430606309344</v>
      </c>
    </row>
    <row r="52" spans="1:26" x14ac:dyDescent="0.25">
      <c r="A52" s="6">
        <v>49</v>
      </c>
      <c r="B52" s="6">
        <v>0.79200000000000004</v>
      </c>
      <c r="C52" s="6">
        <v>0.79200000000000004</v>
      </c>
      <c r="D52" s="6">
        <v>0.84299999999999997</v>
      </c>
      <c r="E52" s="6">
        <v>0.83599999999999997</v>
      </c>
      <c r="F52" s="6">
        <f t="shared" si="0"/>
        <v>0.79200000000000004</v>
      </c>
      <c r="G52" s="7">
        <f t="shared" si="1"/>
        <v>0</v>
      </c>
      <c r="H52" s="6">
        <f t="shared" si="2"/>
        <v>0.83949999999999991</v>
      </c>
      <c r="I52" s="7">
        <f t="shared" si="3"/>
        <v>8.3732057416268015E-3</v>
      </c>
      <c r="J52" s="6">
        <f t="shared" si="4"/>
        <v>4.7499999999999876E-2</v>
      </c>
      <c r="L52">
        <f t="shared" si="21"/>
        <v>49</v>
      </c>
      <c r="M52">
        <f t="shared" si="15"/>
        <v>59</v>
      </c>
      <c r="N52" s="9">
        <f t="shared" si="5"/>
        <v>3.4999999999999973E-4</v>
      </c>
      <c r="O52" s="13">
        <f t="shared" si="6"/>
        <v>7.1225071225071179</v>
      </c>
      <c r="P52" s="13">
        <f t="shared" si="7"/>
        <v>0.56096389408924741</v>
      </c>
      <c r="Q52" s="8">
        <f t="shared" si="8"/>
        <v>2.7565765755545614E-5</v>
      </c>
      <c r="R52" s="11">
        <f t="shared" si="9"/>
        <v>0.94712460063897841</v>
      </c>
      <c r="T52">
        <f t="shared" si="22"/>
        <v>49</v>
      </c>
      <c r="U52">
        <f t="shared" si="16"/>
        <v>69</v>
      </c>
      <c r="V52" s="9">
        <f t="shared" si="10"/>
        <v>3.2662337662337637E-4</v>
      </c>
      <c r="W52" s="13">
        <f t="shared" si="11"/>
        <v>6.6467923610780728</v>
      </c>
      <c r="X52" s="13">
        <f t="shared" si="12"/>
        <v>0.20748715810327034</v>
      </c>
      <c r="Y52" s="8">
        <f t="shared" si="13"/>
        <v>1.0195918949194702E-5</v>
      </c>
      <c r="Z52" s="11">
        <f t="shared" si="14"/>
        <v>0.98182206239975267</v>
      </c>
    </row>
    <row r="53" spans="1:26" x14ac:dyDescent="0.25">
      <c r="A53" s="6">
        <v>50</v>
      </c>
      <c r="B53" s="6">
        <v>0.79100000000000004</v>
      </c>
      <c r="C53" s="6">
        <v>0.79100000000000004</v>
      </c>
      <c r="D53" s="6">
        <v>0.84199999999999997</v>
      </c>
      <c r="E53" s="6">
        <v>0.83499999999999996</v>
      </c>
      <c r="F53" s="6">
        <f t="shared" si="0"/>
        <v>0.79100000000000004</v>
      </c>
      <c r="G53" s="7">
        <f t="shared" si="1"/>
        <v>0</v>
      </c>
      <c r="H53" s="6">
        <f t="shared" si="2"/>
        <v>0.83850000000000002</v>
      </c>
      <c r="I53" s="7">
        <f t="shared" si="3"/>
        <v>8.3832335329341399E-3</v>
      </c>
      <c r="J53" s="6">
        <f t="shared" si="4"/>
        <v>4.7499999999999987E-2</v>
      </c>
      <c r="L53">
        <f t="shared" si="21"/>
        <v>50</v>
      </c>
      <c r="M53">
        <f t="shared" si="15"/>
        <v>60</v>
      </c>
      <c r="N53" s="9">
        <f t="shared" si="5"/>
        <v>3.5454545454545184E-4</v>
      </c>
      <c r="O53" s="13">
        <f t="shared" si="6"/>
        <v>7.2150072150071614</v>
      </c>
      <c r="P53" s="13">
        <f t="shared" si="7"/>
        <v>0.54810587050700443</v>
      </c>
      <c r="Q53" s="8">
        <f t="shared" si="8"/>
        <v>2.6933922476714191E-5</v>
      </c>
      <c r="R53" s="11">
        <f t="shared" si="9"/>
        <v>0.95062499999999828</v>
      </c>
      <c r="T53">
        <f t="shared" si="22"/>
        <v>50</v>
      </c>
      <c r="U53">
        <f t="shared" si="16"/>
        <v>70</v>
      </c>
      <c r="V53" s="9">
        <f t="shared" si="10"/>
        <v>3.3766233766233675E-4</v>
      </c>
      <c r="W53" s="13">
        <f t="shared" si="11"/>
        <v>6.871435442863997</v>
      </c>
      <c r="X53" s="13">
        <f t="shared" si="12"/>
        <v>0.23469376004414252</v>
      </c>
      <c r="Y53" s="8">
        <f t="shared" si="13"/>
        <v>1.1532851368569162E-5</v>
      </c>
      <c r="Z53" s="11">
        <f t="shared" si="14"/>
        <v>0.97831592657806432</v>
      </c>
    </row>
    <row r="54" spans="1:26" x14ac:dyDescent="0.25">
      <c r="A54" s="6">
        <v>51</v>
      </c>
      <c r="B54" s="6">
        <v>0.79</v>
      </c>
      <c r="C54" s="6">
        <v>0.78900000000000003</v>
      </c>
      <c r="D54" s="6">
        <v>0.84099999999999997</v>
      </c>
      <c r="E54" s="6">
        <v>0.83499999999999996</v>
      </c>
      <c r="F54" s="6">
        <f t="shared" si="0"/>
        <v>0.78950000000000009</v>
      </c>
      <c r="G54" s="7">
        <f t="shared" si="1"/>
        <v>1.2674271229404319E-3</v>
      </c>
      <c r="H54" s="6">
        <f t="shared" si="2"/>
        <v>0.83799999999999997</v>
      </c>
      <c r="I54" s="7">
        <f t="shared" si="3"/>
        <v>7.1856287425149769E-3</v>
      </c>
      <c r="J54" s="6">
        <f t="shared" si="4"/>
        <v>4.7999999999999932E-2</v>
      </c>
      <c r="L54">
        <f t="shared" ref="L54:M69" si="23">L53+1</f>
        <v>51</v>
      </c>
      <c r="M54">
        <f t="shared" si="15"/>
        <v>61</v>
      </c>
      <c r="N54" s="9">
        <f t="shared" si="5"/>
        <v>3.5000000000000276E-4</v>
      </c>
      <c r="O54" s="13">
        <f t="shared" si="6"/>
        <v>7.1225071225071792</v>
      </c>
      <c r="P54" s="13">
        <f t="shared" si="7"/>
        <v>0.5437522998158868</v>
      </c>
      <c r="Q54" s="8">
        <f t="shared" si="8"/>
        <v>2.6719988012952674E-5</v>
      </c>
      <c r="R54" s="11">
        <f t="shared" si="9"/>
        <v>0.95016025641025503</v>
      </c>
      <c r="T54">
        <f t="shared" ref="T54:U69" si="24">T53+1</f>
        <v>51</v>
      </c>
      <c r="U54">
        <f t="shared" si="16"/>
        <v>71</v>
      </c>
      <c r="V54" s="9">
        <f t="shared" si="10"/>
        <v>3.454545454545462E-4</v>
      </c>
      <c r="W54" s="13">
        <f t="shared" si="11"/>
        <v>7.0300070300070461</v>
      </c>
      <c r="X54" s="13">
        <f t="shared" si="12"/>
        <v>0.26165318796763259</v>
      </c>
      <c r="Y54" s="8">
        <f t="shared" si="13"/>
        <v>1.2857637656729465E-5</v>
      </c>
      <c r="Z54" s="11">
        <f t="shared" si="14"/>
        <v>0.97435450184755779</v>
      </c>
    </row>
    <row r="55" spans="1:26" x14ac:dyDescent="0.25">
      <c r="A55" s="6">
        <v>52</v>
      </c>
      <c r="B55" s="6">
        <v>0.78900000000000003</v>
      </c>
      <c r="C55" s="6">
        <v>0.78800000000000003</v>
      </c>
      <c r="D55" s="6">
        <v>0.84099999999999997</v>
      </c>
      <c r="E55" s="6">
        <v>0.83399999999999996</v>
      </c>
      <c r="F55" s="6">
        <f t="shared" si="0"/>
        <v>0.78849999999999998</v>
      </c>
      <c r="G55" s="7">
        <f t="shared" si="1"/>
        <v>1.2690355329949248E-3</v>
      </c>
      <c r="H55" s="6">
        <f t="shared" si="2"/>
        <v>0.83749999999999991</v>
      </c>
      <c r="I55" s="7">
        <f t="shared" si="3"/>
        <v>8.3932853717026464E-3</v>
      </c>
      <c r="J55" s="6">
        <f t="shared" si="4"/>
        <v>4.8499999999999877E-2</v>
      </c>
      <c r="L55">
        <f t="shared" si="23"/>
        <v>52</v>
      </c>
      <c r="M55">
        <f t="shared" si="15"/>
        <v>62</v>
      </c>
      <c r="N55" s="9">
        <f t="shared" si="5"/>
        <v>3.363636363636366E-4</v>
      </c>
      <c r="O55" s="13">
        <f t="shared" si="6"/>
        <v>6.8450068450068509</v>
      </c>
      <c r="P55" s="13">
        <f t="shared" si="7"/>
        <v>0.57187371242930429</v>
      </c>
      <c r="Q55" s="8">
        <f t="shared" si="8"/>
        <v>2.8101874228776005E-5</v>
      </c>
      <c r="R55" s="11">
        <f t="shared" si="9"/>
        <v>0.94089347079037355</v>
      </c>
      <c r="T55">
        <f t="shared" si="24"/>
        <v>52</v>
      </c>
      <c r="U55">
        <f t="shared" si="16"/>
        <v>72</v>
      </c>
      <c r="V55" s="9">
        <f t="shared" si="10"/>
        <v>3.500000000000001E-4</v>
      </c>
      <c r="W55" s="13">
        <f t="shared" si="11"/>
        <v>7.1225071225071259</v>
      </c>
      <c r="X55" s="13">
        <f t="shared" si="12"/>
        <v>0.26519434948950799</v>
      </c>
      <c r="Y55" s="8">
        <f t="shared" si="13"/>
        <v>1.3031650333914421E-5</v>
      </c>
      <c r="Z55" s="11">
        <f t="shared" si="14"/>
        <v>0.97433595671421558</v>
      </c>
    </row>
    <row r="56" spans="1:26" x14ac:dyDescent="0.25">
      <c r="A56" s="6">
        <v>53</v>
      </c>
      <c r="B56" s="6">
        <v>0.78800000000000003</v>
      </c>
      <c r="C56" s="6">
        <v>0.78700000000000003</v>
      </c>
      <c r="D56" s="6">
        <v>0.84</v>
      </c>
      <c r="E56" s="6">
        <v>0.83299999999999996</v>
      </c>
      <c r="F56" s="6">
        <f t="shared" si="0"/>
        <v>0.78750000000000009</v>
      </c>
      <c r="G56" s="7">
        <f t="shared" si="1"/>
        <v>1.2706480304955539E-3</v>
      </c>
      <c r="H56" s="6">
        <f t="shared" si="2"/>
        <v>0.83650000000000002</v>
      </c>
      <c r="I56" s="7">
        <f t="shared" si="3"/>
        <v>8.4033613445378234E-3</v>
      </c>
      <c r="J56" s="6">
        <f t="shared" si="4"/>
        <v>4.8499999999999988E-2</v>
      </c>
      <c r="L56">
        <f t="shared" si="23"/>
        <v>53</v>
      </c>
      <c r="M56">
        <f t="shared" si="15"/>
        <v>63</v>
      </c>
      <c r="N56" s="9">
        <f t="shared" si="5"/>
        <v>3.1818181818181842E-4</v>
      </c>
      <c r="O56" s="13">
        <f t="shared" si="6"/>
        <v>6.47500647500648</v>
      </c>
      <c r="P56" s="13">
        <f t="shared" si="7"/>
        <v>0.64676610313770455</v>
      </c>
      <c r="Q56" s="8">
        <f t="shared" si="8"/>
        <v>3.1782086308186795E-5</v>
      </c>
      <c r="R56" s="11">
        <f t="shared" si="9"/>
        <v>0.91760299625467989</v>
      </c>
      <c r="T56">
        <f t="shared" si="24"/>
        <v>53</v>
      </c>
      <c r="U56">
        <f t="shared" si="16"/>
        <v>73</v>
      </c>
      <c r="V56" s="9">
        <f t="shared" si="10"/>
        <v>3.5194805194805213E-4</v>
      </c>
      <c r="W56" s="13">
        <f t="shared" si="11"/>
        <v>7.1621500192928806</v>
      </c>
      <c r="X56" s="13">
        <f t="shared" si="12"/>
        <v>0.26235473499842749</v>
      </c>
      <c r="Y56" s="8">
        <f t="shared" si="13"/>
        <v>1.2892111677822727E-5</v>
      </c>
      <c r="Z56" s="11">
        <f t="shared" si="14"/>
        <v>0.97513941754447986</v>
      </c>
    </row>
    <row r="57" spans="1:26" x14ac:dyDescent="0.25">
      <c r="A57" s="6">
        <v>54</v>
      </c>
      <c r="B57" s="6">
        <v>0.78700000000000003</v>
      </c>
      <c r="C57" s="6">
        <v>0.78600000000000003</v>
      </c>
      <c r="D57" s="6">
        <v>0.83899999999999997</v>
      </c>
      <c r="E57" s="6">
        <v>0.83199999999999996</v>
      </c>
      <c r="F57" s="6">
        <f t="shared" si="0"/>
        <v>0.78649999999999998</v>
      </c>
      <c r="G57" s="7">
        <f t="shared" si="1"/>
        <v>1.2722646310432582E-3</v>
      </c>
      <c r="H57" s="6">
        <f t="shared" si="2"/>
        <v>0.83549999999999991</v>
      </c>
      <c r="I57" s="7">
        <f t="shared" si="3"/>
        <v>8.4134615384615467E-3</v>
      </c>
      <c r="J57" s="6">
        <f t="shared" si="4"/>
        <v>4.8499999999999877E-2</v>
      </c>
      <c r="L57">
        <f t="shared" si="23"/>
        <v>54</v>
      </c>
      <c r="M57">
        <f t="shared" si="15"/>
        <v>64</v>
      </c>
      <c r="N57" s="9">
        <f t="shared" si="5"/>
        <v>3.1818181818181847E-4</v>
      </c>
      <c r="O57" s="13">
        <f t="shared" si="6"/>
        <v>6.4750064750064817</v>
      </c>
      <c r="P57" s="13">
        <f t="shared" si="7"/>
        <v>0.64676610313770455</v>
      </c>
      <c r="Q57" s="8">
        <f t="shared" si="8"/>
        <v>3.1782086308186795E-5</v>
      </c>
      <c r="R57" s="11">
        <f t="shared" si="9"/>
        <v>0.91760299625467989</v>
      </c>
      <c r="T57">
        <f t="shared" si="24"/>
        <v>54</v>
      </c>
      <c r="U57">
        <f t="shared" si="16"/>
        <v>74</v>
      </c>
      <c r="V57" s="9">
        <f t="shared" si="10"/>
        <v>3.5129870129870227E-4</v>
      </c>
      <c r="W57" s="13">
        <f t="shared" si="11"/>
        <v>7.1489357203643129</v>
      </c>
      <c r="X57" s="13">
        <f t="shared" si="12"/>
        <v>0.26205680699047501</v>
      </c>
      <c r="Y57" s="8">
        <f t="shared" si="13"/>
        <v>1.287747149551194E-5</v>
      </c>
      <c r="Z57" s="11">
        <f t="shared" si="14"/>
        <v>0.97510494636074885</v>
      </c>
    </row>
    <row r="58" spans="1:26" x14ac:dyDescent="0.25">
      <c r="A58" s="6">
        <v>55</v>
      </c>
      <c r="B58" s="6">
        <v>0.78500000000000003</v>
      </c>
      <c r="C58" s="6">
        <v>0.78500000000000003</v>
      </c>
      <c r="D58" s="6">
        <v>0.83799999999999997</v>
      </c>
      <c r="E58" s="6">
        <v>0.83099999999999996</v>
      </c>
      <c r="F58" s="6">
        <f t="shared" si="0"/>
        <v>0.78500000000000003</v>
      </c>
      <c r="G58" s="7">
        <f t="shared" si="1"/>
        <v>0</v>
      </c>
      <c r="H58" s="6">
        <f t="shared" si="2"/>
        <v>0.83450000000000002</v>
      </c>
      <c r="I58" s="7">
        <f t="shared" si="3"/>
        <v>8.4235860409145689E-3</v>
      </c>
      <c r="J58" s="6">
        <f t="shared" si="4"/>
        <v>4.9499999999999988E-2</v>
      </c>
      <c r="L58">
        <f t="shared" si="23"/>
        <v>55</v>
      </c>
      <c r="M58">
        <f t="shared" si="15"/>
        <v>65</v>
      </c>
      <c r="N58" s="9">
        <f t="shared" si="5"/>
        <v>3.0454545454545231E-4</v>
      </c>
      <c r="O58" s="13">
        <f t="shared" si="6"/>
        <v>6.1975061975061543</v>
      </c>
      <c r="P58" s="13">
        <f t="shared" si="7"/>
        <v>0.5437522998158556</v>
      </c>
      <c r="Q58" s="8">
        <f t="shared" si="8"/>
        <v>2.6719988012951139E-5</v>
      </c>
      <c r="R58" s="11">
        <f t="shared" si="9"/>
        <v>0.93520833333333708</v>
      </c>
      <c r="T58">
        <f t="shared" si="24"/>
        <v>55</v>
      </c>
      <c r="U58">
        <f t="shared" si="16"/>
        <v>75</v>
      </c>
      <c r="V58" s="9">
        <f t="shared" si="10"/>
        <v>3.4740259740259692E-4</v>
      </c>
      <c r="W58" s="13">
        <f t="shared" si="11"/>
        <v>7.069649926792775</v>
      </c>
      <c r="X58" s="13">
        <f t="shared" si="12"/>
        <v>0.25160797589496109</v>
      </c>
      <c r="Y58" s="8">
        <f t="shared" si="13"/>
        <v>1.2364015935478386E-5</v>
      </c>
      <c r="Z58" s="11">
        <f t="shared" si="14"/>
        <v>0.97649942001955925</v>
      </c>
    </row>
    <row r="59" spans="1:26" x14ac:dyDescent="0.25">
      <c r="A59" s="6">
        <v>56</v>
      </c>
      <c r="B59" s="6">
        <v>0.78400000000000003</v>
      </c>
      <c r="C59" s="6">
        <v>0.78400000000000003</v>
      </c>
      <c r="D59" s="6">
        <v>0.83699999999999997</v>
      </c>
      <c r="E59" s="6">
        <v>0.83099999999999996</v>
      </c>
      <c r="F59" s="6">
        <f t="shared" si="0"/>
        <v>0.78400000000000003</v>
      </c>
      <c r="G59" s="7">
        <f t="shared" si="1"/>
        <v>0</v>
      </c>
      <c r="H59" s="6">
        <f t="shared" si="2"/>
        <v>0.83399999999999996</v>
      </c>
      <c r="I59" s="7">
        <f t="shared" si="3"/>
        <v>7.2202166064982013E-3</v>
      </c>
      <c r="J59" s="6">
        <f t="shared" si="4"/>
        <v>4.9999999999999933E-2</v>
      </c>
      <c r="L59">
        <f t="shared" si="23"/>
        <v>56</v>
      </c>
      <c r="M59">
        <f t="shared" si="15"/>
        <v>66</v>
      </c>
      <c r="N59" s="9">
        <f t="shared" si="5"/>
        <v>3.0454545454545545E-4</v>
      </c>
      <c r="O59" s="13">
        <f t="shared" si="6"/>
        <v>6.1975061975062156</v>
      </c>
      <c r="P59" s="13">
        <f t="shared" si="7"/>
        <v>0.54375229981585882</v>
      </c>
      <c r="Q59" s="8">
        <f t="shared" si="8"/>
        <v>2.6719988012951302E-5</v>
      </c>
      <c r="R59" s="11">
        <f t="shared" si="9"/>
        <v>0.93520833333333708</v>
      </c>
      <c r="T59">
        <f t="shared" si="24"/>
        <v>56</v>
      </c>
      <c r="U59">
        <f t="shared" si="16"/>
        <v>76</v>
      </c>
      <c r="V59" s="9">
        <f t="shared" si="10"/>
        <v>3.4740259740259838E-4</v>
      </c>
      <c r="W59" s="13">
        <f t="shared" si="11"/>
        <v>7.0696499267928052</v>
      </c>
      <c r="X59" s="13">
        <f t="shared" si="12"/>
        <v>0.25160797589495959</v>
      </c>
      <c r="Y59" s="8">
        <f t="shared" si="13"/>
        <v>1.2364015935478311E-5</v>
      </c>
      <c r="Z59" s="11">
        <f t="shared" si="14"/>
        <v>0.97649942001955992</v>
      </c>
    </row>
    <row r="60" spans="1:26" x14ac:dyDescent="0.25">
      <c r="A60" s="6">
        <v>57</v>
      </c>
      <c r="B60" s="6">
        <v>0.78300000000000003</v>
      </c>
      <c r="C60" s="6">
        <v>0.78300000000000003</v>
      </c>
      <c r="D60" s="6">
        <v>0.83699999999999997</v>
      </c>
      <c r="E60" s="6">
        <v>0.83</v>
      </c>
      <c r="F60" s="6">
        <f t="shared" si="0"/>
        <v>0.78300000000000003</v>
      </c>
      <c r="G60" s="7">
        <f t="shared" si="1"/>
        <v>0</v>
      </c>
      <c r="H60" s="6">
        <f t="shared" si="2"/>
        <v>0.83349999999999991</v>
      </c>
      <c r="I60" s="7">
        <f t="shared" si="3"/>
        <v>8.4337349397590432E-3</v>
      </c>
      <c r="J60" s="6">
        <f t="shared" si="4"/>
        <v>5.0499999999999878E-2</v>
      </c>
      <c r="L60">
        <f t="shared" si="23"/>
        <v>57</v>
      </c>
      <c r="M60">
        <f t="shared" si="15"/>
        <v>67</v>
      </c>
      <c r="N60" s="9">
        <f t="shared" si="5"/>
        <v>3.2272727272727151E-4</v>
      </c>
      <c r="O60" s="13">
        <f t="shared" si="6"/>
        <v>6.5675065675065429</v>
      </c>
      <c r="P60" s="13">
        <f t="shared" si="7"/>
        <v>0.55070149293579918</v>
      </c>
      <c r="Q60" s="8">
        <f t="shared" si="8"/>
        <v>2.7061471362865166E-5</v>
      </c>
      <c r="R60" s="11">
        <f t="shared" si="9"/>
        <v>0.9404850746268697</v>
      </c>
      <c r="T60">
        <f t="shared" si="24"/>
        <v>57</v>
      </c>
      <c r="U60">
        <f t="shared" si="16"/>
        <v>77</v>
      </c>
      <c r="V60" s="9">
        <f t="shared" si="10"/>
        <v>3.4545454545454587E-4</v>
      </c>
      <c r="W60" s="13">
        <f t="shared" si="11"/>
        <v>7.0300070300070407</v>
      </c>
      <c r="X60" s="13">
        <f t="shared" si="12"/>
        <v>0.2577605510159176</v>
      </c>
      <c r="Y60" s="8">
        <f t="shared" si="13"/>
        <v>1.2666353476922187E-5</v>
      </c>
      <c r="Z60" s="11">
        <f t="shared" si="14"/>
        <v>0.97509302218751359</v>
      </c>
    </row>
    <row r="61" spans="1:26" x14ac:dyDescent="0.25">
      <c r="A61" s="6">
        <v>58</v>
      </c>
      <c r="B61" s="6">
        <v>0.78200000000000003</v>
      </c>
      <c r="C61" s="6">
        <v>0.78100000000000003</v>
      </c>
      <c r="D61" s="6">
        <v>0.83599999999999997</v>
      </c>
      <c r="E61" s="6">
        <v>0.82899999999999996</v>
      </c>
      <c r="F61" s="6">
        <f t="shared" si="0"/>
        <v>0.78150000000000008</v>
      </c>
      <c r="G61" s="7">
        <f t="shared" si="1"/>
        <v>1.2804097311139575E-3</v>
      </c>
      <c r="H61" s="6">
        <f t="shared" si="2"/>
        <v>0.83250000000000002</v>
      </c>
      <c r="I61" s="7">
        <f t="shared" si="3"/>
        <v>8.4439083232810703E-3</v>
      </c>
      <c r="J61" s="6">
        <f t="shared" si="4"/>
        <v>5.0499999999999989E-2</v>
      </c>
      <c r="L61">
        <f t="shared" si="23"/>
        <v>58</v>
      </c>
      <c r="M61">
        <f t="shared" si="15"/>
        <v>68</v>
      </c>
      <c r="N61" s="9">
        <f t="shared" si="5"/>
        <v>3.3636363636363567E-4</v>
      </c>
      <c r="O61" s="13">
        <f t="shared" si="6"/>
        <v>6.8450068450068331</v>
      </c>
      <c r="P61" s="13">
        <f t="shared" si="7"/>
        <v>0.48163254498010755</v>
      </c>
      <c r="Q61" s="8">
        <f t="shared" si="8"/>
        <v>2.3667423260322477E-5</v>
      </c>
      <c r="R61" s="11">
        <f t="shared" si="9"/>
        <v>0.95734265734265966</v>
      </c>
      <c r="T61">
        <f t="shared" si="24"/>
        <v>58</v>
      </c>
      <c r="U61">
        <f t="shared" si="16"/>
        <v>78</v>
      </c>
      <c r="V61" s="9">
        <f t="shared" si="10"/>
        <v>3.6168831168831148E-4</v>
      </c>
      <c r="W61" s="13">
        <f t="shared" si="11"/>
        <v>7.3603645032216436</v>
      </c>
      <c r="X61" s="13">
        <f t="shared" si="12"/>
        <v>0.26261733197187093</v>
      </c>
      <c r="Y61" s="8">
        <f t="shared" si="13"/>
        <v>1.2905015693097735E-5</v>
      </c>
      <c r="Z61" s="11">
        <f t="shared" si="14"/>
        <v>0.9763831483540677</v>
      </c>
    </row>
    <row r="62" spans="1:26" x14ac:dyDescent="0.25">
      <c r="A62" s="6">
        <v>59</v>
      </c>
      <c r="B62" s="6">
        <v>0.78100000000000003</v>
      </c>
      <c r="C62" s="6">
        <v>0.78</v>
      </c>
      <c r="D62" s="6">
        <v>0.83499999999999996</v>
      </c>
      <c r="E62" s="6">
        <v>0.82799999999999996</v>
      </c>
      <c r="F62" s="6">
        <f t="shared" si="0"/>
        <v>0.78049999999999997</v>
      </c>
      <c r="G62" s="7">
        <f t="shared" si="1"/>
        <v>1.2820512820512831E-3</v>
      </c>
      <c r="H62" s="6">
        <f t="shared" si="2"/>
        <v>0.83149999999999991</v>
      </c>
      <c r="I62" s="7">
        <f t="shared" si="3"/>
        <v>8.4541062801932448E-3</v>
      </c>
      <c r="J62" s="6">
        <f t="shared" si="4"/>
        <v>5.0499999999999878E-2</v>
      </c>
      <c r="L62">
        <f t="shared" si="23"/>
        <v>59</v>
      </c>
      <c r="M62">
        <f t="shared" si="15"/>
        <v>69</v>
      </c>
      <c r="N62" s="9">
        <f t="shared" si="5"/>
        <v>3.227272727272726E-4</v>
      </c>
      <c r="O62" s="13">
        <f t="shared" si="6"/>
        <v>6.567506567506566</v>
      </c>
      <c r="P62" s="13">
        <f t="shared" si="7"/>
        <v>0.55070149293581716</v>
      </c>
      <c r="Q62" s="8">
        <f t="shared" si="8"/>
        <v>2.7061471362866051E-5</v>
      </c>
      <c r="R62" s="11">
        <f t="shared" si="9"/>
        <v>0.9404850746268667</v>
      </c>
      <c r="T62">
        <f t="shared" si="24"/>
        <v>59</v>
      </c>
      <c r="U62">
        <f t="shared" si="16"/>
        <v>79</v>
      </c>
      <c r="V62" s="9">
        <f t="shared" si="10"/>
        <v>3.6818181818181888E-4</v>
      </c>
      <c r="W62" s="13">
        <f t="shared" si="11"/>
        <v>7.4925074925075084</v>
      </c>
      <c r="X62" s="13">
        <f t="shared" si="12"/>
        <v>0.25838375691438525</v>
      </c>
      <c r="Y62" s="8">
        <f t="shared" si="13"/>
        <v>1.269697781477289E-5</v>
      </c>
      <c r="Z62" s="11">
        <f t="shared" si="14"/>
        <v>0.97790339261452264</v>
      </c>
    </row>
    <row r="63" spans="1:26" x14ac:dyDescent="0.25">
      <c r="A63" s="6">
        <v>60</v>
      </c>
      <c r="B63" s="6">
        <v>0.78</v>
      </c>
      <c r="C63" s="6">
        <v>0.78</v>
      </c>
      <c r="D63" s="6">
        <v>0.83399999999999996</v>
      </c>
      <c r="E63" s="6">
        <v>0.82799999999999996</v>
      </c>
      <c r="F63" s="6">
        <f t="shared" si="0"/>
        <v>0.78</v>
      </c>
      <c r="G63" s="7">
        <f t="shared" si="1"/>
        <v>0</v>
      </c>
      <c r="H63" s="6">
        <f t="shared" si="2"/>
        <v>0.83099999999999996</v>
      </c>
      <c r="I63" s="7">
        <f t="shared" si="3"/>
        <v>7.2463768115942099E-3</v>
      </c>
      <c r="J63" s="6">
        <f t="shared" si="4"/>
        <v>5.0999999999999934E-2</v>
      </c>
      <c r="L63">
        <f t="shared" si="23"/>
        <v>60</v>
      </c>
      <c r="M63">
        <f t="shared" si="15"/>
        <v>70</v>
      </c>
      <c r="N63" s="9">
        <f t="shared" si="5"/>
        <v>3.4999999999999783E-4</v>
      </c>
      <c r="O63" s="13">
        <f t="shared" si="6"/>
        <v>7.1225071225070788</v>
      </c>
      <c r="P63" s="13">
        <f t="shared" si="7"/>
        <v>0.6969977279175944</v>
      </c>
      <c r="Q63" s="8">
        <f t="shared" si="8"/>
        <v>3.4250468349870583E-5</v>
      </c>
      <c r="R63" s="11">
        <f t="shared" si="9"/>
        <v>0.9206521739130431</v>
      </c>
      <c r="T63">
        <f t="shared" si="24"/>
        <v>60</v>
      </c>
      <c r="U63">
        <f t="shared" si="16"/>
        <v>80</v>
      </c>
      <c r="V63" s="9">
        <f t="shared" si="10"/>
        <v>3.7142857142857214E-4</v>
      </c>
      <c r="W63" s="13">
        <f t="shared" si="11"/>
        <v>7.5585789871504323</v>
      </c>
      <c r="X63" s="13">
        <f t="shared" si="12"/>
        <v>0.26141892058430671</v>
      </c>
      <c r="Y63" s="8">
        <f t="shared" si="13"/>
        <v>1.2846125757512829E-5</v>
      </c>
      <c r="Z63" s="11">
        <f t="shared" si="14"/>
        <v>0.97777777777777752</v>
      </c>
    </row>
    <row r="64" spans="1:26" x14ac:dyDescent="0.25">
      <c r="A64" s="6">
        <v>61</v>
      </c>
      <c r="B64" s="6">
        <v>0.77900000000000003</v>
      </c>
      <c r="C64" s="6">
        <v>0.77800000000000002</v>
      </c>
      <c r="D64" s="6">
        <v>0.83399999999999996</v>
      </c>
      <c r="E64" s="6">
        <v>0.82699999999999996</v>
      </c>
      <c r="F64" s="6">
        <f t="shared" si="0"/>
        <v>0.77849999999999997</v>
      </c>
      <c r="G64" s="7">
        <f t="shared" si="1"/>
        <v>1.2853470437018007E-3</v>
      </c>
      <c r="H64" s="6">
        <f t="shared" si="2"/>
        <v>0.83050000000000002</v>
      </c>
      <c r="I64" s="7">
        <f t="shared" si="3"/>
        <v>8.4643288996372502E-3</v>
      </c>
      <c r="J64" s="6">
        <f t="shared" si="4"/>
        <v>5.149999999999999E-2</v>
      </c>
      <c r="L64">
        <f t="shared" si="23"/>
        <v>61</v>
      </c>
      <c r="M64">
        <f t="shared" si="15"/>
        <v>71</v>
      </c>
      <c r="N64" s="9">
        <f t="shared" si="5"/>
        <v>3.8636363636363711E-4</v>
      </c>
      <c r="O64" s="13">
        <f t="shared" si="6"/>
        <v>7.8625078625078793</v>
      </c>
      <c r="P64" s="13">
        <f t="shared" si="7"/>
        <v>0.78911729579494805</v>
      </c>
      <c r="Q64" s="8">
        <f t="shared" si="8"/>
        <v>3.877722391536374E-5</v>
      </c>
      <c r="R64" s="11">
        <f t="shared" si="9"/>
        <v>0.91687817258882898</v>
      </c>
      <c r="T64">
        <f t="shared" si="24"/>
        <v>61</v>
      </c>
      <c r="U64">
        <f t="shared" si="16"/>
        <v>81</v>
      </c>
      <c r="V64" s="9">
        <f t="shared" si="10"/>
        <v>3.714285714285729E-4</v>
      </c>
      <c r="W64" s="13">
        <f t="shared" si="11"/>
        <v>7.5585789871504474</v>
      </c>
      <c r="X64" s="13">
        <f t="shared" si="12"/>
        <v>0.26141892058431476</v>
      </c>
      <c r="Y64" s="8">
        <f t="shared" si="13"/>
        <v>1.2846125757513226E-5</v>
      </c>
      <c r="Z64" s="11">
        <f t="shared" si="14"/>
        <v>0.97777777777777664</v>
      </c>
    </row>
    <row r="65" spans="1:26" x14ac:dyDescent="0.25">
      <c r="A65" s="6">
        <v>62</v>
      </c>
      <c r="B65" s="6">
        <v>0.77800000000000002</v>
      </c>
      <c r="C65" s="6">
        <v>0.77700000000000002</v>
      </c>
      <c r="D65" s="6">
        <v>0.83299999999999996</v>
      </c>
      <c r="E65" s="6">
        <v>0.82599999999999996</v>
      </c>
      <c r="F65" s="6">
        <f t="shared" si="0"/>
        <v>0.77750000000000008</v>
      </c>
      <c r="G65" s="7">
        <f t="shared" si="1"/>
        <v>1.287001287001288E-3</v>
      </c>
      <c r="H65" s="6">
        <f t="shared" si="2"/>
        <v>0.8294999999999999</v>
      </c>
      <c r="I65" s="7">
        <f t="shared" si="3"/>
        <v>8.4745762711864493E-3</v>
      </c>
      <c r="J65" s="6">
        <f t="shared" si="4"/>
        <v>5.1499999999999879E-2</v>
      </c>
      <c r="L65">
        <f t="shared" si="23"/>
        <v>62</v>
      </c>
      <c r="M65">
        <f t="shared" si="15"/>
        <v>72</v>
      </c>
      <c r="N65" s="9">
        <f t="shared" si="5"/>
        <v>4.0909090909091049E-4</v>
      </c>
      <c r="O65" s="13">
        <f t="shared" si="6"/>
        <v>8.3250083250083549</v>
      </c>
      <c r="P65" s="13">
        <f t="shared" si="7"/>
        <v>0.74256574159126931</v>
      </c>
      <c r="Q65" s="8">
        <f t="shared" si="8"/>
        <v>3.6489680541794964E-5</v>
      </c>
      <c r="R65" s="11">
        <f t="shared" si="9"/>
        <v>0.93317972350230405</v>
      </c>
      <c r="T65">
        <f t="shared" si="24"/>
        <v>62</v>
      </c>
      <c r="U65">
        <f t="shared" si="16"/>
        <v>82</v>
      </c>
      <c r="V65" s="9">
        <f t="shared" si="10"/>
        <v>3.6883116883117177E-4</v>
      </c>
      <c r="W65" s="13">
        <f t="shared" si="11"/>
        <v>7.5057217914361383</v>
      </c>
      <c r="X65" s="13">
        <f t="shared" si="12"/>
        <v>0.26926969565996556</v>
      </c>
      <c r="Y65" s="8">
        <f t="shared" si="13"/>
        <v>1.3231912844730704E-5</v>
      </c>
      <c r="Z65" s="11">
        <f t="shared" si="14"/>
        <v>0.97613006031022431</v>
      </c>
    </row>
    <row r="66" spans="1:26" x14ac:dyDescent="0.25">
      <c r="A66" s="6">
        <v>63</v>
      </c>
      <c r="B66" s="6">
        <v>0.77700000000000002</v>
      </c>
      <c r="C66" s="6">
        <v>0.77600000000000002</v>
      </c>
      <c r="D66" s="6">
        <v>0.83199999999999996</v>
      </c>
      <c r="E66" s="6">
        <v>0.82499999999999996</v>
      </c>
      <c r="F66" s="6">
        <f t="shared" si="0"/>
        <v>0.77649999999999997</v>
      </c>
      <c r="G66" s="7">
        <f t="shared" si="1"/>
        <v>1.288659793814434E-3</v>
      </c>
      <c r="H66" s="6">
        <f t="shared" si="2"/>
        <v>0.82850000000000001</v>
      </c>
      <c r="I66" s="7">
        <f t="shared" si="3"/>
        <v>8.4848484848484926E-3</v>
      </c>
      <c r="J66" s="6">
        <f t="shared" si="4"/>
        <v>5.149999999999999E-2</v>
      </c>
      <c r="L66">
        <f t="shared" si="23"/>
        <v>63</v>
      </c>
      <c r="M66">
        <f t="shared" si="15"/>
        <v>73</v>
      </c>
      <c r="N66" s="9">
        <f t="shared" si="5"/>
        <v>3.9545454545454741E-4</v>
      </c>
      <c r="O66" s="13">
        <f t="shared" si="6"/>
        <v>8.0475080475080887</v>
      </c>
      <c r="P66" s="13">
        <f t="shared" si="7"/>
        <v>0.7745252702285611</v>
      </c>
      <c r="Q66" s="8">
        <f t="shared" si="8"/>
        <v>3.8060171779031481E-5</v>
      </c>
      <c r="R66" s="11">
        <f t="shared" si="9"/>
        <v>0.92304878048780648</v>
      </c>
      <c r="T66">
        <f t="shared" si="24"/>
        <v>63</v>
      </c>
      <c r="U66">
        <f t="shared" si="16"/>
        <v>83</v>
      </c>
      <c r="V66" s="9">
        <f t="shared" si="10"/>
        <v>3.6363636363636578E-4</v>
      </c>
      <c r="W66" s="13">
        <f t="shared" si="11"/>
        <v>7.4000074000074445</v>
      </c>
      <c r="X66" s="13">
        <f t="shared" si="12"/>
        <v>0.27306559602895691</v>
      </c>
      <c r="Y66" s="8">
        <f t="shared" si="13"/>
        <v>1.3418443388862941E-5</v>
      </c>
      <c r="Z66" s="11">
        <f t="shared" si="14"/>
        <v>0.97478086080775839</v>
      </c>
    </row>
    <row r="67" spans="1:26" x14ac:dyDescent="0.25">
      <c r="A67" s="6">
        <v>64</v>
      </c>
      <c r="B67" s="6">
        <v>0.77500000000000002</v>
      </c>
      <c r="C67" s="6">
        <v>0.77500000000000002</v>
      </c>
      <c r="D67" s="6">
        <v>0.83099999999999996</v>
      </c>
      <c r="E67" s="6">
        <v>0.82399999999999995</v>
      </c>
      <c r="F67" s="6">
        <f t="shared" si="0"/>
        <v>0.77500000000000002</v>
      </c>
      <c r="G67" s="7">
        <f t="shared" si="1"/>
        <v>0</v>
      </c>
      <c r="H67" s="6">
        <f t="shared" si="2"/>
        <v>0.8274999999999999</v>
      </c>
      <c r="I67" s="7">
        <f t="shared" si="3"/>
        <v>8.4951456310679695E-3</v>
      </c>
      <c r="J67" s="6">
        <f t="shared" si="4"/>
        <v>5.249999999999988E-2</v>
      </c>
      <c r="L67">
        <f t="shared" si="23"/>
        <v>64</v>
      </c>
      <c r="M67">
        <f t="shared" si="15"/>
        <v>74</v>
      </c>
      <c r="N67" s="9">
        <f t="shared" si="5"/>
        <v>3.68181818181823E-4</v>
      </c>
      <c r="O67" s="13">
        <f t="shared" si="6"/>
        <v>7.4925074925075918</v>
      </c>
      <c r="P67" s="13">
        <f t="shared" si="7"/>
        <v>0.72899880474692702</v>
      </c>
      <c r="Q67" s="8">
        <f t="shared" si="8"/>
        <v>3.5823001265263989E-5</v>
      </c>
      <c r="R67" s="11">
        <f t="shared" si="9"/>
        <v>0.92148876404494295</v>
      </c>
      <c r="T67">
        <f t="shared" si="24"/>
        <v>64</v>
      </c>
      <c r="U67">
        <f t="shared" si="16"/>
        <v>84</v>
      </c>
      <c r="V67" s="9">
        <f t="shared" si="10"/>
        <v>3.4870129870130288E-4</v>
      </c>
      <c r="W67" s="13">
        <f t="shared" si="11"/>
        <v>7.0960785246500393</v>
      </c>
      <c r="X67" s="13">
        <f t="shared" si="12"/>
        <v>0.2719019709111794</v>
      </c>
      <c r="Y67" s="8">
        <f t="shared" si="13"/>
        <v>1.3361262850575352E-5</v>
      </c>
      <c r="Z67" s="11">
        <f t="shared" si="14"/>
        <v>0.9728610948675287</v>
      </c>
    </row>
    <row r="68" spans="1:26" x14ac:dyDescent="0.25">
      <c r="A68" s="6">
        <v>65</v>
      </c>
      <c r="B68" s="6">
        <v>0.77400000000000002</v>
      </c>
      <c r="C68" s="6">
        <v>0.77400000000000002</v>
      </c>
      <c r="D68" s="6">
        <v>0.83</v>
      </c>
      <c r="E68" s="6">
        <v>0.82399999999999995</v>
      </c>
      <c r="F68" s="6">
        <f t="shared" ref="F68:F93" si="25">AVERAGE(B68:C68)</f>
        <v>0.77400000000000002</v>
      </c>
      <c r="G68" s="7">
        <f t="shared" ref="G68:G93" si="26">ABS((C68-B68)/C68)</f>
        <v>0</v>
      </c>
      <c r="H68" s="6">
        <f t="shared" ref="H68:H93" si="27">AVERAGE(D68:E68)</f>
        <v>0.82699999999999996</v>
      </c>
      <c r="I68" s="7">
        <f t="shared" ref="I68:I93" si="28">ABS((E68-D68)/E68)</f>
        <v>7.2815533980582596E-3</v>
      </c>
      <c r="J68" s="6">
        <f t="shared" ref="J68:J93" si="29">H68-B68</f>
        <v>5.2999999999999936E-2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3.7727272727272702E-4</v>
      </c>
      <c r="O68" s="13">
        <f t="shared" ref="O68:O84" si="31">((((N68/13650)/0.3)*0.0001)/0.0012)*1000000000</f>
        <v>7.6775076775076752</v>
      </c>
      <c r="P68" s="13">
        <f t="shared" ref="P68:P84" si="32">((((Q68/13650)/0.3)*0.0001)/0.0012)*1000000000</f>
        <v>0.72376355707907947</v>
      </c>
      <c r="Q68" s="8">
        <f t="shared" ref="Q68:Q83" si="33">(STEYX(J68:J78,A68:A78))/(STDEV(A68:A78)*SQRT(COUNT(A68:A78)-1))</f>
        <v>3.5565741194865956E-5</v>
      </c>
      <c r="R68" s="11">
        <f t="shared" ref="R68:R83" si="34">RSQ(J68:J78,A68:A78)</f>
        <v>0.92594086021505073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3.4480519480519856E-4</v>
      </c>
      <c r="W68" s="13">
        <f t="shared" ref="W68:W74" si="36">((((V68/13650)/0.3)*0.0001)/0.0012)*1000000000</f>
        <v>7.0167927310785236</v>
      </c>
      <c r="X68" s="13">
        <f t="shared" ref="X68:X74" si="37">((((Y68/13650)/0.3)*0.0001)/0.0012)*1000000000</f>
        <v>0.27606141027081205</v>
      </c>
      <c r="Y68" s="8">
        <f t="shared" ref="Y68:Y73" si="38">(STEYX(J68:J88,A68:A88))/(STDEV(A68:A88)*SQRT(COUNT(A68:A88)-1))</f>
        <v>1.3565657700707703E-5</v>
      </c>
      <c r="Z68" s="11">
        <f t="shared" ref="Z68:Z73" si="39">RSQ(J68:J88,A68:A88)</f>
        <v>0.97143070421241273</v>
      </c>
    </row>
    <row r="69" spans="1:26" x14ac:dyDescent="0.25">
      <c r="A69" s="6">
        <v>66</v>
      </c>
      <c r="B69" s="6">
        <v>0.77300000000000002</v>
      </c>
      <c r="C69" s="6">
        <v>0.77300000000000002</v>
      </c>
      <c r="D69" s="6">
        <v>0.82899999999999996</v>
      </c>
      <c r="E69" s="6">
        <v>0.82299999999999995</v>
      </c>
      <c r="F69" s="6">
        <f t="shared" si="25"/>
        <v>0.77300000000000002</v>
      </c>
      <c r="G69" s="7">
        <f t="shared" si="26"/>
        <v>0</v>
      </c>
      <c r="H69" s="6">
        <f t="shared" si="27"/>
        <v>0.82599999999999996</v>
      </c>
      <c r="I69" s="7">
        <f t="shared" si="28"/>
        <v>7.2904009720534697E-3</v>
      </c>
      <c r="J69" s="6">
        <f t="shared" si="29"/>
        <v>5.2999999999999936E-2</v>
      </c>
      <c r="L69">
        <f t="shared" si="23"/>
        <v>66</v>
      </c>
      <c r="M69">
        <f t="shared" si="23"/>
        <v>76</v>
      </c>
      <c r="N69" s="9">
        <f t="shared" si="30"/>
        <v>3.7727272727273011E-4</v>
      </c>
      <c r="O69" s="13">
        <f t="shared" si="31"/>
        <v>7.6775076775077364</v>
      </c>
      <c r="P69" s="13">
        <f t="shared" si="32"/>
        <v>0.72376355707906659</v>
      </c>
      <c r="Q69" s="8">
        <f t="shared" si="33"/>
        <v>3.5565741194865326E-5</v>
      </c>
      <c r="R69" s="11">
        <f t="shared" si="34"/>
        <v>0.92594086021505428</v>
      </c>
      <c r="T69">
        <f t="shared" si="24"/>
        <v>66</v>
      </c>
      <c r="U69">
        <f t="shared" si="24"/>
        <v>86</v>
      </c>
      <c r="V69" s="9">
        <f t="shared" si="35"/>
        <v>3.3896103896104309E-4</v>
      </c>
      <c r="W69" s="13">
        <f t="shared" si="36"/>
        <v>6.8978640407212701</v>
      </c>
      <c r="X69" s="13">
        <f t="shared" si="37"/>
        <v>0.29060918013912751</v>
      </c>
      <c r="Y69" s="8">
        <f t="shared" si="38"/>
        <v>1.4280535112036723E-5</v>
      </c>
      <c r="Z69" s="11">
        <f t="shared" si="39"/>
        <v>0.96737592009656537</v>
      </c>
    </row>
    <row r="70" spans="1:26" x14ac:dyDescent="0.25">
      <c r="A70" s="6">
        <v>67</v>
      </c>
      <c r="B70" s="6">
        <v>0.77200000000000002</v>
      </c>
      <c r="C70" s="6">
        <v>0.77200000000000002</v>
      </c>
      <c r="D70" s="6">
        <v>0.82899999999999996</v>
      </c>
      <c r="E70" s="6">
        <v>0.82199999999999995</v>
      </c>
      <c r="F70" s="6">
        <f t="shared" si="25"/>
        <v>0.77200000000000002</v>
      </c>
      <c r="G70" s="7">
        <f t="shared" si="26"/>
        <v>0</v>
      </c>
      <c r="H70" s="6">
        <f t="shared" si="27"/>
        <v>0.8254999999999999</v>
      </c>
      <c r="I70" s="7">
        <f t="shared" si="28"/>
        <v>8.5158150851581595E-3</v>
      </c>
      <c r="J70" s="6">
        <f t="shared" si="29"/>
        <v>5.3499999999999881E-2</v>
      </c>
      <c r="L70">
        <f t="shared" ref="L70:M84" si="40">L69+1</f>
        <v>67</v>
      </c>
      <c r="M70">
        <f t="shared" si="40"/>
        <v>77</v>
      </c>
      <c r="N70" s="9">
        <f t="shared" si="30"/>
        <v>3.4545454545454571E-4</v>
      </c>
      <c r="O70" s="13">
        <f t="shared" si="31"/>
        <v>7.0300070300070354</v>
      </c>
      <c r="P70" s="13">
        <f t="shared" si="32"/>
        <v>0.80639711095215849</v>
      </c>
      <c r="Q70" s="8">
        <f t="shared" si="33"/>
        <v>3.9626354032189053E-5</v>
      </c>
      <c r="R70" s="11">
        <f t="shared" si="34"/>
        <v>0.89411764705881858</v>
      </c>
      <c r="T70">
        <f t="shared" ref="T70:U73" si="41">T69+1</f>
        <v>67</v>
      </c>
      <c r="U70">
        <f t="shared" si="41"/>
        <v>87</v>
      </c>
      <c r="V70" s="9">
        <f t="shared" si="35"/>
        <v>3.2467532467532907E-4</v>
      </c>
      <c r="W70" s="13">
        <f t="shared" si="36"/>
        <v>6.6071494642924122</v>
      </c>
      <c r="X70" s="13">
        <f t="shared" si="37"/>
        <v>0.31358784122019612</v>
      </c>
      <c r="Y70" s="8">
        <f t="shared" si="38"/>
        <v>1.5409706517560433E-5</v>
      </c>
      <c r="Z70" s="11">
        <f t="shared" si="39"/>
        <v>0.95895665515918815</v>
      </c>
    </row>
    <row r="71" spans="1:26" x14ac:dyDescent="0.25">
      <c r="A71" s="6">
        <v>68</v>
      </c>
      <c r="B71" s="6">
        <v>0.77100000000000002</v>
      </c>
      <c r="C71" s="6">
        <v>0.77100000000000002</v>
      </c>
      <c r="D71" s="6">
        <v>0.82799999999999996</v>
      </c>
      <c r="E71" s="6">
        <v>0.82099999999999995</v>
      </c>
      <c r="F71" s="6">
        <f t="shared" si="25"/>
        <v>0.77100000000000002</v>
      </c>
      <c r="G71" s="7">
        <f t="shared" si="26"/>
        <v>0</v>
      </c>
      <c r="H71" s="6">
        <f t="shared" si="27"/>
        <v>0.82450000000000001</v>
      </c>
      <c r="I71" s="7">
        <f t="shared" si="28"/>
        <v>8.5261875761266821E-3</v>
      </c>
      <c r="J71" s="6">
        <f t="shared" si="29"/>
        <v>5.3499999999999992E-2</v>
      </c>
      <c r="L71">
        <f t="shared" si="40"/>
        <v>68</v>
      </c>
      <c r="M71">
        <f t="shared" si="40"/>
        <v>78</v>
      </c>
      <c r="N71" s="9">
        <f t="shared" si="30"/>
        <v>3.7727272727272506E-4</v>
      </c>
      <c r="O71" s="13">
        <f t="shared" si="31"/>
        <v>7.6775076775076334</v>
      </c>
      <c r="P71" s="13">
        <f t="shared" si="32"/>
        <v>0.88883556600189617</v>
      </c>
      <c r="Q71" s="8">
        <f t="shared" si="33"/>
        <v>4.3677379713333173E-5</v>
      </c>
      <c r="R71" s="11">
        <f t="shared" si="34"/>
        <v>0.89235751295336196</v>
      </c>
      <c r="T71">
        <f t="shared" si="41"/>
        <v>68</v>
      </c>
      <c r="U71">
        <f t="shared" si="41"/>
        <v>88</v>
      </c>
      <c r="V71" s="9">
        <f t="shared" si="35"/>
        <v>3.0909090909091299E-4</v>
      </c>
      <c r="W71" s="13">
        <f t="shared" si="36"/>
        <v>6.2900062900063709</v>
      </c>
      <c r="X71" s="13">
        <f t="shared" si="37"/>
        <v>0.34570511628193351</v>
      </c>
      <c r="Y71" s="8">
        <f t="shared" si="38"/>
        <v>1.6987949414094209E-5</v>
      </c>
      <c r="Z71" s="11">
        <f t="shared" si="39"/>
        <v>0.94572167960597875</v>
      </c>
    </row>
    <row r="72" spans="1:26" x14ac:dyDescent="0.25">
      <c r="A72" s="6">
        <v>69</v>
      </c>
      <c r="B72" s="6">
        <v>0.77</v>
      </c>
      <c r="C72" s="6">
        <v>0.77</v>
      </c>
      <c r="D72" s="6">
        <v>0.82699999999999996</v>
      </c>
      <c r="E72" s="6">
        <v>0.82</v>
      </c>
      <c r="F72" s="6">
        <f t="shared" si="25"/>
        <v>0.77</v>
      </c>
      <c r="G72" s="7">
        <f t="shared" si="26"/>
        <v>0</v>
      </c>
      <c r="H72" s="6">
        <f t="shared" si="27"/>
        <v>0.8234999999999999</v>
      </c>
      <c r="I72" s="7">
        <f t="shared" si="28"/>
        <v>8.5365853658536661E-3</v>
      </c>
      <c r="J72" s="6">
        <f t="shared" si="29"/>
        <v>5.3499999999999881E-2</v>
      </c>
      <c r="L72">
        <f t="shared" si="40"/>
        <v>69</v>
      </c>
      <c r="M72">
        <f t="shared" si="40"/>
        <v>79</v>
      </c>
      <c r="N72" s="9">
        <f t="shared" si="30"/>
        <v>3.6818181818181898E-4</v>
      </c>
      <c r="O72" s="13">
        <f t="shared" si="31"/>
        <v>7.4925074925075101</v>
      </c>
      <c r="P72" s="13">
        <f t="shared" si="32"/>
        <v>0.87155400310202735</v>
      </c>
      <c r="Q72" s="8">
        <f t="shared" si="33"/>
        <v>4.2828163712433621E-5</v>
      </c>
      <c r="R72" s="11">
        <f t="shared" si="34"/>
        <v>0.89144021739129797</v>
      </c>
      <c r="T72">
        <f t="shared" si="41"/>
        <v>69</v>
      </c>
      <c r="U72">
        <f t="shared" si="41"/>
        <v>89</v>
      </c>
      <c r="V72" s="9">
        <f t="shared" si="35"/>
        <v>3.0519480519481063E-4</v>
      </c>
      <c r="W72" s="13">
        <f t="shared" si="36"/>
        <v>6.2107204964348943</v>
      </c>
      <c r="X72" s="13">
        <f t="shared" si="37"/>
        <v>0.33319677841542228</v>
      </c>
      <c r="Y72" s="8">
        <f t="shared" si="38"/>
        <v>1.6373289691333849E-5</v>
      </c>
      <c r="Z72" s="11">
        <f t="shared" si="39"/>
        <v>0.94815005579878142</v>
      </c>
    </row>
    <row r="73" spans="1:26" x14ac:dyDescent="0.25">
      <c r="A73" s="6">
        <v>70</v>
      </c>
      <c r="B73" s="6">
        <v>0.76800000000000002</v>
      </c>
      <c r="C73" s="6">
        <v>0.76900000000000002</v>
      </c>
      <c r="D73" s="6">
        <v>0.82599999999999996</v>
      </c>
      <c r="E73" s="6">
        <v>0.82</v>
      </c>
      <c r="F73" s="6">
        <f t="shared" si="25"/>
        <v>0.76849999999999996</v>
      </c>
      <c r="G73" s="7">
        <f t="shared" si="26"/>
        <v>1.3003901170351116E-3</v>
      </c>
      <c r="H73" s="6">
        <f t="shared" si="27"/>
        <v>0.82299999999999995</v>
      </c>
      <c r="I73" s="7">
        <f t="shared" si="28"/>
        <v>7.3170731707317147E-3</v>
      </c>
      <c r="J73" s="6">
        <f t="shared" si="29"/>
        <v>5.4999999999999938E-2</v>
      </c>
      <c r="L73">
        <f t="shared" si="40"/>
        <v>70</v>
      </c>
      <c r="M73">
        <f t="shared" si="40"/>
        <v>80</v>
      </c>
      <c r="N73" s="9">
        <f t="shared" si="30"/>
        <v>3.4090909090909169E-4</v>
      </c>
      <c r="O73" s="13">
        <f t="shared" si="31"/>
        <v>6.9375069375069565</v>
      </c>
      <c r="P73" s="13">
        <f t="shared" si="32"/>
        <v>0.71317777939472515</v>
      </c>
      <c r="Q73" s="8">
        <f t="shared" si="33"/>
        <v>3.5045556079456788E-5</v>
      </c>
      <c r="R73" s="11">
        <f t="shared" si="34"/>
        <v>0.9131493506493461</v>
      </c>
      <c r="T73">
        <f t="shared" si="41"/>
        <v>70</v>
      </c>
      <c r="U73">
        <f t="shared" si="41"/>
        <v>90</v>
      </c>
      <c r="V73" s="9">
        <f t="shared" si="35"/>
        <v>2.9155844155844701E-4</v>
      </c>
      <c r="W73" s="13">
        <f t="shared" si="36"/>
        <v>5.9332202189346166</v>
      </c>
      <c r="X73" s="13">
        <f t="shared" si="37"/>
        <v>0.27583937990532492</v>
      </c>
      <c r="Y73" s="8">
        <f t="shared" si="38"/>
        <v>1.3554747128547663E-5</v>
      </c>
      <c r="Z73" s="11">
        <f t="shared" si="39"/>
        <v>0.96055364970459345</v>
      </c>
    </row>
    <row r="74" spans="1:26" x14ac:dyDescent="0.25">
      <c r="A74" s="6">
        <v>71</v>
      </c>
      <c r="B74" s="6">
        <v>0.76700000000000002</v>
      </c>
      <c r="C74" s="6">
        <v>0.76800000000000002</v>
      </c>
      <c r="D74" s="6">
        <v>0.82599999999999996</v>
      </c>
      <c r="E74" s="6">
        <v>0.81899999999999995</v>
      </c>
      <c r="F74" s="6">
        <f t="shared" si="25"/>
        <v>0.76750000000000007</v>
      </c>
      <c r="G74" s="7">
        <f t="shared" si="26"/>
        <v>1.3020833333333346E-3</v>
      </c>
      <c r="H74" s="6">
        <f t="shared" si="27"/>
        <v>0.82250000000000001</v>
      </c>
      <c r="I74" s="7">
        <f t="shared" si="28"/>
        <v>8.5470085470085548E-3</v>
      </c>
      <c r="J74" s="6">
        <f t="shared" si="29"/>
        <v>5.5499999999999994E-2</v>
      </c>
      <c r="L74">
        <f t="shared" si="40"/>
        <v>71</v>
      </c>
      <c r="M74">
        <f t="shared" si="40"/>
        <v>81</v>
      </c>
      <c r="N74" s="9">
        <f t="shared" si="30"/>
        <v>3.5000000000000287E-4</v>
      </c>
      <c r="O74" s="13">
        <f t="shared" si="31"/>
        <v>7.1225071225071828</v>
      </c>
      <c r="P74" s="13">
        <f t="shared" si="32"/>
        <v>0.69699772791761772</v>
      </c>
      <c r="Q74" s="8">
        <f t="shared" si="33"/>
        <v>3.4250468349871729E-5</v>
      </c>
      <c r="R74" s="11">
        <f t="shared" si="34"/>
        <v>0.92065217391304011</v>
      </c>
      <c r="V74" s="12"/>
      <c r="W74" s="13"/>
      <c r="X74" s="13"/>
      <c r="Z74" s="14"/>
    </row>
    <row r="75" spans="1:26" x14ac:dyDescent="0.25">
      <c r="A75" s="6">
        <v>72</v>
      </c>
      <c r="B75" s="6">
        <v>0.76600000000000001</v>
      </c>
      <c r="C75" s="6">
        <v>0.76700000000000002</v>
      </c>
      <c r="D75" s="6">
        <v>0.82499999999999996</v>
      </c>
      <c r="E75" s="6">
        <v>0.81799999999999995</v>
      </c>
      <c r="F75" s="6">
        <f t="shared" si="25"/>
        <v>0.76649999999999996</v>
      </c>
      <c r="G75" s="7">
        <f t="shared" si="26"/>
        <v>1.303780964797915E-3</v>
      </c>
      <c r="H75" s="6">
        <f t="shared" si="27"/>
        <v>0.8214999999999999</v>
      </c>
      <c r="I75" s="7">
        <f t="shared" si="28"/>
        <v>8.5574572127139446E-3</v>
      </c>
      <c r="J75" s="6">
        <f t="shared" si="29"/>
        <v>5.5499999999999883E-2</v>
      </c>
      <c r="L75">
        <f t="shared" si="40"/>
        <v>72</v>
      </c>
      <c r="M75">
        <f t="shared" si="40"/>
        <v>82</v>
      </c>
      <c r="N75" s="9">
        <f t="shared" si="30"/>
        <v>3.5454545454546193E-4</v>
      </c>
      <c r="O75" s="13">
        <f t="shared" si="31"/>
        <v>7.2150072150073674</v>
      </c>
      <c r="P75" s="13">
        <f t="shared" si="32"/>
        <v>0.67270458644045195</v>
      </c>
      <c r="Q75" s="8">
        <f t="shared" si="33"/>
        <v>3.3056703377683798E-5</v>
      </c>
      <c r="R75" s="11">
        <f t="shared" si="34"/>
        <v>0.9274390243902475</v>
      </c>
      <c r="V75" s="12"/>
      <c r="W75" s="13"/>
      <c r="X75" s="13"/>
      <c r="Z75" s="14"/>
    </row>
    <row r="76" spans="1:26" x14ac:dyDescent="0.25">
      <c r="A76" s="6">
        <v>73</v>
      </c>
      <c r="B76" s="6">
        <v>0.76500000000000001</v>
      </c>
      <c r="C76" s="6">
        <v>0.76600000000000001</v>
      </c>
      <c r="D76" s="6">
        <v>0.82399999999999995</v>
      </c>
      <c r="E76" s="6">
        <v>0.81699999999999995</v>
      </c>
      <c r="F76" s="6">
        <f t="shared" si="25"/>
        <v>0.76550000000000007</v>
      </c>
      <c r="G76" s="7">
        <f t="shared" si="26"/>
        <v>1.3054830287206277E-3</v>
      </c>
      <c r="H76" s="6">
        <f t="shared" si="27"/>
        <v>0.82050000000000001</v>
      </c>
      <c r="I76" s="7">
        <f t="shared" si="28"/>
        <v>8.5679314565483555E-3</v>
      </c>
      <c r="J76" s="6">
        <f t="shared" si="29"/>
        <v>5.5499999999999994E-2</v>
      </c>
      <c r="L76">
        <f t="shared" si="40"/>
        <v>73</v>
      </c>
      <c r="M76">
        <f t="shared" si="40"/>
        <v>83</v>
      </c>
      <c r="N76" s="9">
        <f t="shared" si="30"/>
        <v>3.5454545454545786E-4</v>
      </c>
      <c r="O76" s="13">
        <f t="shared" si="31"/>
        <v>7.2150072150072839</v>
      </c>
      <c r="P76" s="13">
        <f t="shared" si="32"/>
        <v>0.67270458644046238</v>
      </c>
      <c r="Q76" s="8">
        <f t="shared" si="33"/>
        <v>3.3056703377684313E-5</v>
      </c>
      <c r="R76" s="11">
        <f t="shared" si="34"/>
        <v>0.92743902439024373</v>
      </c>
      <c r="V76" s="12"/>
      <c r="W76" s="13"/>
      <c r="X76" s="13"/>
      <c r="Z76" s="14"/>
    </row>
    <row r="77" spans="1:26" x14ac:dyDescent="0.25">
      <c r="A77" s="6">
        <v>74</v>
      </c>
      <c r="B77" s="6">
        <v>0.76400000000000001</v>
      </c>
      <c r="C77" s="6">
        <v>0.76500000000000001</v>
      </c>
      <c r="D77" s="6">
        <v>0.82299999999999995</v>
      </c>
      <c r="E77" s="6">
        <v>0.81699999999999995</v>
      </c>
      <c r="F77" s="6">
        <f t="shared" si="25"/>
        <v>0.76449999999999996</v>
      </c>
      <c r="G77" s="7">
        <f t="shared" si="26"/>
        <v>1.3071895424836613E-3</v>
      </c>
      <c r="H77" s="6">
        <f t="shared" si="27"/>
        <v>0.82</v>
      </c>
      <c r="I77" s="7">
        <f t="shared" si="28"/>
        <v>7.3439412484700194E-3</v>
      </c>
      <c r="J77" s="6">
        <f t="shared" si="29"/>
        <v>5.5999999999999939E-2</v>
      </c>
      <c r="L77">
        <f t="shared" si="40"/>
        <v>74</v>
      </c>
      <c r="M77">
        <f t="shared" si="40"/>
        <v>84</v>
      </c>
      <c r="N77" s="9">
        <f t="shared" si="30"/>
        <v>3.2272727272728257E-4</v>
      </c>
      <c r="O77" s="13">
        <f t="shared" si="31"/>
        <v>6.5675065675067685</v>
      </c>
      <c r="P77" s="13">
        <f t="shared" si="32"/>
        <v>0.71583889975727311</v>
      </c>
      <c r="Q77" s="8">
        <f t="shared" si="33"/>
        <v>3.5176323534072393E-5</v>
      </c>
      <c r="R77" s="11">
        <f t="shared" si="34"/>
        <v>0.90340501792115224</v>
      </c>
      <c r="V77" s="12"/>
      <c r="W77" s="13"/>
      <c r="X77" s="13"/>
      <c r="Z77" s="14"/>
    </row>
    <row r="78" spans="1:26" x14ac:dyDescent="0.25">
      <c r="A78" s="6">
        <v>75</v>
      </c>
      <c r="B78" s="6">
        <v>0.76300000000000001</v>
      </c>
      <c r="C78" s="6">
        <v>0.76400000000000001</v>
      </c>
      <c r="D78" s="6">
        <v>0.82299999999999995</v>
      </c>
      <c r="E78" s="6">
        <v>0.81599999999999995</v>
      </c>
      <c r="F78" s="6">
        <f t="shared" si="25"/>
        <v>0.76350000000000007</v>
      </c>
      <c r="G78" s="7">
        <f t="shared" si="26"/>
        <v>1.3089005235602106E-3</v>
      </c>
      <c r="H78" s="6">
        <f t="shared" si="27"/>
        <v>0.8194999999999999</v>
      </c>
      <c r="I78" s="7">
        <f t="shared" si="28"/>
        <v>8.5784313725490273E-3</v>
      </c>
      <c r="J78" s="6">
        <f t="shared" si="29"/>
        <v>5.6499999999999884E-2</v>
      </c>
      <c r="L78">
        <f t="shared" si="40"/>
        <v>75</v>
      </c>
      <c r="M78">
        <f t="shared" si="40"/>
        <v>85</v>
      </c>
      <c r="N78" s="9">
        <f t="shared" si="30"/>
        <v>3.0909090909091944E-4</v>
      </c>
      <c r="O78" s="13">
        <f t="shared" si="31"/>
        <v>6.2900062900065024</v>
      </c>
      <c r="P78" s="13">
        <f t="shared" si="32"/>
        <v>0.71384398951605688</v>
      </c>
      <c r="Q78" s="8">
        <f t="shared" si="33"/>
        <v>3.5078293644819024E-5</v>
      </c>
      <c r="R78" s="11">
        <f t="shared" si="34"/>
        <v>0.89612403100775728</v>
      </c>
      <c r="V78" s="12"/>
      <c r="W78" s="13"/>
      <c r="X78" s="13"/>
      <c r="Z78" s="14"/>
    </row>
    <row r="79" spans="1:26" x14ac:dyDescent="0.25">
      <c r="A79" s="6">
        <v>76</v>
      </c>
      <c r="B79" s="6">
        <v>0.76200000000000001</v>
      </c>
      <c r="C79" s="6">
        <v>0.76300000000000001</v>
      </c>
      <c r="D79" s="6">
        <v>0.82199999999999995</v>
      </c>
      <c r="E79" s="6">
        <v>0.81499999999999995</v>
      </c>
      <c r="F79" s="6">
        <f t="shared" si="25"/>
        <v>0.76249999999999996</v>
      </c>
      <c r="G79" s="7">
        <f t="shared" si="26"/>
        <v>1.3106159895150732E-3</v>
      </c>
      <c r="H79" s="6">
        <f t="shared" si="27"/>
        <v>0.81850000000000001</v>
      </c>
      <c r="I79" s="7">
        <f t="shared" si="28"/>
        <v>8.5889570552147316E-3</v>
      </c>
      <c r="J79" s="6">
        <f t="shared" si="29"/>
        <v>5.6499999999999995E-2</v>
      </c>
      <c r="L79">
        <f t="shared" si="40"/>
        <v>76</v>
      </c>
      <c r="M79">
        <f t="shared" si="40"/>
        <v>86</v>
      </c>
      <c r="N79" s="9">
        <f t="shared" si="30"/>
        <v>2.9090909090909829E-4</v>
      </c>
      <c r="O79" s="13">
        <f t="shared" si="31"/>
        <v>5.920005920006072</v>
      </c>
      <c r="P79" s="13">
        <f t="shared" si="32"/>
        <v>0.74512191349358547</v>
      </c>
      <c r="Q79" s="8">
        <f t="shared" si="33"/>
        <v>3.6615290829074786E-5</v>
      </c>
      <c r="R79" s="11">
        <f t="shared" si="34"/>
        <v>0.87521367521367888</v>
      </c>
      <c r="V79" s="12"/>
      <c r="W79" s="13"/>
      <c r="X79" s="13"/>
      <c r="Z79" s="14"/>
    </row>
    <row r="80" spans="1:26" x14ac:dyDescent="0.25">
      <c r="A80" s="6">
        <v>77</v>
      </c>
      <c r="B80" s="6">
        <v>0.76100000000000001</v>
      </c>
      <c r="C80" s="6">
        <v>0.76200000000000001</v>
      </c>
      <c r="D80" s="6">
        <v>0.82099999999999995</v>
      </c>
      <c r="E80" s="6">
        <v>0.81399999999999995</v>
      </c>
      <c r="F80" s="6">
        <f t="shared" si="25"/>
        <v>0.76150000000000007</v>
      </c>
      <c r="G80" s="7">
        <f t="shared" si="26"/>
        <v>1.3123359580052504E-3</v>
      </c>
      <c r="H80" s="6">
        <f t="shared" si="27"/>
        <v>0.81749999999999989</v>
      </c>
      <c r="I80" s="7">
        <f t="shared" si="28"/>
        <v>8.5995085995086082E-3</v>
      </c>
      <c r="J80" s="6">
        <f t="shared" si="29"/>
        <v>5.6499999999999884E-2</v>
      </c>
      <c r="L80">
        <f t="shared" si="40"/>
        <v>77</v>
      </c>
      <c r="M80">
        <f t="shared" si="40"/>
        <v>87</v>
      </c>
      <c r="N80" s="9">
        <f t="shared" si="30"/>
        <v>2.4545454545455472E-4</v>
      </c>
      <c r="O80" s="13">
        <f t="shared" si="31"/>
        <v>4.9950049950051838</v>
      </c>
      <c r="P80" s="13">
        <f t="shared" si="32"/>
        <v>0.73225182761919683</v>
      </c>
      <c r="Q80" s="8">
        <f t="shared" si="33"/>
        <v>3.5982854809207327E-5</v>
      </c>
      <c r="R80" s="11">
        <f t="shared" si="34"/>
        <v>0.83793103448275774</v>
      </c>
      <c r="V80" s="12"/>
      <c r="W80" s="13"/>
      <c r="X80" s="13"/>
      <c r="Z80" s="14"/>
    </row>
    <row r="81" spans="1:26" x14ac:dyDescent="0.25">
      <c r="A81" s="6">
        <v>78</v>
      </c>
      <c r="B81" s="6">
        <v>0.75900000000000001</v>
      </c>
      <c r="C81" s="6">
        <v>0.76100000000000001</v>
      </c>
      <c r="D81" s="6">
        <v>0.82099999999999995</v>
      </c>
      <c r="E81" s="6">
        <v>0.81299999999999994</v>
      </c>
      <c r="F81" s="6">
        <f t="shared" si="25"/>
        <v>0.76</v>
      </c>
      <c r="G81" s="7">
        <f t="shared" si="26"/>
        <v>2.628120893561106E-3</v>
      </c>
      <c r="H81" s="6">
        <f t="shared" si="27"/>
        <v>0.81699999999999995</v>
      </c>
      <c r="I81" s="7">
        <f t="shared" si="28"/>
        <v>9.8400984009840188E-3</v>
      </c>
      <c r="J81" s="6">
        <f t="shared" si="29"/>
        <v>5.799999999999994E-2</v>
      </c>
      <c r="L81">
        <f t="shared" si="40"/>
        <v>78</v>
      </c>
      <c r="M81">
        <f t="shared" si="40"/>
        <v>88</v>
      </c>
      <c r="N81" s="9">
        <f t="shared" si="30"/>
        <v>1.7272727272727792E-4</v>
      </c>
      <c r="O81" s="13">
        <f t="shared" si="31"/>
        <v>3.5150035150036212</v>
      </c>
      <c r="P81" s="13">
        <f t="shared" si="32"/>
        <v>0.33208549519212355</v>
      </c>
      <c r="Q81" s="8">
        <f t="shared" si="33"/>
        <v>1.6318681233740949E-5</v>
      </c>
      <c r="R81" s="11">
        <f t="shared" si="34"/>
        <v>0.92564102564102957</v>
      </c>
      <c r="V81" s="12"/>
      <c r="W81" s="13"/>
      <c r="X81" s="13"/>
      <c r="Z81" s="14"/>
    </row>
    <row r="82" spans="1:26" x14ac:dyDescent="0.25">
      <c r="A82" s="6">
        <v>79</v>
      </c>
      <c r="B82" s="6">
        <v>0.75800000000000001</v>
      </c>
      <c r="C82" s="6">
        <v>0.76</v>
      </c>
      <c r="D82" s="6">
        <v>0.81899999999999995</v>
      </c>
      <c r="E82" s="6">
        <v>0.81299999999999994</v>
      </c>
      <c r="F82" s="6">
        <f t="shared" si="25"/>
        <v>0.75900000000000001</v>
      </c>
      <c r="G82" s="7">
        <f t="shared" si="26"/>
        <v>2.6315789473684232E-3</v>
      </c>
      <c r="H82" s="6">
        <f t="shared" si="27"/>
        <v>0.81599999999999995</v>
      </c>
      <c r="I82" s="7">
        <f t="shared" si="28"/>
        <v>7.3800738007380141E-3</v>
      </c>
      <c r="J82" s="6">
        <f t="shared" si="29"/>
        <v>5.799999999999994E-2</v>
      </c>
      <c r="L82">
        <f t="shared" si="40"/>
        <v>79</v>
      </c>
      <c r="M82">
        <f t="shared" si="40"/>
        <v>89</v>
      </c>
      <c r="N82" s="9">
        <f t="shared" si="30"/>
        <v>2.2272727272727846E-4</v>
      </c>
      <c r="O82" s="13">
        <f t="shared" si="31"/>
        <v>4.5325045325046505</v>
      </c>
      <c r="P82" s="13">
        <f t="shared" si="32"/>
        <v>0.67482112419185536</v>
      </c>
      <c r="Q82" s="8">
        <f t="shared" si="33"/>
        <v>3.3160710042787771E-5</v>
      </c>
      <c r="R82" s="11">
        <f t="shared" si="34"/>
        <v>0.83368055555555476</v>
      </c>
      <c r="V82" s="12"/>
      <c r="W82" s="13"/>
      <c r="X82" s="13"/>
      <c r="Z82" s="14"/>
    </row>
    <row r="83" spans="1:26" x14ac:dyDescent="0.25">
      <c r="A83" s="6">
        <v>80</v>
      </c>
      <c r="B83" s="6">
        <v>0.75700000000000001</v>
      </c>
      <c r="C83" s="6">
        <v>0.75800000000000001</v>
      </c>
      <c r="D83" s="6">
        <v>0.81899999999999995</v>
      </c>
      <c r="E83" s="6">
        <v>0.81200000000000006</v>
      </c>
      <c r="F83" s="6">
        <f t="shared" si="25"/>
        <v>0.75750000000000006</v>
      </c>
      <c r="G83" s="7">
        <f t="shared" si="26"/>
        <v>1.3192612137203179E-3</v>
      </c>
      <c r="H83" s="6">
        <f t="shared" si="27"/>
        <v>0.8155</v>
      </c>
      <c r="I83" s="7">
        <f t="shared" si="28"/>
        <v>8.6206896551722836E-3</v>
      </c>
      <c r="J83" s="6">
        <f t="shared" si="29"/>
        <v>5.8499999999999996E-2</v>
      </c>
      <c r="L83">
        <f t="shared" si="40"/>
        <v>80</v>
      </c>
      <c r="M83">
        <f t="shared" si="40"/>
        <v>90</v>
      </c>
      <c r="N83" s="9">
        <f t="shared" si="30"/>
        <v>2.4545454545455071E-4</v>
      </c>
      <c r="O83" s="13">
        <f t="shared" si="31"/>
        <v>4.9950049950051039</v>
      </c>
      <c r="P83" s="13">
        <f t="shared" si="32"/>
        <v>0.73225182761918972</v>
      </c>
      <c r="Q83" s="8">
        <f t="shared" si="33"/>
        <v>3.5982854809206982E-5</v>
      </c>
      <c r="R83" s="11">
        <f t="shared" si="34"/>
        <v>0.83793103448275552</v>
      </c>
      <c r="V83" s="12"/>
      <c r="W83" s="13"/>
      <c r="X83" s="13"/>
      <c r="Z83" s="14"/>
    </row>
    <row r="84" spans="1:26" x14ac:dyDescent="0.25">
      <c r="A84" s="6">
        <v>81</v>
      </c>
      <c r="B84" s="6">
        <v>0.75600000000000001</v>
      </c>
      <c r="C84" s="6">
        <v>0.75800000000000001</v>
      </c>
      <c r="D84" s="6">
        <v>0.81799999999999995</v>
      </c>
      <c r="E84" s="6">
        <v>0.81100000000000005</v>
      </c>
      <c r="F84" s="6">
        <f t="shared" si="25"/>
        <v>0.75700000000000001</v>
      </c>
      <c r="G84" s="7">
        <f t="shared" si="26"/>
        <v>2.6385224274406358E-3</v>
      </c>
      <c r="H84" s="6">
        <f t="shared" si="27"/>
        <v>0.8145</v>
      </c>
      <c r="I84" s="7">
        <f t="shared" si="28"/>
        <v>8.6313193588161471E-3</v>
      </c>
      <c r="J84" s="6">
        <f t="shared" si="29"/>
        <v>5.8499999999999996E-2</v>
      </c>
      <c r="N84" s="12"/>
      <c r="O84" s="13"/>
      <c r="P84" s="13"/>
      <c r="R84" s="14"/>
      <c r="V84" s="12"/>
      <c r="W84" s="13"/>
      <c r="X84" s="13"/>
      <c r="Z84" s="14"/>
    </row>
    <row r="85" spans="1:26" x14ac:dyDescent="0.25">
      <c r="A85" s="6">
        <v>82</v>
      </c>
      <c r="B85" s="6">
        <v>0.755</v>
      </c>
      <c r="C85" s="6">
        <v>0.75700000000000001</v>
      </c>
      <c r="D85" s="6">
        <v>0.81699999999999995</v>
      </c>
      <c r="E85" s="6">
        <v>0.81</v>
      </c>
      <c r="F85" s="6">
        <f t="shared" si="25"/>
        <v>0.75600000000000001</v>
      </c>
      <c r="G85" s="7">
        <f t="shared" si="26"/>
        <v>2.6420079260237803E-3</v>
      </c>
      <c r="H85" s="6">
        <f t="shared" si="27"/>
        <v>0.8135</v>
      </c>
      <c r="I85" s="7">
        <f t="shared" si="28"/>
        <v>8.6419753086418461E-3</v>
      </c>
      <c r="J85" s="6">
        <f t="shared" si="29"/>
        <v>5.8499999999999996E-2</v>
      </c>
    </row>
    <row r="86" spans="1:26" x14ac:dyDescent="0.25">
      <c r="A86" s="6">
        <v>83</v>
      </c>
      <c r="B86" s="6">
        <v>0.754</v>
      </c>
      <c r="C86" s="6">
        <v>0.75600000000000001</v>
      </c>
      <c r="D86" s="6">
        <v>0.81599999999999995</v>
      </c>
      <c r="E86" s="6">
        <v>0.81</v>
      </c>
      <c r="F86" s="6">
        <f t="shared" si="25"/>
        <v>0.755</v>
      </c>
      <c r="G86" s="7">
        <f t="shared" si="26"/>
        <v>2.645502645502648E-3</v>
      </c>
      <c r="H86" s="6">
        <f t="shared" si="27"/>
        <v>0.81299999999999994</v>
      </c>
      <c r="I86" s="7">
        <f t="shared" si="28"/>
        <v>7.4074074074072767E-3</v>
      </c>
      <c r="J86" s="6">
        <f t="shared" si="29"/>
        <v>5.8999999999999941E-2</v>
      </c>
    </row>
    <row r="87" spans="1:26" x14ac:dyDescent="0.25">
      <c r="A87" s="6">
        <v>84</v>
      </c>
      <c r="B87" s="6">
        <v>0.753</v>
      </c>
      <c r="C87" s="6">
        <v>0.755</v>
      </c>
      <c r="D87" s="6">
        <v>0.81499999999999995</v>
      </c>
      <c r="E87" s="6">
        <v>0.80900000000000005</v>
      </c>
      <c r="F87" s="6">
        <f t="shared" si="25"/>
        <v>0.754</v>
      </c>
      <c r="G87" s="7">
        <f t="shared" si="26"/>
        <v>2.6490066225165585E-3</v>
      </c>
      <c r="H87" s="6">
        <f t="shared" si="27"/>
        <v>0.81200000000000006</v>
      </c>
      <c r="I87" s="7">
        <f t="shared" si="28"/>
        <v>7.4165636588379409E-3</v>
      </c>
      <c r="J87" s="6">
        <f t="shared" si="29"/>
        <v>5.9000000000000052E-2</v>
      </c>
    </row>
    <row r="88" spans="1:26" x14ac:dyDescent="0.25">
      <c r="A88" s="6">
        <v>85</v>
      </c>
      <c r="B88" s="6">
        <v>0.752</v>
      </c>
      <c r="C88" s="6">
        <v>0.753</v>
      </c>
      <c r="D88" s="6">
        <v>0.81499999999999995</v>
      </c>
      <c r="E88" s="6">
        <v>0.80800000000000005</v>
      </c>
      <c r="F88" s="6">
        <f t="shared" si="25"/>
        <v>0.75249999999999995</v>
      </c>
      <c r="G88" s="7">
        <f t="shared" si="26"/>
        <v>1.3280212483399746E-3</v>
      </c>
      <c r="H88" s="6">
        <f t="shared" si="27"/>
        <v>0.8115</v>
      </c>
      <c r="I88" s="7">
        <f t="shared" si="28"/>
        <v>8.6633663366335323E-3</v>
      </c>
      <c r="J88" s="6">
        <f t="shared" si="29"/>
        <v>5.9499999999999997E-2</v>
      </c>
    </row>
    <row r="89" spans="1:26" x14ac:dyDescent="0.25">
      <c r="A89" s="6">
        <v>86</v>
      </c>
      <c r="B89" s="6">
        <v>0.751</v>
      </c>
      <c r="C89" s="6">
        <v>0.752</v>
      </c>
      <c r="D89" s="6">
        <v>0.81399999999999995</v>
      </c>
      <c r="E89" s="6">
        <v>0.80700000000000005</v>
      </c>
      <c r="F89" s="6">
        <f t="shared" si="25"/>
        <v>0.75150000000000006</v>
      </c>
      <c r="G89" s="7">
        <f t="shared" si="26"/>
        <v>1.3297872340425545E-3</v>
      </c>
      <c r="H89" s="6">
        <f t="shared" si="27"/>
        <v>0.8105</v>
      </c>
      <c r="I89" s="7">
        <f t="shared" si="28"/>
        <v>8.6741016109044538E-3</v>
      </c>
      <c r="J89" s="6">
        <f t="shared" si="29"/>
        <v>5.9499999999999997E-2</v>
      </c>
      <c r="N89">
        <f t="array" ref="N89:O93">LINEST(J3:J12,A3:A12,TRUE,TRUE)</f>
        <v>7.0303030303030505E-4</v>
      </c>
      <c r="O89">
        <v>1.2436363636363641E-2</v>
      </c>
    </row>
    <row r="90" spans="1:26" x14ac:dyDescent="0.25">
      <c r="A90" s="6">
        <v>87</v>
      </c>
      <c r="B90" s="6">
        <v>0.75</v>
      </c>
      <c r="C90" s="6">
        <v>0.751</v>
      </c>
      <c r="D90" s="6">
        <v>0.81299999999999994</v>
      </c>
      <c r="E90" s="6">
        <v>0.80600000000000005</v>
      </c>
      <c r="F90" s="6">
        <f t="shared" si="25"/>
        <v>0.75049999999999994</v>
      </c>
      <c r="G90" s="7">
        <f t="shared" si="26"/>
        <v>1.3315579227696417E-3</v>
      </c>
      <c r="H90" s="6">
        <f t="shared" si="27"/>
        <v>0.8095</v>
      </c>
      <c r="I90" s="7">
        <f t="shared" si="28"/>
        <v>8.6848635235730696E-3</v>
      </c>
      <c r="J90" s="6">
        <f t="shared" si="29"/>
        <v>5.9499999999999997E-2</v>
      </c>
      <c r="N90">
        <v>5.6732258263179876E-5</v>
      </c>
      <c r="O90">
        <v>3.0286738044521077E-4</v>
      </c>
    </row>
    <row r="91" spans="1:26" x14ac:dyDescent="0.25">
      <c r="A91" s="6">
        <v>88</v>
      </c>
      <c r="B91" s="6">
        <v>0.749</v>
      </c>
      <c r="C91" s="6">
        <v>0.75</v>
      </c>
      <c r="D91" s="6">
        <v>0.81200000000000006</v>
      </c>
      <c r="E91" s="6">
        <v>0.80500000000000005</v>
      </c>
      <c r="F91" s="6">
        <f t="shared" si="25"/>
        <v>0.74950000000000006</v>
      </c>
      <c r="G91" s="7">
        <f t="shared" si="26"/>
        <v>1.3333333333333346E-3</v>
      </c>
      <c r="H91" s="6">
        <f t="shared" si="27"/>
        <v>0.8085</v>
      </c>
      <c r="I91" s="7">
        <f t="shared" si="28"/>
        <v>8.6956521739130505E-3</v>
      </c>
      <c r="J91" s="6">
        <f t="shared" si="29"/>
        <v>5.9499999999999997E-2</v>
      </c>
      <c r="N91">
        <v>0.95048385957476744</v>
      </c>
      <c r="O91">
        <v>5.1529632545780073E-4</v>
      </c>
    </row>
    <row r="92" spans="1:26" x14ac:dyDescent="0.25">
      <c r="A92" s="6">
        <v>89</v>
      </c>
      <c r="B92" s="6">
        <v>0.747</v>
      </c>
      <c r="C92" s="6">
        <v>0.749</v>
      </c>
      <c r="D92" s="6">
        <v>0.81100000000000005</v>
      </c>
      <c r="E92" s="6">
        <v>0.80500000000000005</v>
      </c>
      <c r="F92" s="6">
        <f t="shared" si="25"/>
        <v>0.748</v>
      </c>
      <c r="G92" s="7">
        <f t="shared" si="26"/>
        <v>2.6702269692923924E-3</v>
      </c>
      <c r="H92" s="6">
        <f t="shared" si="27"/>
        <v>0.80800000000000005</v>
      </c>
      <c r="I92" s="7">
        <f t="shared" si="28"/>
        <v>7.4534161490683289E-3</v>
      </c>
      <c r="J92" s="6">
        <f t="shared" si="29"/>
        <v>6.1000000000000054E-2</v>
      </c>
      <c r="N92">
        <v>153.56348074179328</v>
      </c>
      <c r="O92">
        <v>8</v>
      </c>
    </row>
    <row r="93" spans="1:26" x14ac:dyDescent="0.25">
      <c r="A93" s="6">
        <v>90</v>
      </c>
      <c r="B93" s="6">
        <v>0.746</v>
      </c>
      <c r="C93" s="6">
        <v>0.749</v>
      </c>
      <c r="D93" s="6">
        <v>0.81</v>
      </c>
      <c r="E93" s="6">
        <v>0.80400000000000005</v>
      </c>
      <c r="F93" s="6">
        <f t="shared" si="25"/>
        <v>0.74750000000000005</v>
      </c>
      <c r="G93" s="7">
        <f t="shared" si="26"/>
        <v>4.0053404539385886E-3</v>
      </c>
      <c r="H93" s="6">
        <f t="shared" si="27"/>
        <v>0.80700000000000005</v>
      </c>
      <c r="I93" s="7">
        <f t="shared" si="28"/>
        <v>7.462686567164185E-3</v>
      </c>
      <c r="J93" s="6">
        <f t="shared" si="29"/>
        <v>6.1000000000000054E-2</v>
      </c>
      <c r="N93">
        <v>4.0775757575757804E-5</v>
      </c>
      <c r="O93">
        <v>2.1242424242424933E-6</v>
      </c>
    </row>
  </sheetData>
  <mergeCells count="3">
    <mergeCell ref="L1:R1"/>
    <mergeCell ref="T1:Z1"/>
    <mergeCell ref="AC2:AM2"/>
  </mergeCells>
  <conditionalFormatting sqref="O84:P84">
    <cfRule type="top10" dxfId="7" priority="4" rank="1"/>
  </conditionalFormatting>
  <conditionalFormatting sqref="W84:X84">
    <cfRule type="top10" dxfId="6" priority="3" rank="1"/>
  </conditionalFormatting>
  <conditionalFormatting sqref="O3:P83">
    <cfRule type="top10" dxfId="5" priority="2" rank="1"/>
  </conditionalFormatting>
  <conditionalFormatting sqref="W10:X83 X3:X9">
    <cfRule type="top10" dxfId="4" priority="1" rank="1"/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Z93"/>
  <sheetViews>
    <sheetView topLeftCell="D46" zoomScale="85" zoomScaleNormal="85" workbookViewId="0">
      <selection activeCell="L84" sqref="L84:R84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8</v>
      </c>
      <c r="J2" s="2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4" t="s">
        <v>15</v>
      </c>
      <c r="Q2" s="5" t="s">
        <v>16</v>
      </c>
      <c r="R2" s="5" t="s">
        <v>17</v>
      </c>
      <c r="T2" s="3" t="s">
        <v>11</v>
      </c>
      <c r="U2" s="3" t="s">
        <v>12</v>
      </c>
      <c r="V2" s="3" t="s">
        <v>13</v>
      </c>
      <c r="W2" s="3" t="s">
        <v>14</v>
      </c>
      <c r="X2" s="4" t="s">
        <v>15</v>
      </c>
      <c r="Y2" s="5" t="s">
        <v>16</v>
      </c>
      <c r="Z2" s="5" t="s">
        <v>17</v>
      </c>
    </row>
    <row r="3" spans="1:26" x14ac:dyDescent="0.25">
      <c r="A3" s="6">
        <v>0</v>
      </c>
      <c r="B3" s="6">
        <v>0.85899999999999999</v>
      </c>
      <c r="C3" s="6">
        <v>0.86399999999999999</v>
      </c>
      <c r="D3" s="6">
        <v>0.872</v>
      </c>
      <c r="E3" s="6">
        <v>0.878</v>
      </c>
      <c r="F3" s="6">
        <f>AVERAGE(B3:C3)</f>
        <v>0.86149999999999993</v>
      </c>
      <c r="G3" s="7">
        <f>ABS((C3-B3)/C3)</f>
        <v>5.7870370370370419E-3</v>
      </c>
      <c r="H3" s="6">
        <f>AVERAGE(D3:E3)</f>
        <v>0.875</v>
      </c>
      <c r="I3" s="7">
        <f>ABS((E3-D3)/E3)</f>
        <v>6.8337129840546759E-3</v>
      </c>
      <c r="J3" s="6">
        <f>H3-F3</f>
        <v>1.3500000000000068E-2</v>
      </c>
      <c r="L3" s="8">
        <v>0</v>
      </c>
      <c r="M3" s="8">
        <v>10</v>
      </c>
      <c r="N3" s="9">
        <f>LINEST(J3:J13,A3:A13,TRUE,FALSE)</f>
        <v>9.2727272727272613E-4</v>
      </c>
      <c r="O3" s="10">
        <f>((((N3/13650)/0.3)*0.0001)/0.0012)*1000000000</f>
        <v>18.87001887001885</v>
      </c>
      <c r="P3" s="10">
        <f>((((Q3/13650)/0.3)*0.0001)/0.0012)*1000000000</f>
        <v>0.48163254498007063</v>
      </c>
      <c r="Q3" s="8">
        <f>(STEYX(J3:J13,A3:A13))/(STDEV(A3:A13)*SQRT(COUNT(A3:A13)-1))</f>
        <v>2.3667423260320668E-5</v>
      </c>
      <c r="R3" s="11">
        <f>RSQ(J3:J13,A3:A13)</f>
        <v>0.99417104634496078</v>
      </c>
      <c r="S3" s="8"/>
      <c r="T3" s="8">
        <v>0</v>
      </c>
      <c r="U3" s="8">
        <v>20</v>
      </c>
      <c r="V3" s="9">
        <f>LINEST(J3:J23,A3:A23,TRUE,FALSE)</f>
        <v>1.0129870129870131E-3</v>
      </c>
      <c r="W3" s="10">
        <f>((((V3/13650)/0.3)*0.0001)/0.0012)*1000000000</f>
        <v>20.614306328592047</v>
      </c>
      <c r="X3" s="10">
        <f>((((Y3/13650)/0.3)*0.0001)/0.0012)*1000000000</f>
        <v>0.2988824805849245</v>
      </c>
      <c r="Y3" s="8">
        <f>(STEYX(J3:J23,A3:A23))/(STDEV(A3:A23)*SQRT(COUNT(A3:A23)-1))</f>
        <v>1.4687085095943186E-5</v>
      </c>
      <c r="Z3" s="11">
        <f>RSQ(J3:J23,A3:A23)</f>
        <v>0.99602180639457738</v>
      </c>
    </row>
    <row r="4" spans="1:26" x14ac:dyDescent="0.25">
      <c r="A4" s="6">
        <v>1</v>
      </c>
      <c r="B4" s="6">
        <v>0.85699999999999998</v>
      </c>
      <c r="C4" s="6">
        <v>0.86299999999999999</v>
      </c>
      <c r="D4" s="6">
        <v>0.872</v>
      </c>
      <c r="E4" s="6">
        <v>0.877</v>
      </c>
      <c r="F4" s="6">
        <f t="shared" ref="F4:F67" si="0">AVERAGE(B4:C4)</f>
        <v>0.86</v>
      </c>
      <c r="G4" s="7">
        <f t="shared" ref="G4:G67" si="1">ABS((C4-B4)/C4)</f>
        <v>6.9524913093858692E-3</v>
      </c>
      <c r="H4" s="6">
        <f t="shared" ref="H4:H67" si="2">AVERAGE(D4:E4)</f>
        <v>0.87450000000000006</v>
      </c>
      <c r="I4" s="7">
        <f t="shared" ref="I4:I67" si="3">ABS((E4-D4)/E4)</f>
        <v>5.7012542759407123E-3</v>
      </c>
      <c r="J4" s="6">
        <f t="shared" ref="J4:J67" si="4">H4-F4</f>
        <v>1.4500000000000068E-2</v>
      </c>
      <c r="L4" s="8">
        <f>L3+1</f>
        <v>1</v>
      </c>
      <c r="M4" s="8">
        <f>M3+1</f>
        <v>11</v>
      </c>
      <c r="N4" s="9">
        <f t="shared" ref="N4:N67" si="5">LINEST(J4:J14,A4:A14,TRUE,FALSE)</f>
        <v>9.1363636363636625E-4</v>
      </c>
      <c r="O4" s="10">
        <f t="shared" ref="O4:O67" si="6">((((N4/13650)/0.3)*0.0001)/0.0012)*1000000000</f>
        <v>18.592518592518651</v>
      </c>
      <c r="P4" s="10">
        <f t="shared" ref="P4:P67" si="7">((((Q4/13650)/0.3)*0.0001)/0.0012)*1000000000</f>
        <v>0.49621603518178614</v>
      </c>
      <c r="Q4" s="8">
        <f t="shared" ref="Q4:Q67" si="8">(STEYX(J4:J14,A4:A14))/(STDEV(A4:A14)*SQRT(COUNT(A4:A14)-1))</f>
        <v>2.4384055968832968E-5</v>
      </c>
      <c r="R4" s="11">
        <f t="shared" ref="R4:R67" si="9">RSQ(J4:J14,A4:A14)</f>
        <v>0.9936301032956234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1.01883116883117E-3</v>
      </c>
      <c r="W4" s="10">
        <f t="shared" ref="W4:W67" si="11">((((V4/13650)/0.3)*0.0001)/0.0012)*1000000000</f>
        <v>20.73323501894933</v>
      </c>
      <c r="X4" s="10">
        <f t="shared" ref="X4:X67" si="12">((((Y4/13650)/0.3)*0.0001)/0.0012)*1000000000</f>
        <v>0.29202357536396345</v>
      </c>
      <c r="Y4" s="8">
        <f t="shared" ref="Y4:Y67" si="13">(STEYX(J4:J24,A4:A24))/(STDEV(A4:A24)*SQRT(COUNT(A4:A24)-1))</f>
        <v>1.4350038493385162E-5</v>
      </c>
      <c r="Z4" s="11">
        <f t="shared" ref="Z4:Z67" si="14">RSQ(J4:J24,A4:A24)</f>
        <v>0.99624490093240037</v>
      </c>
    </row>
    <row r="5" spans="1:26" x14ac:dyDescent="0.25">
      <c r="A5" s="6">
        <v>2</v>
      </c>
      <c r="B5" s="6">
        <v>0.85599999999999998</v>
      </c>
      <c r="C5" s="6">
        <v>0.86199999999999999</v>
      </c>
      <c r="D5" s="6">
        <v>0.872</v>
      </c>
      <c r="E5" s="6">
        <v>0.876</v>
      </c>
      <c r="F5" s="6">
        <f t="shared" si="0"/>
        <v>0.85899999999999999</v>
      </c>
      <c r="G5" s="7">
        <f t="shared" si="1"/>
        <v>6.9605568445475705E-3</v>
      </c>
      <c r="H5" s="6">
        <f t="shared" si="2"/>
        <v>0.874</v>
      </c>
      <c r="I5" s="7">
        <f t="shared" si="3"/>
        <v>4.5662100456621045E-3</v>
      </c>
      <c r="J5" s="6">
        <f t="shared" si="4"/>
        <v>1.5000000000000013E-2</v>
      </c>
      <c r="L5" s="8">
        <f>L4+1</f>
        <v>2</v>
      </c>
      <c r="M5" s="8">
        <f t="shared" ref="M5:M68" si="15">M4+1</f>
        <v>12</v>
      </c>
      <c r="N5" s="9">
        <f t="shared" si="5"/>
        <v>9.545454545454603E-4</v>
      </c>
      <c r="O5" s="10">
        <f t="shared" si="6"/>
        <v>19.425019425019546</v>
      </c>
      <c r="P5" s="10">
        <f t="shared" si="7"/>
        <v>0.70310888191999721</v>
      </c>
      <c r="Q5" s="8">
        <f t="shared" si="8"/>
        <v>3.4550770457548651E-5</v>
      </c>
      <c r="R5" s="11">
        <f t="shared" si="9"/>
        <v>0.9883460331689834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1.0181818181818198E-3</v>
      </c>
      <c r="W5" s="10">
        <f t="shared" si="11"/>
        <v>20.720020720020756</v>
      </c>
      <c r="X5" s="10">
        <f t="shared" si="12"/>
        <v>0.29406731320350948</v>
      </c>
      <c r="Y5" s="8">
        <f t="shared" si="13"/>
        <v>1.4450467770820453E-5</v>
      </c>
      <c r="Z5" s="11">
        <f t="shared" si="14"/>
        <v>0.99618751772666481</v>
      </c>
    </row>
    <row r="6" spans="1:26" x14ac:dyDescent="0.25">
      <c r="A6" s="6">
        <v>3</v>
      </c>
      <c r="B6" s="6">
        <v>0.85399999999999998</v>
      </c>
      <c r="C6" s="6">
        <v>0.86099999999999999</v>
      </c>
      <c r="D6" s="6">
        <v>0.872</v>
      </c>
      <c r="E6" s="6">
        <v>0.876</v>
      </c>
      <c r="F6" s="6">
        <f t="shared" si="0"/>
        <v>0.85749999999999993</v>
      </c>
      <c r="G6" s="7">
        <f t="shared" si="1"/>
        <v>8.1300813008130159E-3</v>
      </c>
      <c r="H6" s="6">
        <f t="shared" si="2"/>
        <v>0.874</v>
      </c>
      <c r="I6" s="7">
        <f t="shared" si="3"/>
        <v>4.5662100456621045E-3</v>
      </c>
      <c r="J6" s="6">
        <f t="shared" si="4"/>
        <v>1.650000000000007E-2</v>
      </c>
      <c r="L6" s="8">
        <f t="shared" ref="L6:M21" si="17">L5+1</f>
        <v>3</v>
      </c>
      <c r="M6" s="8">
        <f t="shared" si="15"/>
        <v>13</v>
      </c>
      <c r="N6" s="9">
        <f t="shared" si="5"/>
        <v>9.6818181818182452E-4</v>
      </c>
      <c r="O6" s="10">
        <f t="shared" si="6"/>
        <v>19.702519702519837</v>
      </c>
      <c r="P6" s="10">
        <f t="shared" si="7"/>
        <v>0.77452527022853723</v>
      </c>
      <c r="Q6" s="8">
        <f t="shared" si="8"/>
        <v>3.8060171779030309E-5</v>
      </c>
      <c r="R6" s="11">
        <f t="shared" si="9"/>
        <v>0.98628260869565365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1.0175324675324691E-3</v>
      </c>
      <c r="W6" s="10">
        <f t="shared" si="11"/>
        <v>20.706806421092168</v>
      </c>
      <c r="X6" s="10">
        <f t="shared" si="12"/>
        <v>0.29378069020151204</v>
      </c>
      <c r="Y6" s="8">
        <f t="shared" si="13"/>
        <v>1.4436383116502297E-5</v>
      </c>
      <c r="Z6" s="11">
        <f t="shared" si="14"/>
        <v>0.99619007821881722</v>
      </c>
    </row>
    <row r="7" spans="1:26" x14ac:dyDescent="0.25">
      <c r="A7" s="6">
        <v>4</v>
      </c>
      <c r="B7" s="6">
        <v>0.85299999999999998</v>
      </c>
      <c r="C7" s="6">
        <v>0.85899999999999999</v>
      </c>
      <c r="D7" s="6">
        <v>0.871</v>
      </c>
      <c r="E7" s="6">
        <v>0.876</v>
      </c>
      <c r="F7" s="6">
        <f t="shared" si="0"/>
        <v>0.85599999999999998</v>
      </c>
      <c r="G7" s="7">
        <f t="shared" si="1"/>
        <v>6.9848661233993074E-3</v>
      </c>
      <c r="H7" s="6">
        <f t="shared" si="2"/>
        <v>0.87349999999999994</v>
      </c>
      <c r="I7" s="7">
        <f t="shared" si="3"/>
        <v>5.7077625570776305E-3</v>
      </c>
      <c r="J7" s="6">
        <f t="shared" si="4"/>
        <v>1.749999999999996E-2</v>
      </c>
      <c r="L7" s="8">
        <f t="shared" si="17"/>
        <v>4</v>
      </c>
      <c r="M7" s="8">
        <f t="shared" si="15"/>
        <v>14</v>
      </c>
      <c r="N7" s="9">
        <f t="shared" si="5"/>
        <v>1.0045454545454587E-3</v>
      </c>
      <c r="O7" s="10">
        <f t="shared" si="6"/>
        <v>20.442520442520532</v>
      </c>
      <c r="P7" s="10">
        <f t="shared" si="7"/>
        <v>0.803444347060009</v>
      </c>
      <c r="Q7" s="8">
        <f t="shared" si="8"/>
        <v>3.9481255214528835E-5</v>
      </c>
      <c r="R7" s="11">
        <f t="shared" si="9"/>
        <v>0.98628836833602795</v>
      </c>
      <c r="S7" s="8"/>
      <c r="T7" s="8">
        <f t="shared" si="18"/>
        <v>4</v>
      </c>
      <c r="U7" s="8">
        <f t="shared" si="16"/>
        <v>24</v>
      </c>
      <c r="V7" s="9">
        <f t="shared" si="10"/>
        <v>1.0168831168831185E-3</v>
      </c>
      <c r="W7" s="10">
        <f t="shared" si="11"/>
        <v>20.69359212216359</v>
      </c>
      <c r="X7" s="10">
        <f t="shared" si="12"/>
        <v>0.29575014529396942</v>
      </c>
      <c r="Y7" s="8">
        <f t="shared" si="13"/>
        <v>1.4533162139745653E-5</v>
      </c>
      <c r="Z7" s="11">
        <f t="shared" si="14"/>
        <v>0.99613410925555324</v>
      </c>
    </row>
    <row r="8" spans="1:26" x14ac:dyDescent="0.25">
      <c r="A8" s="6">
        <v>5</v>
      </c>
      <c r="B8" s="6">
        <v>0.85099999999999998</v>
      </c>
      <c r="C8" s="6">
        <v>0.85799999999999998</v>
      </c>
      <c r="D8" s="6">
        <v>0.87</v>
      </c>
      <c r="E8" s="6">
        <v>0.876</v>
      </c>
      <c r="F8" s="6">
        <f t="shared" si="0"/>
        <v>0.85450000000000004</v>
      </c>
      <c r="G8" s="7">
        <f t="shared" si="1"/>
        <v>8.1585081585081667E-3</v>
      </c>
      <c r="H8" s="6">
        <f t="shared" si="2"/>
        <v>0.873</v>
      </c>
      <c r="I8" s="7">
        <f t="shared" si="3"/>
        <v>6.8493150684931564E-3</v>
      </c>
      <c r="J8" s="6">
        <f t="shared" si="4"/>
        <v>1.8499999999999961E-2</v>
      </c>
      <c r="L8" s="8">
        <f t="shared" si="17"/>
        <v>5</v>
      </c>
      <c r="M8" s="8">
        <f t="shared" si="15"/>
        <v>15</v>
      </c>
      <c r="N8" s="9">
        <f t="shared" si="5"/>
        <v>1.0181818181818183E-3</v>
      </c>
      <c r="O8" s="10">
        <f t="shared" si="6"/>
        <v>20.720020720020727</v>
      </c>
      <c r="P8" s="10">
        <f t="shared" si="7"/>
        <v>0.75777344429915483</v>
      </c>
      <c r="Q8" s="8">
        <f t="shared" si="8"/>
        <v>3.723698705286046E-5</v>
      </c>
      <c r="R8" s="11">
        <f t="shared" si="9"/>
        <v>0.98810555336746875</v>
      </c>
      <c r="S8" s="8"/>
      <c r="T8" s="8">
        <f t="shared" si="18"/>
        <v>5</v>
      </c>
      <c r="U8" s="8">
        <f t="shared" si="16"/>
        <v>25</v>
      </c>
      <c r="V8" s="9">
        <f t="shared" si="10"/>
        <v>1.0103896103896104E-3</v>
      </c>
      <c r="W8" s="10">
        <f t="shared" si="11"/>
        <v>20.561449132877708</v>
      </c>
      <c r="X8" s="10">
        <f t="shared" si="12"/>
        <v>0.32373967832912626</v>
      </c>
      <c r="Y8" s="8">
        <f t="shared" si="13"/>
        <v>1.5908567793093264E-5</v>
      </c>
      <c r="Z8" s="11">
        <f t="shared" si="14"/>
        <v>0.99531189620725624</v>
      </c>
    </row>
    <row r="9" spans="1:26" x14ac:dyDescent="0.25">
      <c r="A9" s="6">
        <v>6</v>
      </c>
      <c r="B9" s="6">
        <v>0.85</v>
      </c>
      <c r="C9" s="6">
        <v>0.85699999999999998</v>
      </c>
      <c r="D9" s="6">
        <v>0.87</v>
      </c>
      <c r="E9" s="6">
        <v>0.875</v>
      </c>
      <c r="F9" s="6">
        <f t="shared" si="0"/>
        <v>0.85349999999999993</v>
      </c>
      <c r="G9" s="7">
        <f t="shared" si="1"/>
        <v>8.1680280046674512E-3</v>
      </c>
      <c r="H9" s="6">
        <f t="shared" si="2"/>
        <v>0.87250000000000005</v>
      </c>
      <c r="I9" s="7">
        <f t="shared" si="3"/>
        <v>5.7142857142857195E-3</v>
      </c>
      <c r="J9" s="6">
        <f t="shared" si="4"/>
        <v>1.9000000000000128E-2</v>
      </c>
      <c r="L9" s="8">
        <f t="shared" si="17"/>
        <v>6</v>
      </c>
      <c r="M9" s="8">
        <f t="shared" si="15"/>
        <v>16</v>
      </c>
      <c r="N9" s="9">
        <f t="shared" si="5"/>
        <v>1.0590909090909067E-3</v>
      </c>
      <c r="O9" s="10">
        <f t="shared" si="6"/>
        <v>21.552521552521508</v>
      </c>
      <c r="P9" s="10">
        <f t="shared" si="7"/>
        <v>0.65480077273328963</v>
      </c>
      <c r="Q9" s="8">
        <f t="shared" si="8"/>
        <v>3.2176909972113847E-5</v>
      </c>
      <c r="R9" s="11">
        <f t="shared" si="9"/>
        <v>0.99176105224698585</v>
      </c>
      <c r="S9" s="8"/>
      <c r="T9" s="8">
        <f t="shared" si="18"/>
        <v>6</v>
      </c>
      <c r="U9" s="8">
        <f t="shared" si="16"/>
        <v>26</v>
      </c>
      <c r="V9" s="9">
        <f t="shared" si="10"/>
        <v>1.0116883116883101E-3</v>
      </c>
      <c r="W9" s="10">
        <f t="shared" si="11"/>
        <v>20.587877730734846</v>
      </c>
      <c r="X9" s="10">
        <f t="shared" si="12"/>
        <v>0.32067819649096613</v>
      </c>
      <c r="Y9" s="8">
        <f t="shared" si="13"/>
        <v>1.5758126575566072E-5</v>
      </c>
      <c r="Z9" s="11">
        <f t="shared" si="14"/>
        <v>0.99541148713854999</v>
      </c>
    </row>
    <row r="10" spans="1:26" x14ac:dyDescent="0.25">
      <c r="A10" s="6">
        <v>7</v>
      </c>
      <c r="B10" s="6">
        <v>0.84799999999999998</v>
      </c>
      <c r="C10" s="6">
        <v>0.85599999999999998</v>
      </c>
      <c r="D10" s="6">
        <v>0.86899999999999999</v>
      </c>
      <c r="E10" s="6">
        <v>0.875</v>
      </c>
      <c r="F10" s="6">
        <f t="shared" si="0"/>
        <v>0.85199999999999998</v>
      </c>
      <c r="G10" s="7">
        <f t="shared" si="1"/>
        <v>9.3457943925233725E-3</v>
      </c>
      <c r="H10" s="6">
        <f t="shared" si="2"/>
        <v>0.872</v>
      </c>
      <c r="I10" s="7">
        <f t="shared" si="3"/>
        <v>6.8571428571428629E-3</v>
      </c>
      <c r="J10" s="6">
        <f t="shared" si="4"/>
        <v>2.0000000000000018E-2</v>
      </c>
      <c r="L10" s="8">
        <f t="shared" si="17"/>
        <v>7</v>
      </c>
      <c r="M10" s="8">
        <f t="shared" si="15"/>
        <v>17</v>
      </c>
      <c r="N10" s="9">
        <f t="shared" si="5"/>
        <v>1.0954545454545509E-3</v>
      </c>
      <c r="O10" s="10">
        <f t="shared" si="6"/>
        <v>22.292522292522406</v>
      </c>
      <c r="P10" s="10">
        <f t="shared" si="7"/>
        <v>0.68876518246224838</v>
      </c>
      <c r="Q10" s="8">
        <f t="shared" si="8"/>
        <v>3.3845921066194884E-5</v>
      </c>
      <c r="R10" s="11">
        <f t="shared" si="9"/>
        <v>0.99148173438033504</v>
      </c>
      <c r="S10" s="8"/>
      <c r="T10" s="8">
        <f t="shared" si="18"/>
        <v>7</v>
      </c>
      <c r="U10" s="8">
        <f t="shared" si="16"/>
        <v>27</v>
      </c>
      <c r="V10" s="9">
        <f t="shared" si="10"/>
        <v>9.9350649350649317E-4</v>
      </c>
      <c r="W10" s="10">
        <f t="shared" si="11"/>
        <v>20.217877360734501</v>
      </c>
      <c r="X10" s="10">
        <f t="shared" si="12"/>
        <v>0.37767060589748919</v>
      </c>
      <c r="Y10" s="8">
        <f t="shared" si="13"/>
        <v>1.8558733573802612E-5</v>
      </c>
      <c r="Z10" s="11">
        <f t="shared" si="14"/>
        <v>0.9934137377886787</v>
      </c>
    </row>
    <row r="11" spans="1:26" x14ac:dyDescent="0.25">
      <c r="A11" s="6">
        <v>8</v>
      </c>
      <c r="B11" s="6">
        <v>0.84599999999999997</v>
      </c>
      <c r="C11" s="6">
        <v>0.85399999999999998</v>
      </c>
      <c r="D11" s="6">
        <v>0.86799999999999999</v>
      </c>
      <c r="E11" s="6">
        <v>0.874</v>
      </c>
      <c r="F11" s="6">
        <f t="shared" si="0"/>
        <v>0.85</v>
      </c>
      <c r="G11" s="7">
        <f t="shared" si="1"/>
        <v>9.3676814988290485E-3</v>
      </c>
      <c r="H11" s="6">
        <f t="shared" si="2"/>
        <v>0.871</v>
      </c>
      <c r="I11" s="7">
        <f t="shared" si="3"/>
        <v>6.8649885583524093E-3</v>
      </c>
      <c r="J11" s="6">
        <f t="shared" si="4"/>
        <v>2.1000000000000019E-2</v>
      </c>
      <c r="L11" s="8">
        <f t="shared" si="17"/>
        <v>8</v>
      </c>
      <c r="M11" s="8">
        <f t="shared" si="15"/>
        <v>18</v>
      </c>
      <c r="N11" s="9">
        <f t="shared" si="5"/>
        <v>1.0999999999999998E-3</v>
      </c>
      <c r="O11" s="10">
        <f t="shared" si="6"/>
        <v>22.385022385022388</v>
      </c>
      <c r="P11" s="10">
        <f t="shared" si="7"/>
        <v>0.67270458644048436</v>
      </c>
      <c r="Q11" s="8">
        <f t="shared" si="8"/>
        <v>3.3056703377685398E-5</v>
      </c>
      <c r="R11" s="11">
        <f t="shared" si="9"/>
        <v>0.99193766937669337</v>
      </c>
      <c r="S11" s="8"/>
      <c r="T11" s="8">
        <f t="shared" si="18"/>
        <v>8</v>
      </c>
      <c r="U11" s="8">
        <f t="shared" si="16"/>
        <v>28</v>
      </c>
      <c r="V11" s="9">
        <f t="shared" si="10"/>
        <v>9.7662337662337553E-4</v>
      </c>
      <c r="W11" s="10">
        <f t="shared" si="11"/>
        <v>19.874305588591284</v>
      </c>
      <c r="X11" s="10">
        <f t="shared" si="12"/>
        <v>0.40827618112501635</v>
      </c>
      <c r="Y11" s="8">
        <f t="shared" si="13"/>
        <v>2.0062691540483296E-5</v>
      </c>
      <c r="Z11" s="11">
        <f t="shared" si="14"/>
        <v>0.99204556418720358</v>
      </c>
    </row>
    <row r="12" spans="1:26" x14ac:dyDescent="0.25">
      <c r="A12" s="6">
        <v>9</v>
      </c>
      <c r="B12" s="6">
        <v>0.84499999999999997</v>
      </c>
      <c r="C12" s="6">
        <v>0.85299999999999998</v>
      </c>
      <c r="D12" s="6">
        <v>0.86699999999999999</v>
      </c>
      <c r="E12" s="6">
        <v>0.874</v>
      </c>
      <c r="F12" s="6">
        <f t="shared" si="0"/>
        <v>0.84899999999999998</v>
      </c>
      <c r="G12" s="7">
        <f t="shared" si="1"/>
        <v>9.3786635404454945E-3</v>
      </c>
      <c r="H12" s="6">
        <f t="shared" si="2"/>
        <v>0.87050000000000005</v>
      </c>
      <c r="I12" s="7">
        <f t="shared" si="3"/>
        <v>8.0091533180778104E-3</v>
      </c>
      <c r="J12" s="6">
        <f t="shared" si="4"/>
        <v>2.1500000000000075E-2</v>
      </c>
      <c r="L12" s="8">
        <f t="shared" si="17"/>
        <v>9</v>
      </c>
      <c r="M12" s="8">
        <f t="shared" si="15"/>
        <v>19</v>
      </c>
      <c r="N12" s="9">
        <f t="shared" si="5"/>
        <v>1.0772727272727247E-3</v>
      </c>
      <c r="O12" s="10">
        <f t="shared" si="6"/>
        <v>21.92252192252187</v>
      </c>
      <c r="P12" s="10">
        <f t="shared" si="7"/>
        <v>0.79869721926154491</v>
      </c>
      <c r="Q12" s="8">
        <f t="shared" si="8"/>
        <v>3.9247981354512314E-5</v>
      </c>
      <c r="R12" s="11">
        <f t="shared" si="9"/>
        <v>0.98819493314567119</v>
      </c>
      <c r="S12" s="8"/>
      <c r="T12" s="8">
        <f t="shared" si="18"/>
        <v>9</v>
      </c>
      <c r="U12" s="8">
        <f t="shared" si="16"/>
        <v>29</v>
      </c>
      <c r="V12" s="9">
        <f t="shared" si="10"/>
        <v>9.5454545454545206E-4</v>
      </c>
      <c r="W12" s="10">
        <f t="shared" si="11"/>
        <v>19.425019425019379</v>
      </c>
      <c r="X12" s="10">
        <f t="shared" si="12"/>
        <v>0.44979045131430756</v>
      </c>
      <c r="Y12" s="8">
        <f t="shared" si="13"/>
        <v>2.2102702777585068E-5</v>
      </c>
      <c r="Z12" s="11">
        <f t="shared" si="14"/>
        <v>0.98991561735539912</v>
      </c>
    </row>
    <row r="13" spans="1:26" x14ac:dyDescent="0.25">
      <c r="A13" s="6">
        <v>10</v>
      </c>
      <c r="B13" s="6">
        <v>0.84299999999999997</v>
      </c>
      <c r="C13" s="6">
        <v>0.85099999999999998</v>
      </c>
      <c r="D13" s="6">
        <v>0.86699999999999999</v>
      </c>
      <c r="E13" s="6">
        <v>0.873</v>
      </c>
      <c r="F13" s="6">
        <f t="shared" si="0"/>
        <v>0.84699999999999998</v>
      </c>
      <c r="G13" s="7">
        <f t="shared" si="1"/>
        <v>9.4007050528789743E-3</v>
      </c>
      <c r="H13" s="6">
        <f t="shared" si="2"/>
        <v>0.87</v>
      </c>
      <c r="I13" s="7">
        <f t="shared" si="3"/>
        <v>6.8728522336769819E-3</v>
      </c>
      <c r="J13" s="6">
        <f t="shared" si="4"/>
        <v>2.300000000000002E-2</v>
      </c>
      <c r="L13" s="8">
        <f t="shared" si="17"/>
        <v>10</v>
      </c>
      <c r="M13" s="8">
        <f t="shared" si="15"/>
        <v>20</v>
      </c>
      <c r="N13" s="9">
        <f t="shared" si="5"/>
        <v>1.0727272727272703E-3</v>
      </c>
      <c r="O13" s="10">
        <f t="shared" si="6"/>
        <v>21.830021830021789</v>
      </c>
      <c r="P13" s="10">
        <f t="shared" si="7"/>
        <v>0.78246306412414857</v>
      </c>
      <c r="Q13" s="8">
        <f t="shared" si="8"/>
        <v>3.8450234971060654E-5</v>
      </c>
      <c r="R13" s="11">
        <f t="shared" si="9"/>
        <v>0.98856940007099658</v>
      </c>
      <c r="S13" s="8"/>
      <c r="T13" s="8">
        <f t="shared" si="18"/>
        <v>10</v>
      </c>
      <c r="U13" s="8">
        <f t="shared" si="16"/>
        <v>30</v>
      </c>
      <c r="V13" s="9">
        <f t="shared" si="10"/>
        <v>9.2727272727272613E-4</v>
      </c>
      <c r="W13" s="10">
        <f t="shared" si="11"/>
        <v>18.87001887001885</v>
      </c>
      <c r="X13" s="10">
        <f t="shared" si="12"/>
        <v>0.43436492604930493</v>
      </c>
      <c r="Y13" s="8">
        <f t="shared" si="13"/>
        <v>2.1344692466062841E-5</v>
      </c>
      <c r="Z13" s="11">
        <f t="shared" si="14"/>
        <v>0.99003291720207065</v>
      </c>
    </row>
    <row r="14" spans="1:26" x14ac:dyDescent="0.25">
      <c r="A14" s="6">
        <v>11</v>
      </c>
      <c r="B14" s="6">
        <v>0.84099999999999997</v>
      </c>
      <c r="C14" s="6">
        <v>0.85</v>
      </c>
      <c r="D14" s="6">
        <v>0.86599999999999999</v>
      </c>
      <c r="E14" s="6">
        <v>0.872</v>
      </c>
      <c r="F14" s="6">
        <f t="shared" si="0"/>
        <v>0.84549999999999992</v>
      </c>
      <c r="G14" s="7">
        <f t="shared" si="1"/>
        <v>1.0588235294117657E-2</v>
      </c>
      <c r="H14" s="6">
        <f t="shared" si="2"/>
        <v>0.86899999999999999</v>
      </c>
      <c r="I14" s="7">
        <f t="shared" si="3"/>
        <v>6.8807339449541349E-3</v>
      </c>
      <c r="J14" s="6">
        <f t="shared" si="4"/>
        <v>2.3500000000000076E-2</v>
      </c>
      <c r="L14">
        <f t="shared" si="17"/>
        <v>11</v>
      </c>
      <c r="M14">
        <f t="shared" si="15"/>
        <v>21</v>
      </c>
      <c r="N14" s="9">
        <f t="shared" si="5"/>
        <v>1.0590909090909075E-3</v>
      </c>
      <c r="O14" s="13">
        <f t="shared" si="6"/>
        <v>21.552521552521526</v>
      </c>
      <c r="P14" s="13">
        <f t="shared" si="7"/>
        <v>0.79869721926153803</v>
      </c>
      <c r="Q14" s="8">
        <f t="shared" si="8"/>
        <v>3.9247981354511968E-5</v>
      </c>
      <c r="R14" s="11">
        <f t="shared" si="9"/>
        <v>0.98779112081513776</v>
      </c>
      <c r="T14">
        <f t="shared" si="18"/>
        <v>11</v>
      </c>
      <c r="U14">
        <f t="shared" si="16"/>
        <v>31</v>
      </c>
      <c r="V14" s="9">
        <f t="shared" si="10"/>
        <v>8.9545454545454292E-4</v>
      </c>
      <c r="W14" s="13">
        <f t="shared" si="11"/>
        <v>18.222518222518172</v>
      </c>
      <c r="X14" s="13">
        <f t="shared" si="12"/>
        <v>0.48047245992573262</v>
      </c>
      <c r="Y14" s="8">
        <f t="shared" si="13"/>
        <v>2.3610416680750494E-5</v>
      </c>
      <c r="Z14" s="11">
        <f t="shared" si="14"/>
        <v>0.98696308829330026</v>
      </c>
    </row>
    <row r="15" spans="1:26" x14ac:dyDescent="0.25">
      <c r="A15" s="6">
        <v>12</v>
      </c>
      <c r="B15" s="6">
        <v>0.83899999999999997</v>
      </c>
      <c r="C15" s="6">
        <v>0.84799999999999998</v>
      </c>
      <c r="D15" s="6">
        <v>0.86599999999999999</v>
      </c>
      <c r="E15" s="6">
        <v>0.872</v>
      </c>
      <c r="F15" s="6">
        <f t="shared" si="0"/>
        <v>0.84349999999999992</v>
      </c>
      <c r="G15" s="7">
        <f t="shared" si="1"/>
        <v>1.0613207547169821E-2</v>
      </c>
      <c r="H15" s="6">
        <f t="shared" si="2"/>
        <v>0.86899999999999999</v>
      </c>
      <c r="I15" s="7">
        <f t="shared" si="3"/>
        <v>6.8807339449541349E-3</v>
      </c>
      <c r="J15" s="6">
        <f t="shared" si="4"/>
        <v>2.5500000000000078E-2</v>
      </c>
      <c r="L15">
        <f t="shared" si="17"/>
        <v>12</v>
      </c>
      <c r="M15">
        <f t="shared" si="15"/>
        <v>22</v>
      </c>
      <c r="N15" s="9">
        <f t="shared" si="5"/>
        <v>9.9090909090908982E-4</v>
      </c>
      <c r="O15" s="13">
        <f t="shared" si="6"/>
        <v>20.165020165020145</v>
      </c>
      <c r="P15" s="13">
        <f t="shared" si="7"/>
        <v>0.71384398951608241</v>
      </c>
      <c r="Q15" s="8">
        <f t="shared" si="8"/>
        <v>3.5078293644820284E-5</v>
      </c>
      <c r="R15" s="11">
        <f t="shared" si="9"/>
        <v>0.98884727424053176</v>
      </c>
      <c r="T15">
        <f t="shared" si="18"/>
        <v>12</v>
      </c>
      <c r="U15">
        <f t="shared" si="16"/>
        <v>32</v>
      </c>
      <c r="V15" s="9">
        <f t="shared" si="10"/>
        <v>8.6623376623376318E-4</v>
      </c>
      <c r="W15" s="13">
        <f t="shared" si="11"/>
        <v>17.627874770731857</v>
      </c>
      <c r="X15" s="13">
        <f t="shared" si="12"/>
        <v>0.41238241386285263</v>
      </c>
      <c r="Y15" s="8">
        <f t="shared" si="13"/>
        <v>2.0264471817220572E-5</v>
      </c>
      <c r="Z15" s="11">
        <f t="shared" si="14"/>
        <v>0.98970890849026127</v>
      </c>
    </row>
    <row r="16" spans="1:26" x14ac:dyDescent="0.25">
      <c r="A16" s="6">
        <v>13</v>
      </c>
      <c r="B16" s="6">
        <v>0.83699999999999997</v>
      </c>
      <c r="C16" s="6">
        <v>0.84699999999999998</v>
      </c>
      <c r="D16" s="6">
        <v>0.86499999999999999</v>
      </c>
      <c r="E16" s="6">
        <v>0.872</v>
      </c>
      <c r="F16" s="6">
        <f t="shared" si="0"/>
        <v>0.84199999999999997</v>
      </c>
      <c r="G16" s="7">
        <f t="shared" si="1"/>
        <v>1.1806375442739089E-2</v>
      </c>
      <c r="H16" s="6">
        <f t="shared" si="2"/>
        <v>0.86850000000000005</v>
      </c>
      <c r="I16" s="7">
        <f t="shared" si="3"/>
        <v>8.0275229357798239E-3</v>
      </c>
      <c r="J16" s="6">
        <f t="shared" si="4"/>
        <v>2.6500000000000079E-2</v>
      </c>
      <c r="L16">
        <f t="shared" si="17"/>
        <v>13</v>
      </c>
      <c r="M16">
        <f t="shared" si="15"/>
        <v>23</v>
      </c>
      <c r="N16" s="9">
        <f t="shared" si="5"/>
        <v>9.9545454545454785E-4</v>
      </c>
      <c r="O16" s="13">
        <f t="shared" si="6"/>
        <v>20.257520257520309</v>
      </c>
      <c r="P16" s="13">
        <f t="shared" si="7"/>
        <v>0.71583889975730608</v>
      </c>
      <c r="Q16" s="8">
        <f t="shared" si="8"/>
        <v>3.5176323534074013E-5</v>
      </c>
      <c r="R16" s="11">
        <f t="shared" si="9"/>
        <v>0.98888659793814315</v>
      </c>
      <c r="T16">
        <f t="shared" si="18"/>
        <v>13</v>
      </c>
      <c r="U16">
        <f t="shared" si="16"/>
        <v>33</v>
      </c>
      <c r="V16" s="9">
        <f t="shared" si="10"/>
        <v>8.4675324675324338E-4</v>
      </c>
      <c r="W16" s="13">
        <f t="shared" si="11"/>
        <v>17.231445802874305</v>
      </c>
      <c r="X16" s="13">
        <f t="shared" si="12"/>
        <v>0.41171328732462831</v>
      </c>
      <c r="Y16" s="8">
        <f t="shared" si="13"/>
        <v>2.0231590939132229E-5</v>
      </c>
      <c r="Z16" s="11">
        <f t="shared" si="14"/>
        <v>0.98926963219808384</v>
      </c>
    </row>
    <row r="17" spans="1:26" x14ac:dyDescent="0.25">
      <c r="A17" s="6">
        <v>14</v>
      </c>
      <c r="B17" s="6">
        <v>0.83499999999999996</v>
      </c>
      <c r="C17" s="6">
        <v>0.84499999999999997</v>
      </c>
      <c r="D17" s="6">
        <v>0.86399999999999999</v>
      </c>
      <c r="E17" s="6">
        <v>0.871</v>
      </c>
      <c r="F17" s="6">
        <f t="shared" si="0"/>
        <v>0.84</v>
      </c>
      <c r="G17" s="7">
        <f t="shared" si="1"/>
        <v>1.1834319526627229E-2</v>
      </c>
      <c r="H17" s="6">
        <f t="shared" si="2"/>
        <v>0.86749999999999994</v>
      </c>
      <c r="I17" s="7">
        <f t="shared" si="3"/>
        <v>8.036739380022969E-3</v>
      </c>
      <c r="J17" s="6">
        <f t="shared" si="4"/>
        <v>2.7499999999999969E-2</v>
      </c>
      <c r="L17">
        <f t="shared" si="17"/>
        <v>14</v>
      </c>
      <c r="M17">
        <f t="shared" si="15"/>
        <v>24</v>
      </c>
      <c r="N17" s="9">
        <f t="shared" si="5"/>
        <v>9.772727272727307E-4</v>
      </c>
      <c r="O17" s="13">
        <f t="shared" si="6"/>
        <v>19.887519887519961</v>
      </c>
      <c r="P17" s="13">
        <f t="shared" si="7"/>
        <v>0.75210659202841657</v>
      </c>
      <c r="Q17" s="8">
        <f t="shared" si="8"/>
        <v>3.695851793227638E-5</v>
      </c>
      <c r="R17" s="11">
        <f t="shared" si="9"/>
        <v>0.98729175565997285</v>
      </c>
      <c r="T17">
        <f t="shared" si="18"/>
        <v>14</v>
      </c>
      <c r="U17">
        <f t="shared" si="16"/>
        <v>34</v>
      </c>
      <c r="V17" s="9">
        <f t="shared" si="10"/>
        <v>8.1818181818181718E-4</v>
      </c>
      <c r="W17" s="13">
        <f t="shared" si="11"/>
        <v>16.650016650016635</v>
      </c>
      <c r="X17" s="13">
        <f t="shared" si="12"/>
        <v>0.44506613414761398</v>
      </c>
      <c r="Y17" s="8">
        <f t="shared" si="13"/>
        <v>2.1870549832013753E-5</v>
      </c>
      <c r="Z17" s="11">
        <f t="shared" si="14"/>
        <v>0.98660579269429427</v>
      </c>
    </row>
    <row r="18" spans="1:26" x14ac:dyDescent="0.25">
      <c r="A18" s="6">
        <v>15</v>
      </c>
      <c r="B18" s="6">
        <v>0.83399999999999996</v>
      </c>
      <c r="C18" s="6">
        <v>0.84399999999999997</v>
      </c>
      <c r="D18" s="6">
        <v>0.86399999999999999</v>
      </c>
      <c r="E18" s="6">
        <v>0.87</v>
      </c>
      <c r="F18" s="6">
        <f t="shared" si="0"/>
        <v>0.83899999999999997</v>
      </c>
      <c r="G18" s="7">
        <f t="shared" si="1"/>
        <v>1.1848341232227499E-2</v>
      </c>
      <c r="H18" s="6">
        <f t="shared" si="2"/>
        <v>0.86699999999999999</v>
      </c>
      <c r="I18" s="7">
        <f t="shared" si="3"/>
        <v>6.896551724137937E-3</v>
      </c>
      <c r="J18" s="6">
        <f t="shared" si="4"/>
        <v>2.8000000000000025E-2</v>
      </c>
      <c r="L18">
        <f t="shared" si="17"/>
        <v>15</v>
      </c>
      <c r="M18">
        <f t="shared" si="15"/>
        <v>25</v>
      </c>
      <c r="N18" s="9">
        <f t="shared" si="5"/>
        <v>9.4090909090908731E-4</v>
      </c>
      <c r="O18" s="13">
        <f t="shared" si="6"/>
        <v>19.14751914751908</v>
      </c>
      <c r="P18" s="13">
        <f t="shared" si="7"/>
        <v>0.85614653105633398</v>
      </c>
      <c r="Q18" s="8">
        <f t="shared" si="8"/>
        <v>4.2071040536108247E-5</v>
      </c>
      <c r="R18" s="11">
        <f t="shared" si="9"/>
        <v>0.98232462173314772</v>
      </c>
      <c r="T18">
        <f t="shared" si="18"/>
        <v>15</v>
      </c>
      <c r="U18">
        <f t="shared" si="16"/>
        <v>35</v>
      </c>
      <c r="V18" s="9">
        <f t="shared" si="10"/>
        <v>8.0129870129869878E-4</v>
      </c>
      <c r="W18" s="13">
        <f t="shared" si="11"/>
        <v>16.3064448778734</v>
      </c>
      <c r="X18" s="13">
        <f t="shared" si="12"/>
        <v>0.42511189719298914</v>
      </c>
      <c r="Y18" s="8">
        <f t="shared" si="13"/>
        <v>2.0889998628063485E-5</v>
      </c>
      <c r="Z18" s="11">
        <f t="shared" si="14"/>
        <v>0.98725120265556698</v>
      </c>
    </row>
    <row r="19" spans="1:26" x14ac:dyDescent="0.25">
      <c r="A19" s="6">
        <v>16</v>
      </c>
      <c r="B19" s="6">
        <v>0.83199999999999996</v>
      </c>
      <c r="C19" s="6">
        <v>0.84199999999999997</v>
      </c>
      <c r="D19" s="6">
        <v>0.86299999999999999</v>
      </c>
      <c r="E19" s="6">
        <v>0.87</v>
      </c>
      <c r="F19" s="6">
        <f t="shared" si="0"/>
        <v>0.83699999999999997</v>
      </c>
      <c r="G19" s="7">
        <f t="shared" si="1"/>
        <v>1.1876484560570083E-2</v>
      </c>
      <c r="H19" s="6">
        <f t="shared" si="2"/>
        <v>0.86650000000000005</v>
      </c>
      <c r="I19" s="7">
        <f t="shared" si="3"/>
        <v>8.0459770114942597E-3</v>
      </c>
      <c r="J19" s="6">
        <f t="shared" si="4"/>
        <v>2.9500000000000082E-2</v>
      </c>
      <c r="L19">
        <f t="shared" si="17"/>
        <v>16</v>
      </c>
      <c r="M19">
        <f t="shared" si="15"/>
        <v>26</v>
      </c>
      <c r="N19" s="9">
        <f t="shared" si="5"/>
        <v>9.0909090909090378E-4</v>
      </c>
      <c r="O19" s="13">
        <f t="shared" si="6"/>
        <v>18.500018500018399</v>
      </c>
      <c r="P19" s="13">
        <f t="shared" si="7"/>
        <v>0.71650263555105864</v>
      </c>
      <c r="Q19" s="8">
        <f t="shared" si="8"/>
        <v>3.520893951097901E-5</v>
      </c>
      <c r="R19" s="11">
        <f t="shared" si="9"/>
        <v>0.98667982239762986</v>
      </c>
      <c r="T19">
        <f t="shared" si="18"/>
        <v>16</v>
      </c>
      <c r="U19">
        <f t="shared" si="16"/>
        <v>36</v>
      </c>
      <c r="V19" s="9">
        <f t="shared" si="10"/>
        <v>7.8181818181817942E-4</v>
      </c>
      <c r="W19" s="13">
        <f t="shared" si="11"/>
        <v>15.910015910015865</v>
      </c>
      <c r="X19" s="13">
        <f t="shared" si="12"/>
        <v>0.35359054068311424</v>
      </c>
      <c r="Y19" s="8">
        <f t="shared" si="13"/>
        <v>1.7375439169168227E-5</v>
      </c>
      <c r="Z19" s="11">
        <f t="shared" si="14"/>
        <v>0.99070269679200695</v>
      </c>
    </row>
    <row r="20" spans="1:26" x14ac:dyDescent="0.25">
      <c r="A20" s="6">
        <v>17</v>
      </c>
      <c r="B20" s="6">
        <v>0.83</v>
      </c>
      <c r="C20" s="6">
        <v>0.84099999999999997</v>
      </c>
      <c r="D20" s="6">
        <v>0.86299999999999999</v>
      </c>
      <c r="E20" s="6">
        <v>0.87</v>
      </c>
      <c r="F20" s="6">
        <f t="shared" si="0"/>
        <v>0.83549999999999991</v>
      </c>
      <c r="G20" s="7">
        <f t="shared" si="1"/>
        <v>1.3079667063020226E-2</v>
      </c>
      <c r="H20" s="6">
        <f t="shared" si="2"/>
        <v>0.86650000000000005</v>
      </c>
      <c r="I20" s="7">
        <f t="shared" si="3"/>
        <v>8.0459770114942597E-3</v>
      </c>
      <c r="J20" s="6">
        <f t="shared" si="4"/>
        <v>3.1000000000000139E-2</v>
      </c>
      <c r="L20">
        <f t="shared" si="17"/>
        <v>17</v>
      </c>
      <c r="M20">
        <f t="shared" si="15"/>
        <v>27</v>
      </c>
      <c r="N20" s="9">
        <f t="shared" si="5"/>
        <v>8.5909090909090538E-4</v>
      </c>
      <c r="O20" s="13">
        <f t="shared" si="6"/>
        <v>17.482517482517409</v>
      </c>
      <c r="P20" s="13">
        <f t="shared" si="7"/>
        <v>0.77941963343848752</v>
      </c>
      <c r="Q20" s="8">
        <f t="shared" si="8"/>
        <v>3.8300680787167277E-5</v>
      </c>
      <c r="R20" s="11">
        <f t="shared" si="9"/>
        <v>0.98242574257425541</v>
      </c>
      <c r="T20">
        <f t="shared" si="18"/>
        <v>17</v>
      </c>
      <c r="U20">
        <f t="shared" si="16"/>
        <v>37</v>
      </c>
      <c r="V20" s="9">
        <f t="shared" si="10"/>
        <v>7.5389610389610309E-4</v>
      </c>
      <c r="W20" s="13">
        <f t="shared" si="11"/>
        <v>15.341801056086755</v>
      </c>
      <c r="X20" s="13">
        <f t="shared" si="12"/>
        <v>0.36369131570277757</v>
      </c>
      <c r="Y20" s="8">
        <f t="shared" si="13"/>
        <v>1.7871791253634484E-5</v>
      </c>
      <c r="Z20" s="11">
        <f t="shared" si="14"/>
        <v>0.98943537218554733</v>
      </c>
    </row>
    <row r="21" spans="1:26" x14ac:dyDescent="0.25">
      <c r="A21" s="6">
        <v>18</v>
      </c>
      <c r="B21" s="6">
        <v>0.82899999999999996</v>
      </c>
      <c r="C21" s="6">
        <v>0.83899999999999997</v>
      </c>
      <c r="D21" s="6">
        <v>0.86199999999999999</v>
      </c>
      <c r="E21" s="6">
        <v>0.86899999999999999</v>
      </c>
      <c r="F21" s="6">
        <f t="shared" si="0"/>
        <v>0.83399999999999996</v>
      </c>
      <c r="G21" s="7">
        <f t="shared" si="1"/>
        <v>1.1918951132300369E-2</v>
      </c>
      <c r="H21" s="6">
        <f t="shared" si="2"/>
        <v>0.86549999999999994</v>
      </c>
      <c r="I21" s="7">
        <f t="shared" si="3"/>
        <v>8.0552359033371768E-3</v>
      </c>
      <c r="J21" s="6">
        <f t="shared" si="4"/>
        <v>3.1499999999999972E-2</v>
      </c>
      <c r="L21">
        <f t="shared" si="17"/>
        <v>18</v>
      </c>
      <c r="M21">
        <f t="shared" si="15"/>
        <v>28</v>
      </c>
      <c r="N21" s="9">
        <f t="shared" si="5"/>
        <v>8.5000000000000147E-4</v>
      </c>
      <c r="O21" s="13">
        <f t="shared" si="6"/>
        <v>17.297517297517331</v>
      </c>
      <c r="P21" s="13">
        <f t="shared" si="7"/>
        <v>0.79869721926155213</v>
      </c>
      <c r="Q21" s="8">
        <f t="shared" si="8"/>
        <v>3.9247981354512666E-5</v>
      </c>
      <c r="R21" s="11">
        <f t="shared" si="9"/>
        <v>0.98117283950617107</v>
      </c>
      <c r="T21">
        <f t="shared" si="18"/>
        <v>18</v>
      </c>
      <c r="U21">
        <f t="shared" si="16"/>
        <v>38</v>
      </c>
      <c r="V21" s="9">
        <f t="shared" si="10"/>
        <v>7.266233766233752E-4</v>
      </c>
      <c r="W21" s="13">
        <f t="shared" si="11"/>
        <v>14.786800501086187</v>
      </c>
      <c r="X21" s="13">
        <f t="shared" si="12"/>
        <v>0.43755866088509743</v>
      </c>
      <c r="Y21" s="8">
        <f t="shared" si="13"/>
        <v>2.1501632595893684E-5</v>
      </c>
      <c r="Z21" s="11">
        <f t="shared" si="14"/>
        <v>0.98363515912625743</v>
      </c>
    </row>
    <row r="22" spans="1:26" x14ac:dyDescent="0.25">
      <c r="A22" s="6">
        <v>19</v>
      </c>
      <c r="B22" s="6">
        <v>0.82699999999999996</v>
      </c>
      <c r="C22" s="6">
        <v>0.83799999999999997</v>
      </c>
      <c r="D22" s="6">
        <v>0.86099999999999999</v>
      </c>
      <c r="E22" s="6">
        <v>0.86799999999999999</v>
      </c>
      <c r="F22" s="6">
        <f t="shared" si="0"/>
        <v>0.83250000000000002</v>
      </c>
      <c r="G22" s="7">
        <f t="shared" si="1"/>
        <v>1.3126491646778055E-2</v>
      </c>
      <c r="H22" s="6">
        <f t="shared" si="2"/>
        <v>0.86450000000000005</v>
      </c>
      <c r="I22" s="7">
        <f t="shared" si="3"/>
        <v>8.0645161290322648E-3</v>
      </c>
      <c r="J22" s="6">
        <f t="shared" si="4"/>
        <v>3.2000000000000028E-2</v>
      </c>
      <c r="L22">
        <f t="shared" ref="L22:M37" si="19">L21+1</f>
        <v>19</v>
      </c>
      <c r="M22">
        <f t="shared" si="15"/>
        <v>29</v>
      </c>
      <c r="N22" s="9">
        <f t="shared" si="5"/>
        <v>8.0909090909090492E-4</v>
      </c>
      <c r="O22" s="13">
        <f t="shared" si="6"/>
        <v>16.465016465016379</v>
      </c>
      <c r="P22" s="13">
        <f t="shared" si="7"/>
        <v>0.82504459492729953</v>
      </c>
      <c r="Q22" s="8">
        <f t="shared" si="8"/>
        <v>4.0542691394727493E-5</v>
      </c>
      <c r="R22" s="11">
        <f t="shared" si="9"/>
        <v>0.97790123456789979</v>
      </c>
      <c r="T22">
        <f t="shared" ref="T22:U37" si="20">T21+1</f>
        <v>19</v>
      </c>
      <c r="U22">
        <f t="shared" si="16"/>
        <v>39</v>
      </c>
      <c r="V22" s="9">
        <f t="shared" si="10"/>
        <v>7.1363636363636095E-4</v>
      </c>
      <c r="W22" s="13">
        <f t="shared" si="11"/>
        <v>14.52251452251447</v>
      </c>
      <c r="X22" s="13">
        <f t="shared" si="12"/>
        <v>0.409643266786125</v>
      </c>
      <c r="Y22" s="8">
        <f t="shared" si="13"/>
        <v>2.0129870129870178E-5</v>
      </c>
      <c r="Z22" s="11">
        <f t="shared" si="14"/>
        <v>0.98510758037942636</v>
      </c>
    </row>
    <row r="23" spans="1:26" x14ac:dyDescent="0.25">
      <c r="A23" s="6">
        <v>20</v>
      </c>
      <c r="B23" s="6">
        <v>0.82499999999999996</v>
      </c>
      <c r="C23" s="6">
        <v>0.83599999999999997</v>
      </c>
      <c r="D23" s="6">
        <v>0.86099999999999999</v>
      </c>
      <c r="E23" s="6">
        <v>0.86799999999999999</v>
      </c>
      <c r="F23" s="6">
        <f t="shared" si="0"/>
        <v>0.83050000000000002</v>
      </c>
      <c r="G23" s="7">
        <f t="shared" si="1"/>
        <v>1.3157894736842117E-2</v>
      </c>
      <c r="H23" s="6">
        <f t="shared" si="2"/>
        <v>0.86450000000000005</v>
      </c>
      <c r="I23" s="7">
        <f t="shared" si="3"/>
        <v>8.0645161290322648E-3</v>
      </c>
      <c r="J23" s="6">
        <f t="shared" si="4"/>
        <v>3.400000000000003E-2</v>
      </c>
      <c r="L23">
        <f t="shared" si="19"/>
        <v>20</v>
      </c>
      <c r="M23">
        <f t="shared" si="15"/>
        <v>30</v>
      </c>
      <c r="N23" s="9">
        <f t="shared" si="5"/>
        <v>7.5909090909090729E-4</v>
      </c>
      <c r="O23" s="13">
        <f t="shared" si="6"/>
        <v>15.447515447515412</v>
      </c>
      <c r="P23" s="13">
        <f t="shared" si="7"/>
        <v>0.56096389408927705</v>
      </c>
      <c r="Q23" s="8">
        <f t="shared" si="8"/>
        <v>2.7565765755547071E-5</v>
      </c>
      <c r="R23" s="11">
        <f t="shared" si="9"/>
        <v>0.98827072997873711</v>
      </c>
      <c r="T23">
        <f t="shared" si="20"/>
        <v>20</v>
      </c>
      <c r="U23">
        <f t="shared" si="16"/>
        <v>40</v>
      </c>
      <c r="V23" s="9">
        <f t="shared" si="10"/>
        <v>6.8701298701298564E-4</v>
      </c>
      <c r="W23" s="13">
        <f t="shared" si="11"/>
        <v>13.980728266442528</v>
      </c>
      <c r="X23" s="13">
        <f t="shared" si="12"/>
        <v>0.35209719872051065</v>
      </c>
      <c r="Y23" s="8">
        <f t="shared" si="13"/>
        <v>1.7302056345125893E-5</v>
      </c>
      <c r="Z23" s="11">
        <f t="shared" si="14"/>
        <v>0.988092603926368</v>
      </c>
    </row>
    <row r="24" spans="1:26" x14ac:dyDescent="0.25">
      <c r="A24" s="6">
        <v>21</v>
      </c>
      <c r="B24" s="6">
        <v>0.82399999999999995</v>
      </c>
      <c r="C24" s="6">
        <v>0.83499999999999996</v>
      </c>
      <c r="D24" s="6">
        <v>0.86</v>
      </c>
      <c r="E24" s="6">
        <v>0.86799999999999999</v>
      </c>
      <c r="F24" s="6">
        <f t="shared" si="0"/>
        <v>0.8294999999999999</v>
      </c>
      <c r="G24" s="7">
        <f t="shared" si="1"/>
        <v>1.317365269461079E-2</v>
      </c>
      <c r="H24" s="6">
        <f t="shared" si="2"/>
        <v>0.86399999999999999</v>
      </c>
      <c r="I24" s="7">
        <f t="shared" si="3"/>
        <v>9.2165898617511607E-3</v>
      </c>
      <c r="J24" s="6">
        <f t="shared" si="4"/>
        <v>3.4500000000000086E-2</v>
      </c>
      <c r="L24">
        <f t="shared" si="19"/>
        <v>21</v>
      </c>
      <c r="M24">
        <f t="shared" si="15"/>
        <v>31</v>
      </c>
      <c r="N24" s="9">
        <f t="shared" si="5"/>
        <v>7.3181818181817691E-4</v>
      </c>
      <c r="O24" s="13">
        <f t="shared" si="6"/>
        <v>14.892514892514793</v>
      </c>
      <c r="P24" s="13">
        <f t="shared" si="7"/>
        <v>0.68876518246228158</v>
      </c>
      <c r="Q24" s="8">
        <f t="shared" si="8"/>
        <v>3.3845921066196504E-5</v>
      </c>
      <c r="R24" s="11">
        <f t="shared" si="9"/>
        <v>0.9811127933383782</v>
      </c>
      <c r="T24">
        <f t="shared" si="20"/>
        <v>21</v>
      </c>
      <c r="U24">
        <f t="shared" si="16"/>
        <v>41</v>
      </c>
      <c r="V24" s="9">
        <f t="shared" si="10"/>
        <v>6.6883116883116709E-4</v>
      </c>
      <c r="W24" s="13">
        <f t="shared" si="11"/>
        <v>13.610727896442148</v>
      </c>
      <c r="X24" s="13">
        <f t="shared" si="12"/>
        <v>0.3895692778616896</v>
      </c>
      <c r="Y24" s="8">
        <f t="shared" si="13"/>
        <v>1.9143434314123422E-5</v>
      </c>
      <c r="Z24" s="11">
        <f t="shared" si="14"/>
        <v>0.98467316783407122</v>
      </c>
    </row>
    <row r="25" spans="1:26" x14ac:dyDescent="0.25">
      <c r="A25" s="6">
        <v>22</v>
      </c>
      <c r="B25" s="6">
        <v>0.82199999999999995</v>
      </c>
      <c r="C25" s="6">
        <v>0.83399999999999996</v>
      </c>
      <c r="D25" s="6">
        <v>0.85899999999999999</v>
      </c>
      <c r="E25" s="6">
        <v>0.86699999999999999</v>
      </c>
      <c r="F25" s="6">
        <f t="shared" si="0"/>
        <v>0.82799999999999996</v>
      </c>
      <c r="G25" s="7">
        <f t="shared" si="1"/>
        <v>1.4388489208633106E-2</v>
      </c>
      <c r="H25" s="6">
        <f t="shared" si="2"/>
        <v>0.86299999999999999</v>
      </c>
      <c r="I25" s="7">
        <f t="shared" si="3"/>
        <v>9.2272202998846687E-3</v>
      </c>
      <c r="J25" s="6">
        <f t="shared" si="4"/>
        <v>3.5000000000000031E-2</v>
      </c>
      <c r="L25">
        <f t="shared" si="19"/>
        <v>22</v>
      </c>
      <c r="M25">
        <f t="shared" si="15"/>
        <v>32</v>
      </c>
      <c r="N25" s="9">
        <f t="shared" si="5"/>
        <v>7.3181818181817485E-4</v>
      </c>
      <c r="O25" s="13">
        <f t="shared" si="6"/>
        <v>14.892514892514754</v>
      </c>
      <c r="P25" s="13">
        <f t="shared" si="7"/>
        <v>0.68876518246228158</v>
      </c>
      <c r="Q25" s="8">
        <f t="shared" si="8"/>
        <v>3.3845921066196504E-5</v>
      </c>
      <c r="R25" s="11">
        <f t="shared" si="9"/>
        <v>0.98111279333837798</v>
      </c>
      <c r="T25">
        <f t="shared" si="20"/>
        <v>22</v>
      </c>
      <c r="U25">
        <f t="shared" si="16"/>
        <v>42</v>
      </c>
      <c r="V25" s="9">
        <f t="shared" si="10"/>
        <v>6.662337662337632E-4</v>
      </c>
      <c r="W25" s="13">
        <f t="shared" si="11"/>
        <v>13.557870700727783</v>
      </c>
      <c r="X25" s="13">
        <f t="shared" si="12"/>
        <v>0.3827147095920036</v>
      </c>
      <c r="Y25" s="8">
        <f t="shared" si="13"/>
        <v>1.8806600829351054E-5</v>
      </c>
      <c r="Z25" s="11">
        <f t="shared" si="14"/>
        <v>0.98508596810820215</v>
      </c>
    </row>
    <row r="26" spans="1:26" x14ac:dyDescent="0.25">
      <c r="A26" s="6">
        <v>23</v>
      </c>
      <c r="B26" s="6">
        <v>0.82</v>
      </c>
      <c r="C26" s="6">
        <v>0.83199999999999996</v>
      </c>
      <c r="D26" s="6">
        <v>0.85899999999999999</v>
      </c>
      <c r="E26" s="6">
        <v>0.86599999999999999</v>
      </c>
      <c r="F26" s="6">
        <f t="shared" si="0"/>
        <v>0.82599999999999996</v>
      </c>
      <c r="G26" s="7">
        <f t="shared" si="1"/>
        <v>1.4423076923076936E-2</v>
      </c>
      <c r="H26" s="6">
        <f t="shared" si="2"/>
        <v>0.86250000000000004</v>
      </c>
      <c r="I26" s="7">
        <f t="shared" si="3"/>
        <v>8.0831408775981599E-3</v>
      </c>
      <c r="J26" s="6">
        <f t="shared" si="4"/>
        <v>3.6500000000000088E-2</v>
      </c>
      <c r="L26">
        <f t="shared" si="19"/>
        <v>23</v>
      </c>
      <c r="M26">
        <f t="shared" si="15"/>
        <v>33</v>
      </c>
      <c r="N26" s="9">
        <f t="shared" si="5"/>
        <v>7.0454545454544653E-4</v>
      </c>
      <c r="O26" s="13">
        <f t="shared" si="6"/>
        <v>14.337514337514179</v>
      </c>
      <c r="P26" s="13">
        <f t="shared" si="7"/>
        <v>0.58094509445547127</v>
      </c>
      <c r="Q26" s="8">
        <f t="shared" si="8"/>
        <v>2.8547641941541851E-5</v>
      </c>
      <c r="R26" s="11">
        <f t="shared" si="9"/>
        <v>0.98543888433141746</v>
      </c>
      <c r="T26">
        <f t="shared" si="20"/>
        <v>23</v>
      </c>
      <c r="U26">
        <f t="shared" si="16"/>
        <v>43</v>
      </c>
      <c r="V26" s="9">
        <f t="shared" si="10"/>
        <v>6.5129870129869817E-4</v>
      </c>
      <c r="W26" s="13">
        <f t="shared" si="11"/>
        <v>13.253941825370337</v>
      </c>
      <c r="X26" s="13">
        <f t="shared" si="12"/>
        <v>0.3547193759874962</v>
      </c>
      <c r="Y26" s="8">
        <f t="shared" si="13"/>
        <v>1.743091013602556E-5</v>
      </c>
      <c r="Z26" s="11">
        <f t="shared" si="14"/>
        <v>0.98657350201039462</v>
      </c>
    </row>
    <row r="27" spans="1:26" x14ac:dyDescent="0.25">
      <c r="A27" s="6">
        <v>24</v>
      </c>
      <c r="B27" s="6">
        <v>0.81899999999999995</v>
      </c>
      <c r="C27" s="6">
        <v>0.83099999999999996</v>
      </c>
      <c r="D27" s="6">
        <v>0.85799999999999998</v>
      </c>
      <c r="E27" s="6">
        <v>0.86599999999999999</v>
      </c>
      <c r="F27" s="6">
        <f t="shared" si="0"/>
        <v>0.82499999999999996</v>
      </c>
      <c r="G27" s="7">
        <f t="shared" si="1"/>
        <v>1.4440433212996403E-2</v>
      </c>
      <c r="H27" s="6">
        <f t="shared" si="2"/>
        <v>0.86199999999999999</v>
      </c>
      <c r="I27" s="7">
        <f t="shared" si="3"/>
        <v>9.2378752886836113E-3</v>
      </c>
      <c r="J27" s="6">
        <f t="shared" si="4"/>
        <v>3.7000000000000033E-2</v>
      </c>
      <c r="L27">
        <f t="shared" si="19"/>
        <v>24</v>
      </c>
      <c r="M27">
        <f t="shared" si="15"/>
        <v>34</v>
      </c>
      <c r="N27" s="9">
        <f t="shared" si="5"/>
        <v>6.8181818181818144E-4</v>
      </c>
      <c r="O27" s="13">
        <f t="shared" si="6"/>
        <v>13.875013875013869</v>
      </c>
      <c r="P27" s="13">
        <f t="shared" si="7"/>
        <v>0.67552516311485311</v>
      </c>
      <c r="Q27" s="8">
        <f t="shared" si="8"/>
        <v>3.3195306515463879E-5</v>
      </c>
      <c r="R27" s="11">
        <f t="shared" si="9"/>
        <v>0.97911227154047054</v>
      </c>
      <c r="T27">
        <f t="shared" si="20"/>
        <v>24</v>
      </c>
      <c r="U27">
        <f t="shared" si="16"/>
        <v>44</v>
      </c>
      <c r="V27" s="9">
        <f t="shared" si="10"/>
        <v>6.3896103896103661E-4</v>
      </c>
      <c r="W27" s="13">
        <f t="shared" si="11"/>
        <v>13.002870145727243</v>
      </c>
      <c r="X27" s="13">
        <f t="shared" si="12"/>
        <v>0.37396986147764111</v>
      </c>
      <c r="Y27" s="8">
        <f t="shared" si="13"/>
        <v>1.837687899301128E-5</v>
      </c>
      <c r="Z27" s="11">
        <f t="shared" si="14"/>
        <v>0.98452694870560709</v>
      </c>
    </row>
    <row r="28" spans="1:26" x14ac:dyDescent="0.25">
      <c r="A28" s="6">
        <v>25</v>
      </c>
      <c r="B28" s="6">
        <v>0.81699999999999995</v>
      </c>
      <c r="C28" s="6">
        <v>0.83099999999999996</v>
      </c>
      <c r="D28" s="6">
        <v>0.85699999999999998</v>
      </c>
      <c r="E28" s="6">
        <v>0.86599999999999999</v>
      </c>
      <c r="F28" s="6">
        <f t="shared" si="0"/>
        <v>0.82399999999999995</v>
      </c>
      <c r="G28" s="7">
        <f t="shared" si="1"/>
        <v>1.6847172081829138E-2</v>
      </c>
      <c r="H28" s="6">
        <f t="shared" si="2"/>
        <v>0.86149999999999993</v>
      </c>
      <c r="I28" s="7">
        <f t="shared" si="3"/>
        <v>1.0392609699769063E-2</v>
      </c>
      <c r="J28" s="6">
        <f t="shared" si="4"/>
        <v>3.7499999999999978E-2</v>
      </c>
      <c r="L28">
        <f t="shared" si="19"/>
        <v>25</v>
      </c>
      <c r="M28">
        <f t="shared" si="15"/>
        <v>35</v>
      </c>
      <c r="N28" s="9">
        <f t="shared" si="5"/>
        <v>6.909090909090924E-4</v>
      </c>
      <c r="O28" s="13">
        <f t="shared" si="6"/>
        <v>14.060014060014092</v>
      </c>
      <c r="P28" s="13">
        <f t="shared" si="7"/>
        <v>0.7003993963814219</v>
      </c>
      <c r="Q28" s="8">
        <f t="shared" si="8"/>
        <v>3.4417626338183066E-5</v>
      </c>
      <c r="R28" s="11">
        <f t="shared" si="9"/>
        <v>0.97815410668924718</v>
      </c>
      <c r="T28">
        <f t="shared" si="20"/>
        <v>25</v>
      </c>
      <c r="U28">
        <f t="shared" si="16"/>
        <v>45</v>
      </c>
      <c r="V28" s="9">
        <f t="shared" si="10"/>
        <v>6.3636363636363348E-4</v>
      </c>
      <c r="W28" s="13">
        <f t="shared" si="11"/>
        <v>12.950012950012894</v>
      </c>
      <c r="X28" s="13">
        <f t="shared" si="12"/>
        <v>0.36955299920063478</v>
      </c>
      <c r="Y28" s="8">
        <f t="shared" si="13"/>
        <v>1.815983438071919E-5</v>
      </c>
      <c r="Z28" s="11">
        <f t="shared" si="14"/>
        <v>0.98476303754896133</v>
      </c>
    </row>
    <row r="29" spans="1:26" x14ac:dyDescent="0.25">
      <c r="A29" s="6">
        <v>26</v>
      </c>
      <c r="B29" s="6">
        <v>0.81599999999999995</v>
      </c>
      <c r="C29" s="6">
        <v>0.82799999999999996</v>
      </c>
      <c r="D29" s="6">
        <v>0.85699999999999998</v>
      </c>
      <c r="E29" s="6">
        <v>0.86499999999999999</v>
      </c>
      <c r="F29" s="6">
        <f t="shared" si="0"/>
        <v>0.82199999999999995</v>
      </c>
      <c r="G29" s="7">
        <f t="shared" si="1"/>
        <v>1.449275362318842E-2</v>
      </c>
      <c r="H29" s="6">
        <f t="shared" si="2"/>
        <v>0.86099999999999999</v>
      </c>
      <c r="I29" s="7">
        <f t="shared" si="3"/>
        <v>9.2485549132948052E-3</v>
      </c>
      <c r="J29" s="6">
        <f t="shared" si="4"/>
        <v>3.9000000000000035E-2</v>
      </c>
      <c r="L29">
        <f t="shared" si="19"/>
        <v>26</v>
      </c>
      <c r="M29">
        <f t="shared" si="15"/>
        <v>36</v>
      </c>
      <c r="N29" s="9">
        <f t="shared" si="5"/>
        <v>7.0000000000000043E-4</v>
      </c>
      <c r="O29" s="13">
        <f t="shared" si="6"/>
        <v>14.245014245014259</v>
      </c>
      <c r="P29" s="13">
        <f t="shared" si="7"/>
        <v>0.74512191349356949</v>
      </c>
      <c r="Q29" s="8">
        <f t="shared" si="8"/>
        <v>3.6615290829074E-5</v>
      </c>
      <c r="R29" s="11">
        <f t="shared" si="9"/>
        <v>0.97596707818930106</v>
      </c>
      <c r="T29">
        <f t="shared" si="20"/>
        <v>26</v>
      </c>
      <c r="U29">
        <f t="shared" si="16"/>
        <v>46</v>
      </c>
      <c r="V29" s="9">
        <f t="shared" si="10"/>
        <v>6.2272727272726861E-4</v>
      </c>
      <c r="W29" s="13">
        <f t="shared" si="11"/>
        <v>12.672512672512591</v>
      </c>
      <c r="X29" s="13">
        <f t="shared" si="12"/>
        <v>0.35868716238525555</v>
      </c>
      <c r="Y29" s="8">
        <f t="shared" si="13"/>
        <v>1.7625887159611458E-5</v>
      </c>
      <c r="Z29" s="11">
        <f t="shared" si="14"/>
        <v>0.98500664039071162</v>
      </c>
    </row>
    <row r="30" spans="1:26" x14ac:dyDescent="0.25">
      <c r="A30" s="6">
        <v>27</v>
      </c>
      <c r="B30" s="6">
        <v>0.81399999999999995</v>
      </c>
      <c r="C30" s="6">
        <v>0.82799999999999996</v>
      </c>
      <c r="D30" s="6">
        <v>0.85599999999999998</v>
      </c>
      <c r="E30" s="6">
        <v>0.86399999999999999</v>
      </c>
      <c r="F30" s="6">
        <f t="shared" si="0"/>
        <v>0.82099999999999995</v>
      </c>
      <c r="G30" s="7">
        <f t="shared" si="1"/>
        <v>1.690821256038649E-2</v>
      </c>
      <c r="H30" s="6">
        <f t="shared" si="2"/>
        <v>0.86</v>
      </c>
      <c r="I30" s="7">
        <f t="shared" si="3"/>
        <v>9.2592592592592674E-3</v>
      </c>
      <c r="J30" s="6">
        <f t="shared" si="4"/>
        <v>3.9000000000000035E-2</v>
      </c>
      <c r="L30">
        <f t="shared" si="19"/>
        <v>27</v>
      </c>
      <c r="M30">
        <f t="shared" si="15"/>
        <v>37</v>
      </c>
      <c r="N30" s="9">
        <f t="shared" si="5"/>
        <v>6.9090909090909543E-4</v>
      </c>
      <c r="O30" s="13">
        <f t="shared" si="6"/>
        <v>14.060014060014154</v>
      </c>
      <c r="P30" s="13">
        <f t="shared" si="7"/>
        <v>0.80166746833409785</v>
      </c>
      <c r="Q30" s="8">
        <f t="shared" si="8"/>
        <v>3.9393939393937557E-5</v>
      </c>
      <c r="R30" s="11">
        <f t="shared" si="9"/>
        <v>0.97157275021026379</v>
      </c>
      <c r="T30">
        <f t="shared" si="20"/>
        <v>27</v>
      </c>
      <c r="U30">
        <f t="shared" si="16"/>
        <v>47</v>
      </c>
      <c r="V30" s="9">
        <f t="shared" si="10"/>
        <v>6.1298701298700845E-4</v>
      </c>
      <c r="W30" s="13">
        <f t="shared" si="11"/>
        <v>12.474298188583814</v>
      </c>
      <c r="X30" s="13">
        <f t="shared" si="12"/>
        <v>0.38518813496463067</v>
      </c>
      <c r="Y30" s="8">
        <f t="shared" si="13"/>
        <v>1.8928144952161946E-5</v>
      </c>
      <c r="Z30" s="11">
        <f t="shared" si="14"/>
        <v>0.98220615466008165</v>
      </c>
    </row>
    <row r="31" spans="1:26" x14ac:dyDescent="0.25">
      <c r="A31" s="6">
        <v>28</v>
      </c>
      <c r="B31" s="6">
        <v>0.81299999999999994</v>
      </c>
      <c r="C31" s="6">
        <v>0.82699999999999996</v>
      </c>
      <c r="D31" s="6">
        <v>0.85599999999999998</v>
      </c>
      <c r="E31" s="6">
        <v>0.86399999999999999</v>
      </c>
      <c r="F31" s="6">
        <f t="shared" si="0"/>
        <v>0.82</v>
      </c>
      <c r="G31" s="7">
        <f t="shared" si="1"/>
        <v>1.69286577992745E-2</v>
      </c>
      <c r="H31" s="6">
        <f t="shared" si="2"/>
        <v>0.86</v>
      </c>
      <c r="I31" s="7">
        <f t="shared" si="3"/>
        <v>9.2592592592592674E-3</v>
      </c>
      <c r="J31" s="6">
        <f t="shared" si="4"/>
        <v>4.0000000000000036E-2</v>
      </c>
      <c r="L31">
        <f t="shared" si="19"/>
        <v>28</v>
      </c>
      <c r="M31">
        <f t="shared" si="15"/>
        <v>38</v>
      </c>
      <c r="N31" s="9">
        <f t="shared" si="5"/>
        <v>6.2272727272727067E-4</v>
      </c>
      <c r="O31" s="13">
        <f t="shared" si="6"/>
        <v>12.672512672512633</v>
      </c>
      <c r="P31" s="13">
        <f t="shared" si="7"/>
        <v>1.0277274153315581</v>
      </c>
      <c r="Q31" s="8">
        <f t="shared" si="8"/>
        <v>5.0502525189392753E-5</v>
      </c>
      <c r="R31" s="11">
        <f t="shared" si="9"/>
        <v>0.94411468812876842</v>
      </c>
      <c r="T31">
        <f t="shared" si="20"/>
        <v>28</v>
      </c>
      <c r="U31">
        <f t="shared" si="16"/>
        <v>48</v>
      </c>
      <c r="V31" s="9">
        <f t="shared" si="10"/>
        <v>5.8766233766233285E-4</v>
      </c>
      <c r="W31" s="13">
        <f t="shared" si="11"/>
        <v>11.958940530369008</v>
      </c>
      <c r="X31" s="13">
        <f t="shared" si="12"/>
        <v>0.42458190645268379</v>
      </c>
      <c r="Y31" s="8">
        <f t="shared" si="13"/>
        <v>2.0863954883084878E-5</v>
      </c>
      <c r="Z31" s="11">
        <f t="shared" si="14"/>
        <v>0.97661094152437222</v>
      </c>
    </row>
    <row r="32" spans="1:26" x14ac:dyDescent="0.25">
      <c r="A32" s="6">
        <v>29</v>
      </c>
      <c r="B32" s="6">
        <v>0.81200000000000006</v>
      </c>
      <c r="C32" s="6">
        <v>0.82499999999999996</v>
      </c>
      <c r="D32" s="6">
        <v>0.85499999999999998</v>
      </c>
      <c r="E32" s="6">
        <v>0.86299999999999999</v>
      </c>
      <c r="F32" s="6">
        <f t="shared" si="0"/>
        <v>0.81850000000000001</v>
      </c>
      <c r="G32" s="7">
        <f t="shared" si="1"/>
        <v>1.5757575757575637E-2</v>
      </c>
      <c r="H32" s="6">
        <f t="shared" si="2"/>
        <v>0.85899999999999999</v>
      </c>
      <c r="I32" s="7">
        <f t="shared" si="3"/>
        <v>9.2699884125144929E-3</v>
      </c>
      <c r="J32" s="6">
        <f t="shared" si="4"/>
        <v>4.049999999999998E-2</v>
      </c>
      <c r="L32">
        <f t="shared" si="19"/>
        <v>29</v>
      </c>
      <c r="M32">
        <f t="shared" si="15"/>
        <v>39</v>
      </c>
      <c r="N32" s="9">
        <f t="shared" si="5"/>
        <v>6.409090909090888E-4</v>
      </c>
      <c r="O32" s="13">
        <f t="shared" si="6"/>
        <v>13.042513042513001</v>
      </c>
      <c r="P32" s="13">
        <f t="shared" si="7"/>
        <v>1.0676539320667857</v>
      </c>
      <c r="Q32" s="8">
        <f t="shared" si="8"/>
        <v>5.2464514221761835E-5</v>
      </c>
      <c r="R32" s="11">
        <f t="shared" si="9"/>
        <v>0.94312144212523308</v>
      </c>
      <c r="T32">
        <f t="shared" si="20"/>
        <v>29</v>
      </c>
      <c r="U32">
        <f t="shared" si="16"/>
        <v>49</v>
      </c>
      <c r="V32" s="9">
        <f t="shared" si="10"/>
        <v>5.8051948051947625E-4</v>
      </c>
      <c r="W32" s="13">
        <f t="shared" si="11"/>
        <v>11.813583242154586</v>
      </c>
      <c r="X32" s="13">
        <f t="shared" si="12"/>
        <v>0.42047459571535467</v>
      </c>
      <c r="Y32" s="8">
        <f t="shared" si="13"/>
        <v>2.0662121633452526E-5</v>
      </c>
      <c r="Z32" s="11">
        <f t="shared" si="14"/>
        <v>0.97649607806403727</v>
      </c>
    </row>
    <row r="33" spans="1:26" x14ac:dyDescent="0.25">
      <c r="A33" s="6">
        <v>30</v>
      </c>
      <c r="B33" s="6">
        <v>0.81</v>
      </c>
      <c r="C33" s="6">
        <v>0.82399999999999995</v>
      </c>
      <c r="D33" s="6">
        <v>0.85399999999999998</v>
      </c>
      <c r="E33" s="6">
        <v>0.86299999999999999</v>
      </c>
      <c r="F33" s="6">
        <f t="shared" si="0"/>
        <v>0.81699999999999995</v>
      </c>
      <c r="G33" s="7">
        <f t="shared" si="1"/>
        <v>1.6990291262135804E-2</v>
      </c>
      <c r="H33" s="6">
        <f t="shared" si="2"/>
        <v>0.85850000000000004</v>
      </c>
      <c r="I33" s="7">
        <f t="shared" si="3"/>
        <v>1.0428736964078804E-2</v>
      </c>
      <c r="J33" s="6">
        <f t="shared" si="4"/>
        <v>4.1500000000000092E-2</v>
      </c>
      <c r="L33">
        <f t="shared" si="19"/>
        <v>30</v>
      </c>
      <c r="M33">
        <f t="shared" si="15"/>
        <v>40</v>
      </c>
      <c r="N33" s="9">
        <f t="shared" si="5"/>
        <v>6.1818181818181894E-4</v>
      </c>
      <c r="O33" s="13">
        <f t="shared" si="6"/>
        <v>12.580012580012598</v>
      </c>
      <c r="P33" s="13">
        <f t="shared" si="7"/>
        <v>1.0609545105564622</v>
      </c>
      <c r="Q33" s="8">
        <f t="shared" si="8"/>
        <v>5.2135304648744547E-5</v>
      </c>
      <c r="R33" s="11">
        <f t="shared" si="9"/>
        <v>0.93983739837398084</v>
      </c>
      <c r="T33">
        <f t="shared" si="20"/>
        <v>30</v>
      </c>
      <c r="U33">
        <f t="shared" si="16"/>
        <v>50</v>
      </c>
      <c r="V33" s="9">
        <f t="shared" si="10"/>
        <v>5.6428571428570869E-4</v>
      </c>
      <c r="W33" s="13">
        <f t="shared" si="11"/>
        <v>11.483225768939944</v>
      </c>
      <c r="X33" s="13">
        <f t="shared" si="12"/>
        <v>0.42129344407624603</v>
      </c>
      <c r="Y33" s="8">
        <f t="shared" si="13"/>
        <v>2.0702359841906729E-5</v>
      </c>
      <c r="Z33" s="11">
        <f t="shared" si="14"/>
        <v>0.97506391440204443</v>
      </c>
    </row>
    <row r="34" spans="1:26" x14ac:dyDescent="0.25">
      <c r="A34" s="6">
        <v>31</v>
      </c>
      <c r="B34" s="6">
        <v>0.80900000000000005</v>
      </c>
      <c r="C34" s="6">
        <v>0.82399999999999995</v>
      </c>
      <c r="D34" s="6">
        <v>0.85399999999999998</v>
      </c>
      <c r="E34" s="6">
        <v>0.86199999999999999</v>
      </c>
      <c r="F34" s="6">
        <f t="shared" si="0"/>
        <v>0.8165</v>
      </c>
      <c r="G34" s="7">
        <f t="shared" si="1"/>
        <v>1.8203883495145512E-2</v>
      </c>
      <c r="H34" s="6">
        <f t="shared" si="2"/>
        <v>0.85799999999999998</v>
      </c>
      <c r="I34" s="7">
        <f t="shared" si="3"/>
        <v>9.28074245939676E-3</v>
      </c>
      <c r="J34" s="6">
        <f t="shared" si="4"/>
        <v>4.1499999999999981E-2</v>
      </c>
      <c r="L34">
        <f t="shared" si="19"/>
        <v>31</v>
      </c>
      <c r="M34">
        <f t="shared" si="15"/>
        <v>41</v>
      </c>
      <c r="N34" s="9">
        <f t="shared" si="5"/>
        <v>5.8636363636363942E-4</v>
      </c>
      <c r="O34" s="13">
        <f t="shared" si="6"/>
        <v>11.932511932511998</v>
      </c>
      <c r="P34" s="13">
        <f t="shared" si="7"/>
        <v>1.1366601664488181</v>
      </c>
      <c r="Q34" s="8">
        <f t="shared" si="8"/>
        <v>5.5855480579294912E-5</v>
      </c>
      <c r="R34" s="11">
        <f t="shared" si="9"/>
        <v>0.92449999999999677</v>
      </c>
      <c r="T34">
        <f t="shared" si="20"/>
        <v>31</v>
      </c>
      <c r="U34">
        <f t="shared" si="16"/>
        <v>51</v>
      </c>
      <c r="V34" s="9">
        <f t="shared" si="10"/>
        <v>5.5324675324674869E-4</v>
      </c>
      <c r="W34" s="13">
        <f t="shared" si="11"/>
        <v>11.258582687154025</v>
      </c>
      <c r="X34" s="13">
        <f t="shared" si="12"/>
        <v>0.42761232338341404</v>
      </c>
      <c r="Y34" s="8">
        <f t="shared" si="13"/>
        <v>2.1012869571060962E-5</v>
      </c>
      <c r="Z34" s="11">
        <f t="shared" si="14"/>
        <v>0.97332260659694136</v>
      </c>
    </row>
    <row r="35" spans="1:26" x14ac:dyDescent="0.25">
      <c r="A35" s="6">
        <v>32</v>
      </c>
      <c r="B35" s="6">
        <v>0.80700000000000005</v>
      </c>
      <c r="C35" s="6">
        <v>0.82099999999999995</v>
      </c>
      <c r="D35" s="6">
        <v>0.85299999999999998</v>
      </c>
      <c r="E35" s="6">
        <v>0.86099999999999999</v>
      </c>
      <c r="F35" s="6">
        <f t="shared" si="0"/>
        <v>0.81400000000000006</v>
      </c>
      <c r="G35" s="7">
        <f t="shared" si="1"/>
        <v>1.7052375152253229E-2</v>
      </c>
      <c r="H35" s="6">
        <f t="shared" si="2"/>
        <v>0.85699999999999998</v>
      </c>
      <c r="I35" s="7">
        <f t="shared" si="3"/>
        <v>9.2915214866434465E-3</v>
      </c>
      <c r="J35" s="6">
        <f t="shared" si="4"/>
        <v>4.2999999999999927E-2</v>
      </c>
      <c r="L35">
        <f t="shared" si="19"/>
        <v>32</v>
      </c>
      <c r="M35">
        <f t="shared" si="15"/>
        <v>42</v>
      </c>
      <c r="N35" s="9">
        <f t="shared" si="5"/>
        <v>5.9090909090908628E-4</v>
      </c>
      <c r="O35" s="13">
        <f t="shared" si="6"/>
        <v>12.025012025011932</v>
      </c>
      <c r="P35" s="13">
        <f t="shared" si="7"/>
        <v>1.1618901889108812</v>
      </c>
      <c r="Q35" s="8">
        <f t="shared" si="8"/>
        <v>5.70952838830807E-5</v>
      </c>
      <c r="R35" s="11">
        <f t="shared" si="9"/>
        <v>0.92248908296943233</v>
      </c>
      <c r="T35">
        <f t="shared" si="20"/>
        <v>32</v>
      </c>
      <c r="U35">
        <f t="shared" si="16"/>
        <v>52</v>
      </c>
      <c r="V35" s="9">
        <f t="shared" si="10"/>
        <v>5.2727272727272204E-4</v>
      </c>
      <c r="W35" s="13">
        <f t="shared" si="11"/>
        <v>10.730010730010624</v>
      </c>
      <c r="X35" s="13">
        <f t="shared" si="12"/>
        <v>0.41775550886453749</v>
      </c>
      <c r="Y35" s="8">
        <f t="shared" si="13"/>
        <v>2.052850570560337E-5</v>
      </c>
      <c r="Z35" s="11">
        <f t="shared" si="14"/>
        <v>0.97200589680589566</v>
      </c>
    </row>
    <row r="36" spans="1:26" x14ac:dyDescent="0.25">
      <c r="A36" s="6">
        <v>33</v>
      </c>
      <c r="B36" s="6">
        <v>0.80600000000000005</v>
      </c>
      <c r="C36" s="6">
        <v>0.82099999999999995</v>
      </c>
      <c r="D36" s="6">
        <v>0.85299999999999998</v>
      </c>
      <c r="E36" s="6">
        <v>0.86099999999999999</v>
      </c>
      <c r="F36" s="6">
        <f t="shared" si="0"/>
        <v>0.8135</v>
      </c>
      <c r="G36" s="7">
        <f t="shared" si="1"/>
        <v>1.8270401948842756E-2</v>
      </c>
      <c r="H36" s="6">
        <f t="shared" si="2"/>
        <v>0.85699999999999998</v>
      </c>
      <c r="I36" s="7">
        <f t="shared" si="3"/>
        <v>9.2915214866434465E-3</v>
      </c>
      <c r="J36" s="6">
        <f t="shared" si="4"/>
        <v>4.3499999999999983E-2</v>
      </c>
      <c r="L36">
        <f t="shared" si="19"/>
        <v>33</v>
      </c>
      <c r="M36">
        <f t="shared" si="15"/>
        <v>43</v>
      </c>
      <c r="N36" s="9">
        <f t="shared" si="5"/>
        <v>6.0454545454544551E-4</v>
      </c>
      <c r="O36" s="13">
        <f t="shared" si="6"/>
        <v>12.30251230251212</v>
      </c>
      <c r="P36" s="13">
        <f t="shared" si="7"/>
        <v>1.1582022897468567</v>
      </c>
      <c r="Q36" s="8">
        <f t="shared" si="8"/>
        <v>5.6914060518160528E-5</v>
      </c>
      <c r="R36" s="11">
        <f t="shared" si="9"/>
        <v>0.92612565445025985</v>
      </c>
      <c r="T36">
        <f t="shared" si="20"/>
        <v>33</v>
      </c>
      <c r="U36">
        <f t="shared" si="16"/>
        <v>53</v>
      </c>
      <c r="V36" s="9">
        <f t="shared" si="10"/>
        <v>5.2077922077921313E-4</v>
      </c>
      <c r="W36" s="13">
        <f t="shared" si="11"/>
        <v>10.59786774072473</v>
      </c>
      <c r="X36" s="13">
        <f t="shared" si="12"/>
        <v>0.41782883403823134</v>
      </c>
      <c r="Y36" s="8">
        <f t="shared" si="13"/>
        <v>2.0532108904638687E-5</v>
      </c>
      <c r="Z36" s="11">
        <f t="shared" si="14"/>
        <v>0.97131380247659183</v>
      </c>
    </row>
    <row r="37" spans="1:26" x14ac:dyDescent="0.25">
      <c r="A37" s="6">
        <v>34</v>
      </c>
      <c r="B37" s="6">
        <v>0.80500000000000005</v>
      </c>
      <c r="C37" s="6">
        <v>0.82099999999999995</v>
      </c>
      <c r="D37" s="6">
        <v>0.85199999999999998</v>
      </c>
      <c r="E37" s="6">
        <v>0.86099999999999999</v>
      </c>
      <c r="F37" s="6">
        <f t="shared" si="0"/>
        <v>0.81299999999999994</v>
      </c>
      <c r="G37" s="7">
        <f t="shared" si="1"/>
        <v>1.9488428745432284E-2</v>
      </c>
      <c r="H37" s="6">
        <f t="shared" si="2"/>
        <v>0.85650000000000004</v>
      </c>
      <c r="I37" s="7">
        <f t="shared" si="3"/>
        <v>1.0452961672473877E-2</v>
      </c>
      <c r="J37" s="6">
        <f t="shared" si="4"/>
        <v>4.3500000000000094E-2</v>
      </c>
      <c r="L37">
        <f t="shared" si="19"/>
        <v>34</v>
      </c>
      <c r="M37">
        <f t="shared" si="15"/>
        <v>44</v>
      </c>
      <c r="N37" s="9">
        <f t="shared" si="5"/>
        <v>5.8636363636362522E-4</v>
      </c>
      <c r="O37" s="13">
        <f t="shared" si="6"/>
        <v>11.932511932511707</v>
      </c>
      <c r="P37" s="13">
        <f t="shared" si="7"/>
        <v>1.1937729358669629</v>
      </c>
      <c r="Q37" s="8">
        <f t="shared" si="8"/>
        <v>5.866200206850255E-5</v>
      </c>
      <c r="R37" s="11">
        <f t="shared" si="9"/>
        <v>0.91736493936052677</v>
      </c>
      <c r="T37">
        <f t="shared" si="20"/>
        <v>34</v>
      </c>
      <c r="U37">
        <f t="shared" si="16"/>
        <v>54</v>
      </c>
      <c r="V37" s="9">
        <f t="shared" si="10"/>
        <v>5.2662337662336817E-4</v>
      </c>
      <c r="W37" s="13">
        <f t="shared" si="11"/>
        <v>10.716796431081976</v>
      </c>
      <c r="X37" s="13">
        <f t="shared" si="12"/>
        <v>0.43213405379637959</v>
      </c>
      <c r="Y37" s="8">
        <f t="shared" si="13"/>
        <v>2.1235067403554091E-5</v>
      </c>
      <c r="Z37" s="11">
        <f t="shared" si="14"/>
        <v>0.97003274143118301</v>
      </c>
    </row>
    <row r="38" spans="1:26" x14ac:dyDescent="0.25">
      <c r="A38" s="6">
        <v>35</v>
      </c>
      <c r="B38" s="6">
        <v>0.80400000000000005</v>
      </c>
      <c r="C38" s="6">
        <v>0.81799999999999995</v>
      </c>
      <c r="D38" s="6">
        <v>0.85199999999999998</v>
      </c>
      <c r="E38" s="6">
        <v>0.86</v>
      </c>
      <c r="F38" s="6">
        <f t="shared" si="0"/>
        <v>0.81099999999999994</v>
      </c>
      <c r="G38" s="7">
        <f t="shared" si="1"/>
        <v>1.7114914425427754E-2</v>
      </c>
      <c r="H38" s="6">
        <f t="shared" si="2"/>
        <v>0.85599999999999998</v>
      </c>
      <c r="I38" s="7">
        <f t="shared" si="3"/>
        <v>9.3023255813953574E-3</v>
      </c>
      <c r="J38" s="6">
        <f t="shared" si="4"/>
        <v>4.500000000000004E-2</v>
      </c>
      <c r="L38">
        <f t="shared" ref="L38:M53" si="21">L37+1</f>
        <v>35</v>
      </c>
      <c r="M38">
        <f t="shared" si="15"/>
        <v>45</v>
      </c>
      <c r="N38" s="9">
        <f t="shared" si="5"/>
        <v>5.8181818181817229E-4</v>
      </c>
      <c r="O38" s="13">
        <f t="shared" si="6"/>
        <v>11.840011840011648</v>
      </c>
      <c r="P38" s="13">
        <f t="shared" si="7"/>
        <v>1.1765261916070926</v>
      </c>
      <c r="Q38" s="8">
        <f t="shared" si="8"/>
        <v>5.7814497055572522E-5</v>
      </c>
      <c r="R38" s="11">
        <f t="shared" si="9"/>
        <v>0.91838565022421281</v>
      </c>
      <c r="T38">
        <f t="shared" ref="T38:U53" si="22">T37+1</f>
        <v>35</v>
      </c>
      <c r="U38">
        <f t="shared" si="16"/>
        <v>55</v>
      </c>
      <c r="V38" s="9">
        <f t="shared" si="10"/>
        <v>5.0389610389609744E-4</v>
      </c>
      <c r="W38" s="13">
        <f t="shared" si="11"/>
        <v>10.254295968581554</v>
      </c>
      <c r="X38" s="13">
        <f t="shared" si="12"/>
        <v>0.42221955242725728</v>
      </c>
      <c r="Y38" s="8">
        <f t="shared" si="13"/>
        <v>2.074786880627542E-5</v>
      </c>
      <c r="Z38" s="11">
        <f t="shared" si="14"/>
        <v>0.96879317002016363</v>
      </c>
    </row>
    <row r="39" spans="1:26" x14ac:dyDescent="0.25">
      <c r="A39" s="6">
        <v>36</v>
      </c>
      <c r="B39" s="6">
        <v>0.80200000000000005</v>
      </c>
      <c r="C39" s="6">
        <v>0.81599999999999995</v>
      </c>
      <c r="D39" s="6">
        <v>0.85099999999999998</v>
      </c>
      <c r="E39" s="6">
        <v>0.85899999999999999</v>
      </c>
      <c r="F39" s="6">
        <f t="shared" si="0"/>
        <v>0.80899999999999994</v>
      </c>
      <c r="G39" s="7">
        <f t="shared" si="1"/>
        <v>1.7156862745097919E-2</v>
      </c>
      <c r="H39" s="6">
        <f t="shared" si="2"/>
        <v>0.85499999999999998</v>
      </c>
      <c r="I39" s="7">
        <f t="shared" si="3"/>
        <v>9.3131548311990772E-3</v>
      </c>
      <c r="J39" s="6">
        <f t="shared" si="4"/>
        <v>4.6000000000000041E-2</v>
      </c>
      <c r="L39">
        <f t="shared" si="21"/>
        <v>36</v>
      </c>
      <c r="M39">
        <f t="shared" si="15"/>
        <v>46</v>
      </c>
      <c r="N39" s="9">
        <f t="shared" si="5"/>
        <v>5.9090909090908129E-4</v>
      </c>
      <c r="O39" s="13">
        <f t="shared" si="6"/>
        <v>12.025012025011831</v>
      </c>
      <c r="P39" s="13">
        <f t="shared" si="7"/>
        <v>1.1618901889108888</v>
      </c>
      <c r="Q39" s="8">
        <f t="shared" si="8"/>
        <v>5.7095283883081066E-5</v>
      </c>
      <c r="R39" s="11">
        <f t="shared" si="9"/>
        <v>0.92248908296943044</v>
      </c>
      <c r="T39">
        <f t="shared" si="22"/>
        <v>36</v>
      </c>
      <c r="U39">
        <f t="shared" si="16"/>
        <v>56</v>
      </c>
      <c r="V39" s="9">
        <f t="shared" si="10"/>
        <v>4.948051948051892E-4</v>
      </c>
      <c r="W39" s="13">
        <f t="shared" si="11"/>
        <v>10.069295783581383</v>
      </c>
      <c r="X39" s="13">
        <f t="shared" si="12"/>
        <v>0.4329520777640955</v>
      </c>
      <c r="Y39" s="8">
        <f t="shared" si="13"/>
        <v>2.1275265101327648E-5</v>
      </c>
      <c r="Z39" s="11">
        <f t="shared" si="14"/>
        <v>0.96606548649008384</v>
      </c>
    </row>
    <row r="40" spans="1:26" x14ac:dyDescent="0.25">
      <c r="A40" s="6">
        <v>37</v>
      </c>
      <c r="B40" s="6">
        <v>0.80100000000000005</v>
      </c>
      <c r="C40" s="6">
        <v>0.81699999999999995</v>
      </c>
      <c r="D40" s="6">
        <v>0.85</v>
      </c>
      <c r="E40" s="6">
        <v>0.85899999999999999</v>
      </c>
      <c r="F40" s="6">
        <f t="shared" si="0"/>
        <v>0.80899999999999994</v>
      </c>
      <c r="G40" s="7">
        <f t="shared" si="1"/>
        <v>1.958384332925325E-2</v>
      </c>
      <c r="H40" s="6">
        <f t="shared" si="2"/>
        <v>0.85450000000000004</v>
      </c>
      <c r="I40" s="7">
        <f t="shared" si="3"/>
        <v>1.0477299185098961E-2</v>
      </c>
      <c r="J40" s="6">
        <f t="shared" si="4"/>
        <v>4.5500000000000096E-2</v>
      </c>
      <c r="L40">
        <f t="shared" si="21"/>
        <v>37</v>
      </c>
      <c r="M40">
        <f t="shared" si="15"/>
        <v>47</v>
      </c>
      <c r="N40" s="9">
        <f t="shared" si="5"/>
        <v>5.9999999999999127E-4</v>
      </c>
      <c r="O40" s="13">
        <f t="shared" si="6"/>
        <v>12.210012210012035</v>
      </c>
      <c r="P40" s="13">
        <f t="shared" si="7"/>
        <v>1.1100011100011062</v>
      </c>
      <c r="Q40" s="8">
        <f t="shared" si="8"/>
        <v>5.4545454545454356E-5</v>
      </c>
      <c r="R40" s="11">
        <f t="shared" si="9"/>
        <v>0.93076923076922957</v>
      </c>
      <c r="T40">
        <f t="shared" si="22"/>
        <v>37</v>
      </c>
      <c r="U40">
        <f t="shared" si="16"/>
        <v>57</v>
      </c>
      <c r="V40" s="9">
        <f t="shared" si="10"/>
        <v>4.9350649350648817E-4</v>
      </c>
      <c r="W40" s="13">
        <f t="shared" si="11"/>
        <v>10.042867185724221</v>
      </c>
      <c r="X40" s="13">
        <f t="shared" si="12"/>
        <v>0.43567476310830416</v>
      </c>
      <c r="Y40" s="8">
        <f t="shared" si="13"/>
        <v>2.1409057859142063E-5</v>
      </c>
      <c r="Z40" s="11">
        <f t="shared" si="14"/>
        <v>0.96547727829904917</v>
      </c>
    </row>
    <row r="41" spans="1:26" x14ac:dyDescent="0.25">
      <c r="A41" s="6">
        <v>38</v>
      </c>
      <c r="B41" s="6">
        <v>0.8</v>
      </c>
      <c r="C41" s="6">
        <v>0.81599999999999995</v>
      </c>
      <c r="D41" s="6">
        <v>0.84899999999999998</v>
      </c>
      <c r="E41" s="6">
        <v>0.85799999999999998</v>
      </c>
      <c r="F41" s="6">
        <f t="shared" si="0"/>
        <v>0.80800000000000005</v>
      </c>
      <c r="G41" s="7">
        <f t="shared" si="1"/>
        <v>1.9607843137254784E-2</v>
      </c>
      <c r="H41" s="6">
        <f t="shared" si="2"/>
        <v>0.85349999999999993</v>
      </c>
      <c r="I41" s="7">
        <f t="shared" si="3"/>
        <v>1.0489510489510499E-2</v>
      </c>
      <c r="J41" s="6">
        <f t="shared" si="4"/>
        <v>4.5499999999999874E-2</v>
      </c>
      <c r="L41">
        <f t="shared" si="21"/>
        <v>38</v>
      </c>
      <c r="M41">
        <f t="shared" si="15"/>
        <v>48</v>
      </c>
      <c r="N41" s="9">
        <f t="shared" si="5"/>
        <v>5.3636363636363278E-4</v>
      </c>
      <c r="O41" s="13">
        <f t="shared" si="6"/>
        <v>10.915010915010845</v>
      </c>
      <c r="P41" s="13">
        <f t="shared" si="7"/>
        <v>1.2772607131885423</v>
      </c>
      <c r="Q41" s="8">
        <f t="shared" si="8"/>
        <v>6.2764591446084949E-5</v>
      </c>
      <c r="R41" s="11">
        <f t="shared" si="9"/>
        <v>0.89028132992327191</v>
      </c>
      <c r="T41">
        <f t="shared" si="22"/>
        <v>38</v>
      </c>
      <c r="U41">
        <f t="shared" si="16"/>
        <v>58</v>
      </c>
      <c r="V41" s="9">
        <f t="shared" si="10"/>
        <v>4.8571428571428301E-4</v>
      </c>
      <c r="W41" s="13">
        <f t="shared" si="11"/>
        <v>9.8842955985812591</v>
      </c>
      <c r="X41" s="13">
        <f t="shared" si="12"/>
        <v>0.42213247590227404</v>
      </c>
      <c r="Y41" s="8">
        <f t="shared" si="13"/>
        <v>2.0743589865837745E-5</v>
      </c>
      <c r="Z41" s="11">
        <f t="shared" si="14"/>
        <v>0.966506207246009</v>
      </c>
    </row>
    <row r="42" spans="1:26" x14ac:dyDescent="0.25">
      <c r="A42" s="6">
        <v>39</v>
      </c>
      <c r="B42" s="6">
        <v>0.79800000000000004</v>
      </c>
      <c r="C42" s="6">
        <v>0.81299999999999994</v>
      </c>
      <c r="D42" s="6">
        <v>0.84899999999999998</v>
      </c>
      <c r="E42" s="6">
        <v>0.85699999999999998</v>
      </c>
      <c r="F42" s="6">
        <f t="shared" si="0"/>
        <v>0.80549999999999999</v>
      </c>
      <c r="G42" s="7">
        <f t="shared" si="1"/>
        <v>1.84501845018449E-2</v>
      </c>
      <c r="H42" s="6">
        <f t="shared" si="2"/>
        <v>0.85299999999999998</v>
      </c>
      <c r="I42" s="7">
        <f t="shared" si="3"/>
        <v>9.3348891481913731E-3</v>
      </c>
      <c r="J42" s="6">
        <f t="shared" si="4"/>
        <v>4.7499999999999987E-2</v>
      </c>
      <c r="L42">
        <f t="shared" si="21"/>
        <v>39</v>
      </c>
      <c r="M42">
        <f t="shared" si="15"/>
        <v>49</v>
      </c>
      <c r="N42" s="9">
        <f t="shared" si="5"/>
        <v>4.9090909090908417E-4</v>
      </c>
      <c r="O42" s="13">
        <f t="shared" si="6"/>
        <v>9.990009990009856</v>
      </c>
      <c r="P42" s="13">
        <f t="shared" si="7"/>
        <v>1.0573641296654912</v>
      </c>
      <c r="Q42" s="8">
        <f t="shared" si="8"/>
        <v>5.1958873331762234E-5</v>
      </c>
      <c r="R42" s="11">
        <f t="shared" si="9"/>
        <v>0.90841121495327581</v>
      </c>
      <c r="T42">
        <f t="shared" si="22"/>
        <v>39</v>
      </c>
      <c r="U42">
        <f t="shared" si="16"/>
        <v>59</v>
      </c>
      <c r="V42" s="9">
        <f t="shared" si="10"/>
        <v>4.7662337662337378E-4</v>
      </c>
      <c r="W42" s="13">
        <f t="shared" si="11"/>
        <v>9.6992954135810727</v>
      </c>
      <c r="X42" s="13">
        <f t="shared" si="12"/>
        <v>0.37739471473629566</v>
      </c>
      <c r="Y42" s="8">
        <f t="shared" si="13"/>
        <v>1.8545176282141566E-5</v>
      </c>
      <c r="Z42" s="11">
        <f t="shared" si="14"/>
        <v>0.97203926002550101</v>
      </c>
    </row>
    <row r="43" spans="1:26" x14ac:dyDescent="0.25">
      <c r="A43" s="6">
        <v>40</v>
      </c>
      <c r="B43" s="6">
        <v>0.79700000000000004</v>
      </c>
      <c r="C43" s="6">
        <v>0.81299999999999994</v>
      </c>
      <c r="D43" s="6">
        <v>0.84799999999999998</v>
      </c>
      <c r="E43" s="6">
        <v>0.85699999999999998</v>
      </c>
      <c r="F43" s="6">
        <f t="shared" si="0"/>
        <v>0.80499999999999994</v>
      </c>
      <c r="G43" s="7">
        <f t="shared" si="1"/>
        <v>1.9680196801967902E-2</v>
      </c>
      <c r="H43" s="6">
        <f t="shared" si="2"/>
        <v>0.85250000000000004</v>
      </c>
      <c r="I43" s="7">
        <f t="shared" si="3"/>
        <v>1.0501750291715295E-2</v>
      </c>
      <c r="J43" s="6">
        <f t="shared" si="4"/>
        <v>4.7500000000000098E-2</v>
      </c>
      <c r="L43">
        <f t="shared" si="21"/>
        <v>40</v>
      </c>
      <c r="M43">
        <f t="shared" si="15"/>
        <v>50</v>
      </c>
      <c r="N43" s="9">
        <f t="shared" si="5"/>
        <v>4.9090909090908135E-4</v>
      </c>
      <c r="O43" s="13">
        <f t="shared" si="6"/>
        <v>9.9900099900097974</v>
      </c>
      <c r="P43" s="13">
        <f t="shared" si="7"/>
        <v>1.0573641296654961</v>
      </c>
      <c r="Q43" s="8">
        <f t="shared" si="8"/>
        <v>5.1958873331762464E-5</v>
      </c>
      <c r="R43" s="11">
        <f t="shared" si="9"/>
        <v>0.90841121495327393</v>
      </c>
      <c r="T43">
        <f t="shared" si="22"/>
        <v>40</v>
      </c>
      <c r="U43">
        <f t="shared" si="16"/>
        <v>60</v>
      </c>
      <c r="V43" s="9">
        <f t="shared" si="10"/>
        <v>4.8051948051947729E-4</v>
      </c>
      <c r="W43" s="13">
        <f t="shared" si="11"/>
        <v>9.7785812071525715</v>
      </c>
      <c r="X43" s="13">
        <f t="shared" si="12"/>
        <v>0.37685858473460981</v>
      </c>
      <c r="Y43" s="8">
        <f t="shared" si="13"/>
        <v>1.8518830853858723E-5</v>
      </c>
      <c r="Z43" s="11">
        <f t="shared" si="14"/>
        <v>0.97255440574013252</v>
      </c>
    </row>
    <row r="44" spans="1:26" x14ac:dyDescent="0.25">
      <c r="A44" s="6">
        <v>41</v>
      </c>
      <c r="B44" s="6">
        <v>0.79600000000000004</v>
      </c>
      <c r="C44" s="6">
        <v>0.81299999999999994</v>
      </c>
      <c r="D44" s="6">
        <v>0.84799999999999998</v>
      </c>
      <c r="E44" s="6">
        <v>0.85599999999999998</v>
      </c>
      <c r="F44" s="6">
        <f t="shared" si="0"/>
        <v>0.80449999999999999</v>
      </c>
      <c r="G44" s="7">
        <f t="shared" si="1"/>
        <v>2.0910209102090904E-2</v>
      </c>
      <c r="H44" s="6">
        <f t="shared" si="2"/>
        <v>0.85199999999999998</v>
      </c>
      <c r="I44" s="7">
        <f t="shared" si="3"/>
        <v>9.3457943925233725E-3</v>
      </c>
      <c r="J44" s="6">
        <f t="shared" si="4"/>
        <v>4.7499999999999987E-2</v>
      </c>
      <c r="L44">
        <f t="shared" si="21"/>
        <v>41</v>
      </c>
      <c r="M44">
        <f t="shared" si="15"/>
        <v>51</v>
      </c>
      <c r="N44" s="9">
        <f t="shared" si="5"/>
        <v>4.6818181818181502E-4</v>
      </c>
      <c r="O44" s="13">
        <f t="shared" si="6"/>
        <v>9.5275095275094639</v>
      </c>
      <c r="P44" s="13">
        <f t="shared" si="7"/>
        <v>1.036936626385949</v>
      </c>
      <c r="Q44" s="8">
        <f t="shared" si="8"/>
        <v>5.095506582060552E-5</v>
      </c>
      <c r="R44" s="11">
        <f t="shared" si="9"/>
        <v>0.90366269165247326</v>
      </c>
      <c r="T44">
        <f t="shared" si="22"/>
        <v>41</v>
      </c>
      <c r="U44">
        <f t="shared" si="16"/>
        <v>61</v>
      </c>
      <c r="V44" s="9">
        <f t="shared" si="10"/>
        <v>4.6493506493506392E-4</v>
      </c>
      <c r="W44" s="13">
        <f t="shared" si="11"/>
        <v>9.4614380328665835</v>
      </c>
      <c r="X44" s="13">
        <f t="shared" si="12"/>
        <v>0.3947717848341063</v>
      </c>
      <c r="Y44" s="8">
        <f t="shared" si="13"/>
        <v>1.9399085506747978E-5</v>
      </c>
      <c r="Z44" s="11">
        <f t="shared" si="14"/>
        <v>0.9679816721633403</v>
      </c>
    </row>
    <row r="45" spans="1:26" x14ac:dyDescent="0.25">
      <c r="A45" s="6">
        <v>42</v>
      </c>
      <c r="B45" s="6">
        <v>0.79400000000000004</v>
      </c>
      <c r="C45" s="6">
        <v>0.81</v>
      </c>
      <c r="D45" s="6">
        <v>0.84699999999999998</v>
      </c>
      <c r="E45" s="6">
        <v>0.85599999999999998</v>
      </c>
      <c r="F45" s="6">
        <f t="shared" si="0"/>
        <v>0.80200000000000005</v>
      </c>
      <c r="G45" s="7">
        <f t="shared" si="1"/>
        <v>1.9753086419753103E-2</v>
      </c>
      <c r="H45" s="6">
        <f t="shared" si="2"/>
        <v>0.85149999999999992</v>
      </c>
      <c r="I45" s="7">
        <f t="shared" si="3"/>
        <v>1.0514018691588795E-2</v>
      </c>
      <c r="J45" s="6">
        <f t="shared" si="4"/>
        <v>4.9499999999999877E-2</v>
      </c>
      <c r="L45">
        <f t="shared" si="21"/>
        <v>42</v>
      </c>
      <c r="M45">
        <f t="shared" si="15"/>
        <v>52</v>
      </c>
      <c r="N45" s="9">
        <f t="shared" si="5"/>
        <v>3.9545454545454443E-4</v>
      </c>
      <c r="O45" s="13">
        <f t="shared" si="6"/>
        <v>8.0475080475080283</v>
      </c>
      <c r="P45" s="13">
        <f t="shared" si="7"/>
        <v>0.78670408740474485</v>
      </c>
      <c r="Q45" s="8">
        <f t="shared" si="8"/>
        <v>3.8658638855069156E-5</v>
      </c>
      <c r="R45" s="11">
        <f t="shared" si="9"/>
        <v>0.92080291970803185</v>
      </c>
      <c r="T45">
        <f t="shared" si="22"/>
        <v>42</v>
      </c>
      <c r="U45">
        <f t="shared" si="16"/>
        <v>62</v>
      </c>
      <c r="V45" s="9">
        <f t="shared" si="10"/>
        <v>4.435064935064939E-4</v>
      </c>
      <c r="W45" s="13">
        <f t="shared" si="11"/>
        <v>9.0253661682233197</v>
      </c>
      <c r="X45" s="13">
        <f t="shared" si="12"/>
        <v>0.3678621856050629</v>
      </c>
      <c r="Y45" s="8">
        <f t="shared" si="13"/>
        <v>1.8076747800632785E-5</v>
      </c>
      <c r="Z45" s="11">
        <f t="shared" si="14"/>
        <v>0.96940165138123124</v>
      </c>
    </row>
    <row r="46" spans="1:26" x14ac:dyDescent="0.25">
      <c r="A46" s="6">
        <v>43</v>
      </c>
      <c r="B46" s="6">
        <v>0.79300000000000004</v>
      </c>
      <c r="C46" s="6">
        <v>0.80900000000000005</v>
      </c>
      <c r="D46" s="6">
        <v>0.84599999999999997</v>
      </c>
      <c r="E46" s="6">
        <v>0.85499999999999998</v>
      </c>
      <c r="F46" s="6">
        <f t="shared" si="0"/>
        <v>0.80100000000000005</v>
      </c>
      <c r="G46" s="7">
        <f t="shared" si="1"/>
        <v>1.9777503090234873E-2</v>
      </c>
      <c r="H46" s="6">
        <f t="shared" si="2"/>
        <v>0.85050000000000003</v>
      </c>
      <c r="I46" s="7">
        <f t="shared" si="3"/>
        <v>1.0526315789473694E-2</v>
      </c>
      <c r="J46" s="6">
        <f t="shared" si="4"/>
        <v>4.9499999999999988E-2</v>
      </c>
      <c r="L46">
        <f t="shared" si="21"/>
        <v>43</v>
      </c>
      <c r="M46">
        <f t="shared" si="15"/>
        <v>53</v>
      </c>
      <c r="N46" s="9">
        <f t="shared" si="5"/>
        <v>4.2727272727271755E-4</v>
      </c>
      <c r="O46" s="13">
        <f t="shared" si="6"/>
        <v>8.6950086950084984</v>
      </c>
      <c r="P46" s="13">
        <f t="shared" si="7"/>
        <v>0.78246306412410604</v>
      </c>
      <c r="Q46" s="8">
        <f t="shared" si="8"/>
        <v>3.845023497105856E-5</v>
      </c>
      <c r="R46" s="11">
        <f t="shared" si="9"/>
        <v>0.93206751054852255</v>
      </c>
      <c r="T46">
        <f t="shared" si="22"/>
        <v>43</v>
      </c>
      <c r="U46">
        <f t="shared" si="16"/>
        <v>63</v>
      </c>
      <c r="V46" s="9">
        <f t="shared" si="10"/>
        <v>4.5714285714285697E-4</v>
      </c>
      <c r="W46" s="13">
        <f t="shared" si="11"/>
        <v>9.3028664457235877</v>
      </c>
      <c r="X46" s="13">
        <f t="shared" si="12"/>
        <v>0.36951983907680813</v>
      </c>
      <c r="Y46" s="8">
        <f t="shared" si="13"/>
        <v>1.8158204892234348E-5</v>
      </c>
      <c r="Z46" s="11">
        <f t="shared" si="14"/>
        <v>0.97089498635253657</v>
      </c>
    </row>
    <row r="47" spans="1:26" x14ac:dyDescent="0.25">
      <c r="A47" s="6">
        <v>44</v>
      </c>
      <c r="B47" s="6">
        <v>0.79200000000000004</v>
      </c>
      <c r="C47" s="6">
        <v>0.80900000000000005</v>
      </c>
      <c r="D47" s="6">
        <v>0.84599999999999997</v>
      </c>
      <c r="E47" s="6">
        <v>0.85399999999999998</v>
      </c>
      <c r="F47" s="6">
        <f t="shared" si="0"/>
        <v>0.80049999999999999</v>
      </c>
      <c r="G47" s="7">
        <f t="shared" si="1"/>
        <v>2.1013597033374555E-2</v>
      </c>
      <c r="H47" s="6">
        <f t="shared" si="2"/>
        <v>0.85</v>
      </c>
      <c r="I47" s="7">
        <f t="shared" si="3"/>
        <v>9.3676814988290485E-3</v>
      </c>
      <c r="J47" s="6">
        <f t="shared" si="4"/>
        <v>4.9499999999999988E-2</v>
      </c>
      <c r="L47">
        <f t="shared" si="21"/>
        <v>44</v>
      </c>
      <c r="M47">
        <f t="shared" si="15"/>
        <v>54</v>
      </c>
      <c r="N47" s="9">
        <f t="shared" si="5"/>
        <v>4.8636363636362718E-4</v>
      </c>
      <c r="O47" s="13">
        <f t="shared" si="6"/>
        <v>9.8975098975097122</v>
      </c>
      <c r="P47" s="13">
        <f t="shared" si="7"/>
        <v>1.0460647657088138</v>
      </c>
      <c r="Q47" s="8">
        <f t="shared" si="8"/>
        <v>5.1403622586931095E-5</v>
      </c>
      <c r="R47" s="11">
        <f t="shared" si="9"/>
        <v>0.9086507936507916</v>
      </c>
      <c r="T47">
        <f t="shared" si="22"/>
        <v>44</v>
      </c>
      <c r="U47">
        <f t="shared" si="16"/>
        <v>64</v>
      </c>
      <c r="V47" s="9">
        <f t="shared" si="10"/>
        <v>4.5194805194805304E-4</v>
      </c>
      <c r="W47" s="13">
        <f t="shared" si="11"/>
        <v>9.1971520542949339</v>
      </c>
      <c r="X47" s="13">
        <f t="shared" si="12"/>
        <v>0.37739471473630398</v>
      </c>
      <c r="Y47" s="8">
        <f t="shared" si="13"/>
        <v>1.854517628214197E-5</v>
      </c>
      <c r="Z47" s="11">
        <f t="shared" si="14"/>
        <v>0.96899995999306665</v>
      </c>
    </row>
    <row r="48" spans="1:26" x14ac:dyDescent="0.25">
      <c r="A48" s="6">
        <v>45</v>
      </c>
      <c r="B48" s="6">
        <v>0.79100000000000004</v>
      </c>
      <c r="C48" s="6">
        <v>0.80600000000000005</v>
      </c>
      <c r="D48" s="6">
        <v>0.84499999999999997</v>
      </c>
      <c r="E48" s="6">
        <v>0.85399999999999998</v>
      </c>
      <c r="F48" s="6">
        <f t="shared" si="0"/>
        <v>0.79849999999999999</v>
      </c>
      <c r="G48" s="7">
        <f t="shared" si="1"/>
        <v>1.8610421836228304E-2</v>
      </c>
      <c r="H48" s="6">
        <f t="shared" si="2"/>
        <v>0.84949999999999992</v>
      </c>
      <c r="I48" s="7">
        <f t="shared" si="3"/>
        <v>1.053864168618268E-2</v>
      </c>
      <c r="J48" s="6">
        <f t="shared" si="4"/>
        <v>5.0999999999999934E-2</v>
      </c>
      <c r="L48">
        <f t="shared" si="21"/>
        <v>45</v>
      </c>
      <c r="M48">
        <f t="shared" si="15"/>
        <v>55</v>
      </c>
      <c r="N48" s="9">
        <f t="shared" si="5"/>
        <v>4.4545454545454288E-4</v>
      </c>
      <c r="O48" s="13">
        <f t="shared" si="6"/>
        <v>9.0650090650090149</v>
      </c>
      <c r="P48" s="13">
        <f t="shared" si="7"/>
        <v>1.0663174150411459</v>
      </c>
      <c r="Q48" s="8">
        <f t="shared" si="8"/>
        <v>5.2398837775121902E-5</v>
      </c>
      <c r="R48" s="11">
        <f t="shared" si="9"/>
        <v>0.88925925925926219</v>
      </c>
      <c r="T48">
        <f t="shared" si="22"/>
        <v>45</v>
      </c>
      <c r="U48">
        <f t="shared" si="16"/>
        <v>65</v>
      </c>
      <c r="V48" s="9">
        <f t="shared" si="10"/>
        <v>4.3506493506493627E-4</v>
      </c>
      <c r="W48" s="13">
        <f t="shared" si="11"/>
        <v>8.8535802821517358</v>
      </c>
      <c r="X48" s="13">
        <f t="shared" si="12"/>
        <v>0.39168673090213307</v>
      </c>
      <c r="Y48" s="8">
        <f t="shared" si="13"/>
        <v>1.9247485956530818E-5</v>
      </c>
      <c r="Z48" s="11">
        <f t="shared" si="14"/>
        <v>0.96414610747576579</v>
      </c>
    </row>
    <row r="49" spans="1:26" x14ac:dyDescent="0.25">
      <c r="A49" s="6">
        <v>46</v>
      </c>
      <c r="B49" s="6">
        <v>0.79</v>
      </c>
      <c r="C49" s="6">
        <v>0.80500000000000005</v>
      </c>
      <c r="D49" s="6">
        <v>0.84399999999999997</v>
      </c>
      <c r="E49" s="6">
        <v>0.85299999999999998</v>
      </c>
      <c r="F49" s="6">
        <f t="shared" si="0"/>
        <v>0.7975000000000001</v>
      </c>
      <c r="G49" s="7">
        <f t="shared" si="1"/>
        <v>1.8633540372670822E-2</v>
      </c>
      <c r="H49" s="6">
        <f t="shared" si="2"/>
        <v>0.84850000000000003</v>
      </c>
      <c r="I49" s="7">
        <f t="shared" si="3"/>
        <v>1.0550996483001182E-2</v>
      </c>
      <c r="J49" s="6">
        <f t="shared" si="4"/>
        <v>5.0999999999999934E-2</v>
      </c>
      <c r="L49">
        <f t="shared" si="21"/>
        <v>46</v>
      </c>
      <c r="M49">
        <f t="shared" si="15"/>
        <v>56</v>
      </c>
      <c r="N49" s="9">
        <f t="shared" si="5"/>
        <v>4.6363636363636193E-4</v>
      </c>
      <c r="O49" s="13">
        <f t="shared" si="6"/>
        <v>9.4350094350094018</v>
      </c>
      <c r="P49" s="13">
        <f t="shared" si="7"/>
        <v>0.99243207036362757</v>
      </c>
      <c r="Q49" s="8">
        <f t="shared" si="8"/>
        <v>4.8768111937668646E-5</v>
      </c>
      <c r="R49" s="11">
        <f t="shared" si="9"/>
        <v>0.90944055944056312</v>
      </c>
      <c r="T49">
        <f t="shared" si="22"/>
        <v>46</v>
      </c>
      <c r="U49">
        <f t="shared" si="16"/>
        <v>66</v>
      </c>
      <c r="V49" s="9">
        <f t="shared" si="10"/>
        <v>4.4740259740259729E-4</v>
      </c>
      <c r="W49" s="13">
        <f t="shared" si="11"/>
        <v>9.1046519617948185</v>
      </c>
      <c r="X49" s="13">
        <f t="shared" si="12"/>
        <v>0.38289477015756218</v>
      </c>
      <c r="Y49" s="8">
        <f t="shared" si="13"/>
        <v>1.8815449005542601E-5</v>
      </c>
      <c r="Z49" s="11">
        <f t="shared" si="14"/>
        <v>0.96748889281395667</v>
      </c>
    </row>
    <row r="50" spans="1:26" x14ac:dyDescent="0.25">
      <c r="A50" s="6">
        <v>47</v>
      </c>
      <c r="B50" s="6">
        <v>0.78800000000000003</v>
      </c>
      <c r="C50" s="6">
        <v>0.80500000000000005</v>
      </c>
      <c r="D50" s="6">
        <v>0.84299999999999997</v>
      </c>
      <c r="E50" s="6">
        <v>0.85199999999999998</v>
      </c>
      <c r="F50" s="6">
        <f t="shared" si="0"/>
        <v>0.79649999999999999</v>
      </c>
      <c r="G50" s="7">
        <f t="shared" si="1"/>
        <v>2.1118012422360267E-2</v>
      </c>
      <c r="H50" s="6">
        <f t="shared" si="2"/>
        <v>0.84749999999999992</v>
      </c>
      <c r="I50" s="7">
        <f t="shared" si="3"/>
        <v>1.0563380281690151E-2</v>
      </c>
      <c r="J50" s="6">
        <f t="shared" si="4"/>
        <v>5.0999999999999934E-2</v>
      </c>
      <c r="L50">
        <f t="shared" si="21"/>
        <v>47</v>
      </c>
      <c r="M50">
        <f t="shared" si="15"/>
        <v>57</v>
      </c>
      <c r="N50" s="9">
        <f t="shared" si="5"/>
        <v>4.6818181818181491E-4</v>
      </c>
      <c r="O50" s="13">
        <f t="shared" si="6"/>
        <v>9.5275095275094639</v>
      </c>
      <c r="P50" s="13">
        <f t="shared" si="7"/>
        <v>0.98038462127898562</v>
      </c>
      <c r="Q50" s="8">
        <f t="shared" si="8"/>
        <v>4.8176100289649341E-5</v>
      </c>
      <c r="R50" s="11">
        <f t="shared" si="9"/>
        <v>0.91299483648881496</v>
      </c>
      <c r="T50">
        <f t="shared" si="22"/>
        <v>47</v>
      </c>
      <c r="U50">
        <f t="shared" si="16"/>
        <v>67</v>
      </c>
      <c r="V50" s="9">
        <f t="shared" si="10"/>
        <v>4.4155844155844236E-4</v>
      </c>
      <c r="W50" s="13">
        <f t="shared" si="11"/>
        <v>8.9857232714375748</v>
      </c>
      <c r="X50" s="13">
        <f t="shared" si="12"/>
        <v>0.39588766207983772</v>
      </c>
      <c r="Y50" s="8">
        <f t="shared" si="13"/>
        <v>1.9453919714603224E-5</v>
      </c>
      <c r="Z50" s="11">
        <f t="shared" si="14"/>
        <v>0.96443171389638294</v>
      </c>
    </row>
    <row r="51" spans="1:26" x14ac:dyDescent="0.25">
      <c r="A51" s="6">
        <v>48</v>
      </c>
      <c r="B51" s="6">
        <v>0.78700000000000003</v>
      </c>
      <c r="C51" s="6">
        <v>0.80500000000000005</v>
      </c>
      <c r="D51" s="6">
        <v>0.84299999999999997</v>
      </c>
      <c r="E51" s="6">
        <v>0.85099999999999998</v>
      </c>
      <c r="F51" s="6">
        <f t="shared" si="0"/>
        <v>0.79600000000000004</v>
      </c>
      <c r="G51" s="7">
        <f t="shared" si="1"/>
        <v>2.2360248447204988E-2</v>
      </c>
      <c r="H51" s="6">
        <f t="shared" si="2"/>
        <v>0.84699999999999998</v>
      </c>
      <c r="I51" s="7">
        <f t="shared" si="3"/>
        <v>9.4007050528789743E-3</v>
      </c>
      <c r="J51" s="6">
        <f t="shared" si="4"/>
        <v>5.0999999999999934E-2</v>
      </c>
      <c r="L51">
        <f t="shared" si="21"/>
        <v>48</v>
      </c>
      <c r="M51">
        <f t="shared" si="15"/>
        <v>58</v>
      </c>
      <c r="N51" s="9">
        <f t="shared" si="5"/>
        <v>4.772727272727282E-4</v>
      </c>
      <c r="O51" s="13">
        <f t="shared" si="6"/>
        <v>9.7125097125097337</v>
      </c>
      <c r="P51" s="13">
        <f t="shared" si="7"/>
        <v>0.99195298171860102</v>
      </c>
      <c r="Q51" s="8">
        <f t="shared" si="8"/>
        <v>4.874456952165204E-5</v>
      </c>
      <c r="R51" s="11">
        <f t="shared" si="9"/>
        <v>0.91417910447761441</v>
      </c>
      <c r="T51">
        <f t="shared" si="22"/>
        <v>48</v>
      </c>
      <c r="U51">
        <f t="shared" si="16"/>
        <v>68</v>
      </c>
      <c r="V51" s="9">
        <f t="shared" si="10"/>
        <v>4.3766233766233777E-4</v>
      </c>
      <c r="W51" s="13">
        <f t="shared" si="11"/>
        <v>8.9064374778660529</v>
      </c>
      <c r="X51" s="13">
        <f t="shared" si="12"/>
        <v>0.39313878642593364</v>
      </c>
      <c r="Y51" s="8">
        <f t="shared" si="13"/>
        <v>1.9318839964970378E-5</v>
      </c>
      <c r="Z51" s="11">
        <f t="shared" si="14"/>
        <v>0.9643014830748341</v>
      </c>
    </row>
    <row r="52" spans="1:26" x14ac:dyDescent="0.25">
      <c r="A52" s="6">
        <v>49</v>
      </c>
      <c r="B52" s="6">
        <v>0.78600000000000003</v>
      </c>
      <c r="C52" s="6">
        <v>0.80200000000000005</v>
      </c>
      <c r="D52" s="6">
        <v>0.84199999999999997</v>
      </c>
      <c r="E52" s="6">
        <v>0.85099999999999998</v>
      </c>
      <c r="F52" s="6">
        <f t="shared" si="0"/>
        <v>0.79400000000000004</v>
      </c>
      <c r="G52" s="7">
        <f t="shared" si="1"/>
        <v>1.9950124688279319E-2</v>
      </c>
      <c r="H52" s="6">
        <f t="shared" si="2"/>
        <v>0.84650000000000003</v>
      </c>
      <c r="I52" s="7">
        <f t="shared" si="3"/>
        <v>1.0575793184488846E-2</v>
      </c>
      <c r="J52" s="6">
        <f t="shared" si="4"/>
        <v>5.2499999999999991E-2</v>
      </c>
      <c r="L52">
        <f t="shared" si="21"/>
        <v>49</v>
      </c>
      <c r="M52">
        <f t="shared" si="15"/>
        <v>59</v>
      </c>
      <c r="N52" s="9">
        <f t="shared" si="5"/>
        <v>4.8181818181818617E-4</v>
      </c>
      <c r="O52" s="13">
        <f t="shared" si="6"/>
        <v>9.8050098050098953</v>
      </c>
      <c r="P52" s="13">
        <f t="shared" si="7"/>
        <v>1.0151624692069903</v>
      </c>
      <c r="Q52" s="8">
        <f t="shared" si="8"/>
        <v>4.9885083736831496E-5</v>
      </c>
      <c r="R52" s="11">
        <f t="shared" si="9"/>
        <v>0.91201298701298794</v>
      </c>
      <c r="T52">
        <f t="shared" si="22"/>
        <v>49</v>
      </c>
      <c r="U52">
        <f t="shared" si="16"/>
        <v>69</v>
      </c>
      <c r="V52" s="9">
        <f t="shared" si="10"/>
        <v>4.2142857142857243E-4</v>
      </c>
      <c r="W52" s="13">
        <f t="shared" si="11"/>
        <v>8.5760800046514554</v>
      </c>
      <c r="X52" s="13">
        <f t="shared" si="12"/>
        <v>0.37201923313919338</v>
      </c>
      <c r="Y52" s="8">
        <f t="shared" si="13"/>
        <v>1.8281025116459958E-5</v>
      </c>
      <c r="Z52" s="11">
        <f t="shared" si="14"/>
        <v>0.96548159354513596</v>
      </c>
    </row>
    <row r="53" spans="1:26" x14ac:dyDescent="0.25">
      <c r="A53" s="6">
        <v>50</v>
      </c>
      <c r="B53" s="6">
        <v>0.78500000000000003</v>
      </c>
      <c r="C53" s="6">
        <v>0.80100000000000005</v>
      </c>
      <c r="D53" s="6">
        <v>0.84099999999999997</v>
      </c>
      <c r="E53" s="6">
        <v>0.85</v>
      </c>
      <c r="F53" s="6">
        <f t="shared" si="0"/>
        <v>0.79300000000000004</v>
      </c>
      <c r="G53" s="7">
        <f t="shared" si="1"/>
        <v>1.9975031210986285E-2</v>
      </c>
      <c r="H53" s="6">
        <f t="shared" si="2"/>
        <v>0.84549999999999992</v>
      </c>
      <c r="I53" s="7">
        <f t="shared" si="3"/>
        <v>1.0588235294117657E-2</v>
      </c>
      <c r="J53" s="6">
        <f t="shared" si="4"/>
        <v>5.249999999999988E-2</v>
      </c>
      <c r="L53">
        <f t="shared" si="21"/>
        <v>50</v>
      </c>
      <c r="M53">
        <f t="shared" si="15"/>
        <v>60</v>
      </c>
      <c r="N53" s="9">
        <f t="shared" si="5"/>
        <v>5.0909090909091455E-4</v>
      </c>
      <c r="O53" s="13">
        <f t="shared" si="6"/>
        <v>10.360010360010474</v>
      </c>
      <c r="P53" s="13">
        <f t="shared" si="7"/>
        <v>0.96326508996022742</v>
      </c>
      <c r="Q53" s="8">
        <f t="shared" si="8"/>
        <v>4.7334846520645578E-5</v>
      </c>
      <c r="R53" s="11">
        <f t="shared" si="9"/>
        <v>0.92781065088757786</v>
      </c>
      <c r="T53">
        <f t="shared" si="22"/>
        <v>50</v>
      </c>
      <c r="U53">
        <f t="shared" si="16"/>
        <v>70</v>
      </c>
      <c r="V53" s="9">
        <f t="shared" si="10"/>
        <v>4.142857142857155E-4</v>
      </c>
      <c r="W53" s="13">
        <f t="shared" si="11"/>
        <v>8.4307227164370282</v>
      </c>
      <c r="X53" s="13">
        <f t="shared" si="12"/>
        <v>0.38715549798636134</v>
      </c>
      <c r="Y53" s="8">
        <f t="shared" si="13"/>
        <v>1.9024821171049795E-5</v>
      </c>
      <c r="Z53" s="11">
        <f t="shared" si="14"/>
        <v>0.96147583578728713</v>
      </c>
    </row>
    <row r="54" spans="1:26" x14ac:dyDescent="0.25">
      <c r="A54" s="6">
        <v>51</v>
      </c>
      <c r="B54" s="6">
        <v>0.78400000000000003</v>
      </c>
      <c r="C54" s="6">
        <v>0.80100000000000005</v>
      </c>
      <c r="D54" s="6">
        <v>0.84099999999999997</v>
      </c>
      <c r="E54" s="6">
        <v>0.85</v>
      </c>
      <c r="F54" s="6">
        <f t="shared" si="0"/>
        <v>0.79249999999999998</v>
      </c>
      <c r="G54" s="7">
        <f t="shared" si="1"/>
        <v>2.1223470661672926E-2</v>
      </c>
      <c r="H54" s="6">
        <f t="shared" si="2"/>
        <v>0.84549999999999992</v>
      </c>
      <c r="I54" s="7">
        <f t="shared" si="3"/>
        <v>1.0588235294117657E-2</v>
      </c>
      <c r="J54" s="6">
        <f t="shared" si="4"/>
        <v>5.2999999999999936E-2</v>
      </c>
      <c r="L54">
        <f t="shared" ref="L54:M69" si="23">L53+1</f>
        <v>51</v>
      </c>
      <c r="M54">
        <f t="shared" si="15"/>
        <v>61</v>
      </c>
      <c r="N54" s="9">
        <f t="shared" si="5"/>
        <v>4.6818181818182207E-4</v>
      </c>
      <c r="O54" s="13">
        <f t="shared" si="6"/>
        <v>9.5275095275096078</v>
      </c>
      <c r="P54" s="13">
        <f t="shared" si="7"/>
        <v>1.1078578349564943</v>
      </c>
      <c r="Q54" s="8">
        <f t="shared" si="8"/>
        <v>5.4440134009762109E-5</v>
      </c>
      <c r="R54" s="11">
        <f t="shared" si="9"/>
        <v>0.89151260504202035</v>
      </c>
      <c r="T54">
        <f t="shared" ref="T54:U69" si="24">T53+1</f>
        <v>51</v>
      </c>
      <c r="U54">
        <f t="shared" si="16"/>
        <v>71</v>
      </c>
      <c r="V54" s="9">
        <f t="shared" si="10"/>
        <v>4.0974025974026127E-4</v>
      </c>
      <c r="W54" s="13">
        <f t="shared" si="11"/>
        <v>8.338222623936943</v>
      </c>
      <c r="X54" s="13">
        <f t="shared" si="12"/>
        <v>0.38289477015755513</v>
      </c>
      <c r="Y54" s="8">
        <f t="shared" si="13"/>
        <v>1.8815449005542255E-5</v>
      </c>
      <c r="Z54" s="11">
        <f t="shared" si="14"/>
        <v>0.96147833926300541</v>
      </c>
    </row>
    <row r="55" spans="1:26" x14ac:dyDescent="0.25">
      <c r="A55" s="6">
        <v>52</v>
      </c>
      <c r="B55" s="6">
        <v>0.78300000000000003</v>
      </c>
      <c r="C55" s="6">
        <v>0.8</v>
      </c>
      <c r="D55" s="6">
        <v>0.84</v>
      </c>
      <c r="E55" s="6">
        <v>0.84899999999999998</v>
      </c>
      <c r="F55" s="6">
        <f t="shared" si="0"/>
        <v>0.79150000000000009</v>
      </c>
      <c r="G55" s="7">
        <f t="shared" si="1"/>
        <v>2.1250000000000019E-2</v>
      </c>
      <c r="H55" s="6">
        <f t="shared" si="2"/>
        <v>0.84450000000000003</v>
      </c>
      <c r="I55" s="7">
        <f t="shared" si="3"/>
        <v>1.0600706713780928E-2</v>
      </c>
      <c r="J55" s="6">
        <f t="shared" si="4"/>
        <v>5.2999999999999936E-2</v>
      </c>
      <c r="L55">
        <f t="shared" si="23"/>
        <v>52</v>
      </c>
      <c r="M55">
        <f t="shared" si="15"/>
        <v>62</v>
      </c>
      <c r="N55" s="9">
        <f t="shared" si="5"/>
        <v>4.363636363636438E-4</v>
      </c>
      <c r="O55" s="13">
        <f t="shared" si="6"/>
        <v>8.8800088800090329</v>
      </c>
      <c r="P55" s="13">
        <f t="shared" si="7"/>
        <v>1.1635255031458021</v>
      </c>
      <c r="Q55" s="8">
        <f t="shared" si="8"/>
        <v>5.71756432245847E-5</v>
      </c>
      <c r="R55" s="11">
        <f t="shared" si="9"/>
        <v>0.86616541353384202</v>
      </c>
      <c r="T55">
        <f t="shared" si="24"/>
        <v>52</v>
      </c>
      <c r="U55">
        <f t="shared" si="16"/>
        <v>72</v>
      </c>
      <c r="V55" s="9">
        <f t="shared" si="10"/>
        <v>3.9415584415584579E-4</v>
      </c>
      <c r="W55" s="13">
        <f t="shared" si="11"/>
        <v>8.0210794496509124</v>
      </c>
      <c r="X55" s="13">
        <f t="shared" si="12"/>
        <v>0.40108841128847017</v>
      </c>
      <c r="Y55" s="8">
        <f t="shared" si="13"/>
        <v>1.9709484530715423E-5</v>
      </c>
      <c r="Z55" s="11">
        <f t="shared" si="14"/>
        <v>0.95464650303145515</v>
      </c>
    </row>
    <row r="56" spans="1:26" x14ac:dyDescent="0.25">
      <c r="A56" s="6">
        <v>53</v>
      </c>
      <c r="B56" s="6">
        <v>0.78100000000000003</v>
      </c>
      <c r="C56" s="6">
        <v>0.79800000000000004</v>
      </c>
      <c r="D56" s="6">
        <v>0.83899999999999997</v>
      </c>
      <c r="E56" s="6">
        <v>0.84799999999999998</v>
      </c>
      <c r="F56" s="6">
        <f t="shared" si="0"/>
        <v>0.78950000000000009</v>
      </c>
      <c r="G56" s="7">
        <f t="shared" si="1"/>
        <v>2.1303258145363425E-2</v>
      </c>
      <c r="H56" s="6">
        <f t="shared" si="2"/>
        <v>0.84349999999999992</v>
      </c>
      <c r="I56" s="7">
        <f t="shared" si="3"/>
        <v>1.0613207547169821E-2</v>
      </c>
      <c r="J56" s="6">
        <f t="shared" si="4"/>
        <v>5.3999999999999826E-2</v>
      </c>
      <c r="L56">
        <f t="shared" si="23"/>
        <v>53</v>
      </c>
      <c r="M56">
        <f t="shared" si="15"/>
        <v>63</v>
      </c>
      <c r="N56" s="9">
        <f t="shared" si="5"/>
        <v>4.3181818181818978E-4</v>
      </c>
      <c r="O56" s="13">
        <f t="shared" si="6"/>
        <v>8.7875087875089513</v>
      </c>
      <c r="P56" s="13">
        <f t="shared" si="7"/>
        <v>1.1433317434256449</v>
      </c>
      <c r="Q56" s="8">
        <f t="shared" si="8"/>
        <v>5.6183321871936189E-5</v>
      </c>
      <c r="R56" s="11">
        <f t="shared" si="9"/>
        <v>0.86778846153846867</v>
      </c>
      <c r="T56">
        <f t="shared" si="24"/>
        <v>53</v>
      </c>
      <c r="U56">
        <f t="shared" si="16"/>
        <v>73</v>
      </c>
      <c r="V56" s="9">
        <f t="shared" si="10"/>
        <v>3.7467532467532719E-4</v>
      </c>
      <c r="W56" s="13">
        <f t="shared" si="11"/>
        <v>7.6246504817933909</v>
      </c>
      <c r="X56" s="13">
        <f t="shared" si="12"/>
        <v>0.37893792651797609</v>
      </c>
      <c r="Y56" s="8">
        <f t="shared" si="13"/>
        <v>1.8621009709093342E-5</v>
      </c>
      <c r="Z56" s="11">
        <f t="shared" si="14"/>
        <v>0.95517376585123448</v>
      </c>
    </row>
    <row r="57" spans="1:26" x14ac:dyDescent="0.25">
      <c r="A57" s="6">
        <v>54</v>
      </c>
      <c r="B57" s="6">
        <v>0.78</v>
      </c>
      <c r="C57" s="6">
        <v>0.79600000000000004</v>
      </c>
      <c r="D57" s="6">
        <v>0.83899999999999997</v>
      </c>
      <c r="E57" s="6">
        <v>0.84799999999999998</v>
      </c>
      <c r="F57" s="6">
        <f t="shared" si="0"/>
        <v>0.78800000000000003</v>
      </c>
      <c r="G57" s="7">
        <f t="shared" si="1"/>
        <v>2.0100502512562832E-2</v>
      </c>
      <c r="H57" s="6">
        <f t="shared" si="2"/>
        <v>0.84349999999999992</v>
      </c>
      <c r="I57" s="7">
        <f t="shared" si="3"/>
        <v>1.0613207547169821E-2</v>
      </c>
      <c r="J57" s="6">
        <f t="shared" si="4"/>
        <v>5.5499999999999883E-2</v>
      </c>
      <c r="L57">
        <f t="shared" si="23"/>
        <v>54</v>
      </c>
      <c r="M57">
        <f t="shared" si="15"/>
        <v>64</v>
      </c>
      <c r="N57" s="9">
        <f t="shared" si="5"/>
        <v>4.045454545454594E-4</v>
      </c>
      <c r="O57" s="13">
        <f t="shared" si="6"/>
        <v>8.2325082325083319</v>
      </c>
      <c r="P57" s="13">
        <f t="shared" si="7"/>
        <v>1.153266746171403</v>
      </c>
      <c r="Q57" s="8">
        <f t="shared" si="8"/>
        <v>5.6671527906862742E-5</v>
      </c>
      <c r="R57" s="11">
        <f t="shared" si="9"/>
        <v>0.84989270386266869</v>
      </c>
      <c r="T57">
        <f t="shared" si="24"/>
        <v>54</v>
      </c>
      <c r="U57">
        <f t="shared" si="16"/>
        <v>74</v>
      </c>
      <c r="V57" s="9">
        <f t="shared" si="10"/>
        <v>3.6493506493506448E-4</v>
      </c>
      <c r="W57" s="13">
        <f t="shared" si="11"/>
        <v>7.4264359978645613</v>
      </c>
      <c r="X57" s="13">
        <f t="shared" si="12"/>
        <v>0.37264043466446256</v>
      </c>
      <c r="Y57" s="8">
        <f t="shared" si="13"/>
        <v>1.8311550959411684E-5</v>
      </c>
      <c r="Z57" s="11">
        <f t="shared" si="14"/>
        <v>0.95434603065890622</v>
      </c>
    </row>
    <row r="58" spans="1:26" x14ac:dyDescent="0.25">
      <c r="A58" s="6">
        <v>55</v>
      </c>
      <c r="B58" s="6">
        <v>0.77900000000000003</v>
      </c>
      <c r="C58" s="6">
        <v>0.79700000000000004</v>
      </c>
      <c r="D58" s="6">
        <v>0.83799999999999997</v>
      </c>
      <c r="E58" s="6">
        <v>0.84699999999999998</v>
      </c>
      <c r="F58" s="6">
        <f t="shared" si="0"/>
        <v>0.78800000000000003</v>
      </c>
      <c r="G58" s="7">
        <f t="shared" si="1"/>
        <v>2.2584692597239667E-2</v>
      </c>
      <c r="H58" s="6">
        <f t="shared" si="2"/>
        <v>0.84250000000000003</v>
      </c>
      <c r="I58" s="7">
        <f t="shared" si="3"/>
        <v>1.062573789846518E-2</v>
      </c>
      <c r="J58" s="6">
        <f t="shared" si="4"/>
        <v>5.4499999999999993E-2</v>
      </c>
      <c r="L58">
        <f t="shared" si="23"/>
        <v>55</v>
      </c>
      <c r="M58">
        <f t="shared" si="15"/>
        <v>65</v>
      </c>
      <c r="N58" s="9">
        <f t="shared" si="5"/>
        <v>4.1818181818181646E-4</v>
      </c>
      <c r="O58" s="13">
        <f t="shared" si="6"/>
        <v>8.5100085100084772</v>
      </c>
      <c r="P58" s="13">
        <f t="shared" si="7"/>
        <v>1.075196147936196</v>
      </c>
      <c r="Q58" s="8">
        <f t="shared" si="8"/>
        <v>5.2835138709584663E-5</v>
      </c>
      <c r="R58" s="11">
        <f t="shared" si="9"/>
        <v>0.874380165289252</v>
      </c>
      <c r="T58">
        <f t="shared" si="24"/>
        <v>55</v>
      </c>
      <c r="U58">
        <f t="shared" si="16"/>
        <v>75</v>
      </c>
      <c r="V58" s="9">
        <f t="shared" si="10"/>
        <v>3.7272727272727213E-4</v>
      </c>
      <c r="W58" s="13">
        <f t="shared" si="11"/>
        <v>7.585007585007574</v>
      </c>
      <c r="X58" s="13">
        <f t="shared" si="12"/>
        <v>0.35609420397678104</v>
      </c>
      <c r="Y58" s="8">
        <f t="shared" si="13"/>
        <v>1.7498469183419015E-5</v>
      </c>
      <c r="Z58" s="11">
        <f t="shared" si="14"/>
        <v>0.95980656813812149</v>
      </c>
    </row>
    <row r="59" spans="1:26" x14ac:dyDescent="0.25">
      <c r="A59" s="6">
        <v>56</v>
      </c>
      <c r="B59" s="6">
        <v>0.77800000000000002</v>
      </c>
      <c r="C59" s="6">
        <v>0.79600000000000004</v>
      </c>
      <c r="D59" s="6">
        <v>0.83799999999999997</v>
      </c>
      <c r="E59" s="6">
        <v>0.84599999999999997</v>
      </c>
      <c r="F59" s="6">
        <f t="shared" si="0"/>
        <v>0.78700000000000003</v>
      </c>
      <c r="G59" s="7">
        <f t="shared" si="1"/>
        <v>2.2613065326633184E-2</v>
      </c>
      <c r="H59" s="6">
        <f t="shared" si="2"/>
        <v>0.84199999999999997</v>
      </c>
      <c r="I59" s="7">
        <f t="shared" si="3"/>
        <v>9.45626477541372E-3</v>
      </c>
      <c r="J59" s="6">
        <f t="shared" si="4"/>
        <v>5.4999999999999938E-2</v>
      </c>
      <c r="L59">
        <f t="shared" si="23"/>
        <v>56</v>
      </c>
      <c r="M59">
        <f t="shared" si="15"/>
        <v>66</v>
      </c>
      <c r="N59" s="9">
        <f t="shared" si="5"/>
        <v>4.1818181818181348E-4</v>
      </c>
      <c r="O59" s="13">
        <f t="shared" si="6"/>
        <v>8.5100085100084168</v>
      </c>
      <c r="P59" s="13">
        <f t="shared" si="7"/>
        <v>1.0751961479361862</v>
      </c>
      <c r="Q59" s="8">
        <f t="shared" si="8"/>
        <v>5.2835138709584188E-5</v>
      </c>
      <c r="R59" s="11">
        <f t="shared" si="9"/>
        <v>0.87438016528925311</v>
      </c>
      <c r="T59">
        <f t="shared" si="24"/>
        <v>56</v>
      </c>
      <c r="U59">
        <f t="shared" si="16"/>
        <v>76</v>
      </c>
      <c r="V59" s="9">
        <f t="shared" si="10"/>
        <v>3.571428571428566E-4</v>
      </c>
      <c r="W59" s="13">
        <f t="shared" si="11"/>
        <v>7.2678644107215424</v>
      </c>
      <c r="X59" s="13">
        <f t="shared" si="12"/>
        <v>0.34047267513369933</v>
      </c>
      <c r="Y59" s="8">
        <f t="shared" si="13"/>
        <v>1.6730827256069979E-5</v>
      </c>
      <c r="Z59" s="11">
        <f t="shared" si="14"/>
        <v>0.9599720735396795</v>
      </c>
    </row>
    <row r="60" spans="1:26" x14ac:dyDescent="0.25">
      <c r="A60" s="6">
        <v>57</v>
      </c>
      <c r="B60" s="6">
        <v>0.77700000000000002</v>
      </c>
      <c r="C60" s="6">
        <v>0.79500000000000004</v>
      </c>
      <c r="D60" s="6">
        <v>0.83699999999999997</v>
      </c>
      <c r="E60" s="6">
        <v>0.84599999999999997</v>
      </c>
      <c r="F60" s="6">
        <f t="shared" si="0"/>
        <v>0.78600000000000003</v>
      </c>
      <c r="G60" s="7">
        <f t="shared" si="1"/>
        <v>2.2641509433962283E-2</v>
      </c>
      <c r="H60" s="6">
        <f t="shared" si="2"/>
        <v>0.84149999999999991</v>
      </c>
      <c r="I60" s="7">
        <f t="shared" si="3"/>
        <v>1.0638297872340436E-2</v>
      </c>
      <c r="J60" s="6">
        <f t="shared" si="4"/>
        <v>5.5499999999999883E-2</v>
      </c>
      <c r="L60">
        <f t="shared" si="23"/>
        <v>57</v>
      </c>
      <c r="M60">
        <f t="shared" si="15"/>
        <v>67</v>
      </c>
      <c r="N60" s="9">
        <f t="shared" si="5"/>
        <v>3.7272727272727105E-4</v>
      </c>
      <c r="O60" s="13">
        <f t="shared" si="6"/>
        <v>7.5850075850075518</v>
      </c>
      <c r="P60" s="13">
        <f t="shared" si="7"/>
        <v>1.048334381667704</v>
      </c>
      <c r="Q60" s="8">
        <f t="shared" si="8"/>
        <v>5.1515151515150961E-5</v>
      </c>
      <c r="R60" s="11">
        <f t="shared" si="9"/>
        <v>0.85329949238578839</v>
      </c>
      <c r="T60">
        <f t="shared" si="24"/>
        <v>57</v>
      </c>
      <c r="U60">
        <f t="shared" si="16"/>
        <v>77</v>
      </c>
      <c r="V60" s="9">
        <f t="shared" si="10"/>
        <v>3.4480519480519428E-4</v>
      </c>
      <c r="W60" s="13">
        <f t="shared" si="11"/>
        <v>7.0167927310784357</v>
      </c>
      <c r="X60" s="13">
        <f t="shared" si="12"/>
        <v>0.31590917771721533</v>
      </c>
      <c r="Y60" s="8">
        <f t="shared" si="13"/>
        <v>1.5523776993023958E-5</v>
      </c>
      <c r="Z60" s="11">
        <f t="shared" si="14"/>
        <v>0.96291578444095349</v>
      </c>
    </row>
    <row r="61" spans="1:26" x14ac:dyDescent="0.25">
      <c r="A61" s="6">
        <v>58</v>
      </c>
      <c r="B61" s="6">
        <v>0.77600000000000002</v>
      </c>
      <c r="C61" s="6">
        <v>0.79200000000000004</v>
      </c>
      <c r="D61" s="6">
        <v>0.83599999999999997</v>
      </c>
      <c r="E61" s="6">
        <v>0.84499999999999997</v>
      </c>
      <c r="F61" s="6">
        <f t="shared" si="0"/>
        <v>0.78400000000000003</v>
      </c>
      <c r="G61" s="7">
        <f t="shared" si="1"/>
        <v>2.0202020202020218E-2</v>
      </c>
      <c r="H61" s="6">
        <f t="shared" si="2"/>
        <v>0.84050000000000002</v>
      </c>
      <c r="I61" s="7">
        <f t="shared" si="3"/>
        <v>1.0650887573964507E-2</v>
      </c>
      <c r="J61" s="6">
        <f t="shared" si="4"/>
        <v>5.6499999999999995E-2</v>
      </c>
      <c r="L61">
        <f t="shared" si="23"/>
        <v>58</v>
      </c>
      <c r="M61">
        <f t="shared" si="15"/>
        <v>68</v>
      </c>
      <c r="N61" s="9">
        <f t="shared" si="5"/>
        <v>3.5909090909090185E-4</v>
      </c>
      <c r="O61" s="13">
        <f t="shared" si="6"/>
        <v>7.3075073075071604</v>
      </c>
      <c r="P61" s="13">
        <f t="shared" si="7"/>
        <v>0.99386795064722966</v>
      </c>
      <c r="Q61" s="8">
        <f t="shared" si="8"/>
        <v>4.8838671094804858E-5</v>
      </c>
      <c r="R61" s="11">
        <f t="shared" si="9"/>
        <v>0.85728021978022384</v>
      </c>
      <c r="T61">
        <f t="shared" si="24"/>
        <v>58</v>
      </c>
      <c r="U61">
        <f t="shared" si="16"/>
        <v>78</v>
      </c>
      <c r="V61" s="9">
        <f t="shared" si="10"/>
        <v>3.3571428571428375E-4</v>
      </c>
      <c r="W61" s="13">
        <f t="shared" si="11"/>
        <v>6.831792546078221</v>
      </c>
      <c r="X61" s="13">
        <f t="shared" si="12"/>
        <v>0.28926201124738404</v>
      </c>
      <c r="Y61" s="8">
        <f t="shared" si="13"/>
        <v>1.4214335232696449E-5</v>
      </c>
      <c r="Z61" s="11">
        <f t="shared" si="14"/>
        <v>0.96706022817723503</v>
      </c>
    </row>
    <row r="62" spans="1:26" x14ac:dyDescent="0.25">
      <c r="A62" s="6">
        <v>59</v>
      </c>
      <c r="B62" s="6">
        <v>0.77500000000000002</v>
      </c>
      <c r="C62" s="6">
        <v>0.79100000000000004</v>
      </c>
      <c r="D62" s="6">
        <v>0.83599999999999997</v>
      </c>
      <c r="E62" s="6">
        <v>0.84499999999999997</v>
      </c>
      <c r="F62" s="6">
        <f t="shared" si="0"/>
        <v>0.78300000000000003</v>
      </c>
      <c r="G62" s="7">
        <f t="shared" si="1"/>
        <v>2.0227560050568916E-2</v>
      </c>
      <c r="H62" s="6">
        <f t="shared" si="2"/>
        <v>0.84050000000000002</v>
      </c>
      <c r="I62" s="7">
        <f t="shared" si="3"/>
        <v>1.0650887573964507E-2</v>
      </c>
      <c r="J62" s="6">
        <f t="shared" si="4"/>
        <v>5.7499999999999996E-2</v>
      </c>
      <c r="L62">
        <f t="shared" si="23"/>
        <v>59</v>
      </c>
      <c r="M62">
        <f t="shared" si="15"/>
        <v>69</v>
      </c>
      <c r="N62" s="9">
        <f t="shared" si="5"/>
        <v>3.5454545454545287E-4</v>
      </c>
      <c r="O62" s="13">
        <f t="shared" si="6"/>
        <v>7.2150072150071818</v>
      </c>
      <c r="P62" s="13">
        <f t="shared" si="7"/>
        <v>0.99243207036361702</v>
      </c>
      <c r="Q62" s="8">
        <f t="shared" si="8"/>
        <v>4.8768111937668137E-5</v>
      </c>
      <c r="R62" s="11">
        <f t="shared" si="9"/>
        <v>0.85449438202247996</v>
      </c>
      <c r="T62">
        <f t="shared" si="24"/>
        <v>59</v>
      </c>
      <c r="U62">
        <f t="shared" si="16"/>
        <v>79</v>
      </c>
      <c r="V62" s="9">
        <f t="shared" si="10"/>
        <v>3.305194805194802E-4</v>
      </c>
      <c r="W62" s="13">
        <f t="shared" si="11"/>
        <v>6.7260781546495778</v>
      </c>
      <c r="X62" s="13">
        <f t="shared" si="12"/>
        <v>0.28917727375645563</v>
      </c>
      <c r="Y62" s="8">
        <f t="shared" si="13"/>
        <v>1.4210171232392228E-5</v>
      </c>
      <c r="Z62" s="11">
        <f t="shared" si="14"/>
        <v>0.96607129539861414</v>
      </c>
    </row>
    <row r="63" spans="1:26" x14ac:dyDescent="0.25">
      <c r="A63" s="6">
        <v>60</v>
      </c>
      <c r="B63" s="6">
        <v>0.77400000000000002</v>
      </c>
      <c r="C63" s="6">
        <v>0.79</v>
      </c>
      <c r="D63" s="6">
        <v>0.83499999999999996</v>
      </c>
      <c r="E63" s="6">
        <v>0.84399999999999997</v>
      </c>
      <c r="F63" s="6">
        <f t="shared" si="0"/>
        <v>0.78200000000000003</v>
      </c>
      <c r="G63" s="7">
        <f t="shared" si="1"/>
        <v>2.0253164556962043E-2</v>
      </c>
      <c r="H63" s="6">
        <f t="shared" si="2"/>
        <v>0.83949999999999991</v>
      </c>
      <c r="I63" s="7">
        <f t="shared" si="3"/>
        <v>1.0663507109004749E-2</v>
      </c>
      <c r="J63" s="6">
        <f t="shared" si="4"/>
        <v>5.7499999999999885E-2</v>
      </c>
      <c r="L63">
        <f t="shared" si="23"/>
        <v>60</v>
      </c>
      <c r="M63">
        <f t="shared" si="15"/>
        <v>70</v>
      </c>
      <c r="N63" s="9">
        <f t="shared" si="5"/>
        <v>3.6818181818181709E-4</v>
      </c>
      <c r="O63" s="13">
        <f t="shared" si="6"/>
        <v>7.4925074925074719</v>
      </c>
      <c r="P63" s="13">
        <f t="shared" si="7"/>
        <v>0.93471382883927023</v>
      </c>
      <c r="Q63" s="8">
        <f t="shared" si="8"/>
        <v>4.593183754916173E-5</v>
      </c>
      <c r="R63" s="11">
        <f t="shared" si="9"/>
        <v>0.8771390374331649</v>
      </c>
      <c r="T63">
        <f t="shared" si="24"/>
        <v>60</v>
      </c>
      <c r="U63">
        <f t="shared" si="16"/>
        <v>80</v>
      </c>
      <c r="V63" s="9">
        <f t="shared" si="10"/>
        <v>3.3051948051948026E-4</v>
      </c>
      <c r="W63" s="13">
        <f t="shared" si="11"/>
        <v>6.7260781546495787</v>
      </c>
      <c r="X63" s="13">
        <f t="shared" si="12"/>
        <v>0.28917727375645563</v>
      </c>
      <c r="Y63" s="8">
        <f t="shared" si="13"/>
        <v>1.4210171232392228E-5</v>
      </c>
      <c r="Z63" s="11">
        <f t="shared" si="14"/>
        <v>0.96607129539861369</v>
      </c>
    </row>
    <row r="64" spans="1:26" x14ac:dyDescent="0.25">
      <c r="A64" s="6">
        <v>61</v>
      </c>
      <c r="B64" s="6">
        <v>0.77200000000000002</v>
      </c>
      <c r="C64" s="6">
        <v>0.79100000000000004</v>
      </c>
      <c r="D64" s="6">
        <v>0.83399999999999996</v>
      </c>
      <c r="E64" s="6">
        <v>0.84299999999999997</v>
      </c>
      <c r="F64" s="6">
        <f t="shared" si="0"/>
        <v>0.78150000000000008</v>
      </c>
      <c r="G64" s="7">
        <f t="shared" si="1"/>
        <v>2.4020227560050587E-2</v>
      </c>
      <c r="H64" s="6">
        <f t="shared" si="2"/>
        <v>0.83850000000000002</v>
      </c>
      <c r="I64" s="7">
        <f t="shared" si="3"/>
        <v>1.0676156583629902E-2</v>
      </c>
      <c r="J64" s="6">
        <f t="shared" si="4"/>
        <v>5.699999999999994E-2</v>
      </c>
      <c r="L64">
        <f t="shared" si="23"/>
        <v>61</v>
      </c>
      <c r="M64">
        <f t="shared" si="15"/>
        <v>71</v>
      </c>
      <c r="N64" s="9">
        <f t="shared" si="5"/>
        <v>3.9999999999999931E-4</v>
      </c>
      <c r="O64" s="13">
        <f t="shared" si="6"/>
        <v>8.1400081400081277</v>
      </c>
      <c r="P64" s="13">
        <f t="shared" si="7"/>
        <v>0.90210646380331461</v>
      </c>
      <c r="Q64" s="8">
        <f t="shared" si="8"/>
        <v>4.4329511631294868E-5</v>
      </c>
      <c r="R64" s="11">
        <f t="shared" si="9"/>
        <v>0.90046511627907544</v>
      </c>
      <c r="T64">
        <f t="shared" si="24"/>
        <v>61</v>
      </c>
      <c r="U64">
        <f t="shared" si="16"/>
        <v>81</v>
      </c>
      <c r="V64" s="9">
        <f t="shared" si="10"/>
        <v>3.3571428571428554E-4</v>
      </c>
      <c r="W64" s="13">
        <f t="shared" si="11"/>
        <v>6.8317925460782583</v>
      </c>
      <c r="X64" s="13">
        <f t="shared" si="12"/>
        <v>0.28926201124737666</v>
      </c>
      <c r="Y64" s="8">
        <f t="shared" si="13"/>
        <v>1.4214335232696089E-5</v>
      </c>
      <c r="Z64" s="11">
        <f t="shared" si="14"/>
        <v>0.96706022817723714</v>
      </c>
    </row>
    <row r="65" spans="1:26" x14ac:dyDescent="0.25">
      <c r="A65" s="6">
        <v>62</v>
      </c>
      <c r="B65" s="6">
        <v>0.77100000000000002</v>
      </c>
      <c r="C65" s="6">
        <v>0.79100000000000004</v>
      </c>
      <c r="D65" s="6">
        <v>0.83399999999999996</v>
      </c>
      <c r="E65" s="6">
        <v>0.84299999999999997</v>
      </c>
      <c r="F65" s="6">
        <f t="shared" si="0"/>
        <v>0.78100000000000003</v>
      </c>
      <c r="G65" s="7">
        <f t="shared" si="1"/>
        <v>2.5284450063211148E-2</v>
      </c>
      <c r="H65" s="6">
        <f t="shared" si="2"/>
        <v>0.83850000000000002</v>
      </c>
      <c r="I65" s="7">
        <f t="shared" si="3"/>
        <v>1.0676156583629902E-2</v>
      </c>
      <c r="J65" s="6">
        <f t="shared" si="4"/>
        <v>5.7499999999999996E-2</v>
      </c>
      <c r="L65">
        <f t="shared" si="23"/>
        <v>62</v>
      </c>
      <c r="M65">
        <f t="shared" si="15"/>
        <v>72</v>
      </c>
      <c r="N65" s="9">
        <f t="shared" si="5"/>
        <v>3.4545454545454479E-4</v>
      </c>
      <c r="O65" s="13">
        <f t="shared" si="6"/>
        <v>7.0300070300070177</v>
      </c>
      <c r="P65" s="13">
        <f t="shared" si="7"/>
        <v>0.92705420372050129</v>
      </c>
      <c r="Q65" s="8">
        <f t="shared" si="8"/>
        <v>4.5555443570825429E-5</v>
      </c>
      <c r="R65" s="11">
        <f t="shared" si="9"/>
        <v>0.86467065868264237</v>
      </c>
      <c r="T65">
        <f t="shared" si="24"/>
        <v>62</v>
      </c>
      <c r="U65">
        <f t="shared" si="16"/>
        <v>82</v>
      </c>
      <c r="V65" s="9">
        <f t="shared" si="10"/>
        <v>3.2467532467532392E-4</v>
      </c>
      <c r="W65" s="13">
        <f t="shared" si="11"/>
        <v>6.6071494642923065</v>
      </c>
      <c r="X65" s="13">
        <f t="shared" si="12"/>
        <v>0.2659038352651138</v>
      </c>
      <c r="Y65" s="8">
        <f t="shared" si="13"/>
        <v>1.3066514464927688E-5</v>
      </c>
      <c r="Z65" s="11">
        <f t="shared" si="14"/>
        <v>0.97014539245614972</v>
      </c>
    </row>
    <row r="66" spans="1:26" x14ac:dyDescent="0.25">
      <c r="A66" s="6">
        <v>63</v>
      </c>
      <c r="B66" s="6">
        <v>0.77</v>
      </c>
      <c r="C66" s="6">
        <v>0.78700000000000003</v>
      </c>
      <c r="D66" s="6">
        <v>0.83299999999999996</v>
      </c>
      <c r="E66" s="6">
        <v>0.84199999999999997</v>
      </c>
      <c r="F66" s="6">
        <f t="shared" si="0"/>
        <v>0.77849999999999997</v>
      </c>
      <c r="G66" s="7">
        <f t="shared" si="1"/>
        <v>2.1601016518424415E-2</v>
      </c>
      <c r="H66" s="6">
        <f t="shared" si="2"/>
        <v>0.83749999999999991</v>
      </c>
      <c r="I66" s="7">
        <f t="shared" si="3"/>
        <v>1.0688836104513074E-2</v>
      </c>
      <c r="J66" s="6">
        <f t="shared" si="4"/>
        <v>5.8999999999999941E-2</v>
      </c>
      <c r="L66">
        <f t="shared" si="23"/>
        <v>63</v>
      </c>
      <c r="M66">
        <f t="shared" si="15"/>
        <v>73</v>
      </c>
      <c r="N66" s="9">
        <f t="shared" si="5"/>
        <v>3.0454545454545936E-4</v>
      </c>
      <c r="O66" s="13">
        <f t="shared" si="6"/>
        <v>6.1975061975062964</v>
      </c>
      <c r="P66" s="13">
        <f t="shared" si="7"/>
        <v>0.84496920400860898</v>
      </c>
      <c r="Q66" s="8">
        <f t="shared" si="8"/>
        <v>4.152178668498303E-5</v>
      </c>
      <c r="R66" s="11">
        <f t="shared" si="9"/>
        <v>0.85667938931298693</v>
      </c>
      <c r="T66">
        <f t="shared" si="24"/>
        <v>63</v>
      </c>
      <c r="U66">
        <f t="shared" si="16"/>
        <v>83</v>
      </c>
      <c r="V66" s="9">
        <f t="shared" si="10"/>
        <v>3.1753246753246785E-4</v>
      </c>
      <c r="W66" s="13">
        <f t="shared" si="11"/>
        <v>6.4617921760778989</v>
      </c>
      <c r="X66" s="13">
        <f t="shared" si="12"/>
        <v>0.24389211760172413</v>
      </c>
      <c r="Y66" s="8">
        <f t="shared" si="13"/>
        <v>1.1984858658948722E-5</v>
      </c>
      <c r="Z66" s="11">
        <f t="shared" si="14"/>
        <v>0.97364613588859628</v>
      </c>
    </row>
    <row r="67" spans="1:26" x14ac:dyDescent="0.25">
      <c r="A67" s="6">
        <v>64</v>
      </c>
      <c r="B67" s="6">
        <v>0.76900000000000002</v>
      </c>
      <c r="C67" s="6">
        <v>0.78700000000000003</v>
      </c>
      <c r="D67" s="6">
        <v>0.83199999999999996</v>
      </c>
      <c r="E67" s="6">
        <v>0.84099999999999997</v>
      </c>
      <c r="F67" s="6">
        <f t="shared" si="0"/>
        <v>0.77800000000000002</v>
      </c>
      <c r="G67" s="7">
        <f t="shared" si="1"/>
        <v>2.2871664548919968E-2</v>
      </c>
      <c r="H67" s="6">
        <f t="shared" si="2"/>
        <v>0.83650000000000002</v>
      </c>
      <c r="I67" s="7">
        <f t="shared" si="3"/>
        <v>1.0701545778834731E-2</v>
      </c>
      <c r="J67" s="6">
        <f t="shared" si="4"/>
        <v>5.8499999999999996E-2</v>
      </c>
      <c r="L67">
        <f t="shared" si="23"/>
        <v>64</v>
      </c>
      <c r="M67">
        <f t="shared" si="15"/>
        <v>74</v>
      </c>
      <c r="N67" s="9">
        <f t="shared" si="5"/>
        <v>3.318181818181816E-4</v>
      </c>
      <c r="O67" s="13">
        <f t="shared" si="6"/>
        <v>6.7525067525067497</v>
      </c>
      <c r="P67" s="13">
        <f t="shared" si="7"/>
        <v>0.77452527022853723</v>
      </c>
      <c r="Q67" s="8">
        <f t="shared" si="8"/>
        <v>3.8060171779030309E-5</v>
      </c>
      <c r="R67" s="11">
        <f t="shared" si="9"/>
        <v>0.89412751677853042</v>
      </c>
      <c r="T67">
        <f t="shared" si="24"/>
        <v>64</v>
      </c>
      <c r="U67">
        <f t="shared" si="16"/>
        <v>84</v>
      </c>
      <c r="V67" s="9">
        <f t="shared" si="10"/>
        <v>3.1558441558441529E-4</v>
      </c>
      <c r="W67" s="13">
        <f t="shared" si="11"/>
        <v>6.4221492792921318</v>
      </c>
      <c r="X67" s="13">
        <f t="shared" si="12"/>
        <v>0.25322819666154361</v>
      </c>
      <c r="Y67" s="8">
        <f t="shared" si="13"/>
        <v>1.2443633583948252E-5</v>
      </c>
      <c r="Z67" s="11">
        <f t="shared" si="14"/>
        <v>0.97130716087290236</v>
      </c>
    </row>
    <row r="68" spans="1:26" x14ac:dyDescent="0.25">
      <c r="A68" s="6">
        <v>65</v>
      </c>
      <c r="B68" s="6">
        <v>0.76800000000000002</v>
      </c>
      <c r="C68" s="6">
        <v>0.78600000000000003</v>
      </c>
      <c r="D68" s="6">
        <v>0.83099999999999996</v>
      </c>
      <c r="E68" s="6">
        <v>0.84</v>
      </c>
      <c r="F68" s="6">
        <f t="shared" ref="F68:F93" si="25">AVERAGE(B68:C68)</f>
        <v>0.77700000000000002</v>
      </c>
      <c r="G68" s="7">
        <f t="shared" ref="G68:G93" si="26">ABS((C68-B68)/C68)</f>
        <v>2.2900763358778647E-2</v>
      </c>
      <c r="H68" s="6">
        <f t="shared" ref="H68:H93" si="27">AVERAGE(D68:E68)</f>
        <v>0.83549999999999991</v>
      </c>
      <c r="I68" s="7">
        <f t="shared" ref="I68:I93" si="28">ABS((E68-D68)/E68)</f>
        <v>1.0714285714285725E-2</v>
      </c>
      <c r="J68" s="6">
        <f t="shared" ref="J68:J93" si="29">H68-F68</f>
        <v>5.8499999999999885E-2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3.2727272727273361E-4</v>
      </c>
      <c r="O68" s="13">
        <f t="shared" ref="O68:O84" si="31">((((N68/13650)/0.3)*0.0001)/0.0012)*1000000000</f>
        <v>6.6600066600067906</v>
      </c>
      <c r="P68" s="13">
        <f t="shared" ref="P68:P84" si="32">((((Q68/13650)/0.3)*0.0001)/0.0012)*1000000000</f>
        <v>0.76526397343339581</v>
      </c>
      <c r="Q68" s="8">
        <f t="shared" ref="Q68:Q83" si="33">(STEYX(J68:J78,A68:A78))/(STDEV(A68:A78)*SQRT(COUNT(A68:A78)-1))</f>
        <v>3.7605071654517067E-5</v>
      </c>
      <c r="R68" s="11">
        <f t="shared" ref="R68:R83" si="34">RSQ(J68:J78,A68:A78)</f>
        <v>0.89379310344828278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3.1233766233766382E-4</v>
      </c>
      <c r="W68" s="13">
        <f t="shared" ref="W68:W74" si="36">((((V68/13650)/0.3)*0.0001)/0.0012)*1000000000</f>
        <v>6.3560777846492451</v>
      </c>
      <c r="X68" s="13">
        <f t="shared" ref="X68:X74" si="37">((((Y68/13650)/0.3)*0.0001)/0.0012)*1000000000</f>
        <v>0.24775535394354975</v>
      </c>
      <c r="Y68" s="8">
        <f t="shared" ref="Y68:Y73" si="38">(STEYX(J68:J88,A68:A88))/(STDEV(A68:A88)*SQRT(COUNT(A68:A88)-1))</f>
        <v>1.2174698092786032E-5</v>
      </c>
      <c r="Z68" s="11">
        <f t="shared" ref="Z68:Z73" si="39">RSQ(J68:J88,A68:A88)</f>
        <v>0.97194169047218781</v>
      </c>
    </row>
    <row r="69" spans="1:26" x14ac:dyDescent="0.25">
      <c r="A69" s="6">
        <v>66</v>
      </c>
      <c r="B69" s="6">
        <v>0.76700000000000002</v>
      </c>
      <c r="C69" s="6">
        <v>0.78400000000000003</v>
      </c>
      <c r="D69" s="6">
        <v>0.83099999999999996</v>
      </c>
      <c r="E69" s="6">
        <v>0.84</v>
      </c>
      <c r="F69" s="6">
        <f t="shared" si="25"/>
        <v>0.77550000000000008</v>
      </c>
      <c r="G69" s="7">
        <f t="shared" si="26"/>
        <v>2.1683673469387772E-2</v>
      </c>
      <c r="H69" s="6">
        <f t="shared" si="27"/>
        <v>0.83549999999999991</v>
      </c>
      <c r="I69" s="7">
        <f t="shared" si="28"/>
        <v>1.0714285714285725E-2</v>
      </c>
      <c r="J69" s="6">
        <f t="shared" si="29"/>
        <v>5.9999999999999831E-2</v>
      </c>
      <c r="L69">
        <f t="shared" si="23"/>
        <v>66</v>
      </c>
      <c r="M69">
        <f t="shared" si="23"/>
        <v>76</v>
      </c>
      <c r="N69" s="9">
        <f t="shared" si="30"/>
        <v>2.8636363636363798E-4</v>
      </c>
      <c r="O69" s="13">
        <f t="shared" si="31"/>
        <v>5.8275058275058615</v>
      </c>
      <c r="P69" s="13">
        <f t="shared" si="32"/>
        <v>0.60969030763324294</v>
      </c>
      <c r="Q69" s="8">
        <f t="shared" si="33"/>
        <v>2.9960181717097551E-5</v>
      </c>
      <c r="R69" s="11">
        <f t="shared" si="34"/>
        <v>0.91032110091743901</v>
      </c>
      <c r="T69">
        <f t="shared" si="24"/>
        <v>66</v>
      </c>
      <c r="U69">
        <f t="shared" si="24"/>
        <v>86</v>
      </c>
      <c r="V69" s="9">
        <f t="shared" si="35"/>
        <v>3.0000000000000041E-4</v>
      </c>
      <c r="W69" s="13">
        <f t="shared" si="36"/>
        <v>6.1050061050061144</v>
      </c>
      <c r="X69" s="13">
        <f t="shared" si="37"/>
        <v>0.21627074427162091</v>
      </c>
      <c r="Y69" s="8">
        <f t="shared" si="38"/>
        <v>1.062754437350745E-5</v>
      </c>
      <c r="Z69" s="11">
        <f t="shared" si="39"/>
        <v>0.97671140939597201</v>
      </c>
    </row>
    <row r="70" spans="1:26" x14ac:dyDescent="0.25">
      <c r="A70" s="6">
        <v>67</v>
      </c>
      <c r="B70" s="6">
        <v>0.76600000000000001</v>
      </c>
      <c r="C70" s="6">
        <v>0.78400000000000003</v>
      </c>
      <c r="D70" s="6">
        <v>0.83</v>
      </c>
      <c r="E70" s="6">
        <v>0.83899999999999997</v>
      </c>
      <c r="F70" s="6">
        <f t="shared" si="25"/>
        <v>0.77500000000000002</v>
      </c>
      <c r="G70" s="7">
        <f t="shared" si="26"/>
        <v>2.2959183673469406E-2</v>
      </c>
      <c r="H70" s="6">
        <f t="shared" si="27"/>
        <v>0.83450000000000002</v>
      </c>
      <c r="I70" s="7">
        <f t="shared" si="28"/>
        <v>1.0727056019070333E-2</v>
      </c>
      <c r="J70" s="6">
        <f t="shared" si="29"/>
        <v>5.9499999999999997E-2</v>
      </c>
      <c r="L70">
        <f t="shared" ref="L70:M84" si="40">L69+1</f>
        <v>67</v>
      </c>
      <c r="M70">
        <f t="shared" si="40"/>
        <v>77</v>
      </c>
      <c r="N70" s="9">
        <f t="shared" si="30"/>
        <v>3.1363636363636039E-4</v>
      </c>
      <c r="O70" s="13">
        <f t="shared" si="31"/>
        <v>6.3825063825063184</v>
      </c>
      <c r="P70" s="13">
        <f t="shared" si="32"/>
        <v>0.55070149293583071</v>
      </c>
      <c r="Q70" s="8">
        <f t="shared" si="33"/>
        <v>2.7061471362866715E-5</v>
      </c>
      <c r="R70" s="11">
        <f t="shared" si="34"/>
        <v>0.93720472440944591</v>
      </c>
      <c r="T70">
        <f t="shared" ref="T70:U73" si="41">T69+1</f>
        <v>67</v>
      </c>
      <c r="U70">
        <f t="shared" si="41"/>
        <v>87</v>
      </c>
      <c r="V70" s="9">
        <f t="shared" si="35"/>
        <v>3.1298701298701265E-4</v>
      </c>
      <c r="W70" s="13">
        <f t="shared" si="36"/>
        <v>6.3692920835777924</v>
      </c>
      <c r="X70" s="13">
        <f t="shared" si="37"/>
        <v>0.22020121958337677</v>
      </c>
      <c r="Y70" s="8">
        <f t="shared" si="38"/>
        <v>1.0820687930327132E-5</v>
      </c>
      <c r="Z70" s="11">
        <f t="shared" si="39"/>
        <v>0.97779461279460955</v>
      </c>
    </row>
    <row r="71" spans="1:26" x14ac:dyDescent="0.25">
      <c r="A71" s="6">
        <v>68</v>
      </c>
      <c r="B71" s="6">
        <v>0.76500000000000001</v>
      </c>
      <c r="C71" s="6">
        <v>0.78200000000000003</v>
      </c>
      <c r="D71" s="6">
        <v>0.83</v>
      </c>
      <c r="E71" s="6">
        <v>0.83799999999999997</v>
      </c>
      <c r="F71" s="6">
        <f t="shared" si="25"/>
        <v>0.77350000000000008</v>
      </c>
      <c r="G71" s="7">
        <f t="shared" si="26"/>
        <v>2.1739130434782629E-2</v>
      </c>
      <c r="H71" s="6">
        <f t="shared" si="27"/>
        <v>0.83399999999999996</v>
      </c>
      <c r="I71" s="7">
        <f t="shared" si="28"/>
        <v>9.5465393794749494E-3</v>
      </c>
      <c r="J71" s="6">
        <f t="shared" si="29"/>
        <v>6.0499999999999887E-2</v>
      </c>
      <c r="L71">
        <f t="shared" si="40"/>
        <v>68</v>
      </c>
      <c r="M71">
        <f t="shared" si="40"/>
        <v>78</v>
      </c>
      <c r="N71" s="9">
        <f t="shared" si="30"/>
        <v>3.0909090909090632E-4</v>
      </c>
      <c r="O71" s="13">
        <f t="shared" si="31"/>
        <v>6.2900062900062341</v>
      </c>
      <c r="P71" s="13">
        <f t="shared" si="32"/>
        <v>0.53047725527823242</v>
      </c>
      <c r="Q71" s="8">
        <f t="shared" si="33"/>
        <v>2.6067652324372338E-5</v>
      </c>
      <c r="R71" s="11">
        <f t="shared" si="34"/>
        <v>0.9398373983739795</v>
      </c>
      <c r="T71">
        <f t="shared" si="41"/>
        <v>68</v>
      </c>
      <c r="U71">
        <f t="shared" si="41"/>
        <v>88</v>
      </c>
      <c r="V71" s="9">
        <f t="shared" si="35"/>
        <v>3.0389610389610294E-4</v>
      </c>
      <c r="W71" s="13">
        <f t="shared" si="36"/>
        <v>6.1842918985775936</v>
      </c>
      <c r="X71" s="13">
        <f t="shared" si="37"/>
        <v>0.21922520734728057</v>
      </c>
      <c r="Y71" s="8">
        <f t="shared" si="38"/>
        <v>1.0772726689045365E-5</v>
      </c>
      <c r="Z71" s="11">
        <f t="shared" si="39"/>
        <v>0.97668113443129356</v>
      </c>
    </row>
    <row r="72" spans="1:26" x14ac:dyDescent="0.25">
      <c r="A72" s="6">
        <v>69</v>
      </c>
      <c r="B72" s="6">
        <v>0.76400000000000001</v>
      </c>
      <c r="C72" s="6">
        <v>0.78100000000000003</v>
      </c>
      <c r="D72" s="6">
        <v>0.82899999999999996</v>
      </c>
      <c r="E72" s="6">
        <v>0.83699999999999997</v>
      </c>
      <c r="F72" s="6">
        <f t="shared" si="25"/>
        <v>0.77249999999999996</v>
      </c>
      <c r="G72" s="7">
        <f t="shared" si="26"/>
        <v>2.1766965428937277E-2</v>
      </c>
      <c r="H72" s="6">
        <f t="shared" si="27"/>
        <v>0.83299999999999996</v>
      </c>
      <c r="I72" s="7">
        <f t="shared" si="28"/>
        <v>9.5579450418160176E-3</v>
      </c>
      <c r="J72" s="6">
        <f t="shared" si="29"/>
        <v>6.0499999999999998E-2</v>
      </c>
      <c r="L72">
        <f t="shared" si="40"/>
        <v>69</v>
      </c>
      <c r="M72">
        <f t="shared" si="40"/>
        <v>79</v>
      </c>
      <c r="N72" s="9">
        <f t="shared" si="30"/>
        <v>3.2272727272727048E-4</v>
      </c>
      <c r="O72" s="13">
        <f t="shared" si="31"/>
        <v>6.5675065675065234</v>
      </c>
      <c r="P72" s="13">
        <f t="shared" si="32"/>
        <v>0.47667224237926614</v>
      </c>
      <c r="Q72" s="8">
        <f t="shared" si="33"/>
        <v>2.3423673990517134E-5</v>
      </c>
      <c r="R72" s="11">
        <f t="shared" si="34"/>
        <v>0.95473484848484214</v>
      </c>
      <c r="T72">
        <f t="shared" si="41"/>
        <v>69</v>
      </c>
      <c r="U72">
        <f t="shared" si="41"/>
        <v>89</v>
      </c>
      <c r="V72" s="9">
        <f t="shared" si="35"/>
        <v>3.0714285714285652E-4</v>
      </c>
      <c r="W72" s="13">
        <f t="shared" si="36"/>
        <v>6.2503633932205238</v>
      </c>
      <c r="X72" s="13">
        <f t="shared" si="37"/>
        <v>0.21273602890111101</v>
      </c>
      <c r="Y72" s="8">
        <f t="shared" si="38"/>
        <v>1.0453848460200592E-5</v>
      </c>
      <c r="Z72" s="11">
        <f t="shared" si="39"/>
        <v>0.97846375881975101</v>
      </c>
    </row>
    <row r="73" spans="1:26" x14ac:dyDescent="0.25">
      <c r="A73" s="6">
        <v>70</v>
      </c>
      <c r="B73" s="6">
        <v>0.76300000000000001</v>
      </c>
      <c r="C73" s="6">
        <v>0.78</v>
      </c>
      <c r="D73" s="6">
        <v>0.82799999999999996</v>
      </c>
      <c r="E73" s="6">
        <v>0.83599999999999997</v>
      </c>
      <c r="F73" s="6">
        <f t="shared" si="25"/>
        <v>0.77150000000000007</v>
      </c>
      <c r="G73" s="7">
        <f t="shared" si="26"/>
        <v>2.1794871794871815E-2</v>
      </c>
      <c r="H73" s="6">
        <f t="shared" si="27"/>
        <v>0.83199999999999996</v>
      </c>
      <c r="I73" s="7">
        <f t="shared" si="28"/>
        <v>9.5693779904306303E-3</v>
      </c>
      <c r="J73" s="6">
        <f t="shared" si="29"/>
        <v>6.0499999999999887E-2</v>
      </c>
      <c r="L73">
        <f t="shared" si="40"/>
        <v>70</v>
      </c>
      <c r="M73">
        <f t="shared" si="40"/>
        <v>80</v>
      </c>
      <c r="N73" s="9">
        <f t="shared" si="30"/>
        <v>3.0909090909090741E-4</v>
      </c>
      <c r="O73" s="13">
        <f t="shared" si="31"/>
        <v>6.2900062900062563</v>
      </c>
      <c r="P73" s="13">
        <f t="shared" si="32"/>
        <v>0.53047725527825185</v>
      </c>
      <c r="Q73" s="8">
        <f t="shared" si="33"/>
        <v>2.6067652324373286E-5</v>
      </c>
      <c r="R73" s="11">
        <f t="shared" si="34"/>
        <v>0.93983739837397584</v>
      </c>
      <c r="T73">
        <f t="shared" si="41"/>
        <v>70</v>
      </c>
      <c r="U73">
        <f t="shared" si="41"/>
        <v>90</v>
      </c>
      <c r="V73" s="9">
        <f t="shared" si="35"/>
        <v>3.0259740259740365E-4</v>
      </c>
      <c r="W73" s="13">
        <f t="shared" si="36"/>
        <v>6.1578633007204653</v>
      </c>
      <c r="X73" s="13">
        <f t="shared" si="37"/>
        <v>0.2214774374132292</v>
      </c>
      <c r="Y73" s="8">
        <f t="shared" si="38"/>
        <v>1.0883401274486079E-5</v>
      </c>
      <c r="Z73" s="11">
        <f t="shared" si="39"/>
        <v>0.97601126625516466</v>
      </c>
    </row>
    <row r="74" spans="1:26" x14ac:dyDescent="0.25">
      <c r="A74" s="6">
        <v>71</v>
      </c>
      <c r="B74" s="6">
        <v>0.76200000000000001</v>
      </c>
      <c r="C74" s="6">
        <v>0.77900000000000003</v>
      </c>
      <c r="D74" s="6">
        <v>0.82799999999999996</v>
      </c>
      <c r="E74" s="6">
        <v>0.83599999999999997</v>
      </c>
      <c r="F74" s="6">
        <f t="shared" si="25"/>
        <v>0.77049999999999996</v>
      </c>
      <c r="G74" s="7">
        <f t="shared" si="26"/>
        <v>2.1822849807445463E-2</v>
      </c>
      <c r="H74" s="6">
        <f t="shared" si="27"/>
        <v>0.83199999999999996</v>
      </c>
      <c r="I74" s="7">
        <f t="shared" si="28"/>
        <v>9.5693779904306303E-3</v>
      </c>
      <c r="J74" s="6">
        <f t="shared" si="29"/>
        <v>6.1499999999999999E-2</v>
      </c>
      <c r="L74">
        <f t="shared" si="40"/>
        <v>71</v>
      </c>
      <c r="M74">
        <f t="shared" si="40"/>
        <v>81</v>
      </c>
      <c r="N74" s="9">
        <f t="shared" si="30"/>
        <v>3.1363636363636234E-4</v>
      </c>
      <c r="O74" s="13">
        <f t="shared" si="31"/>
        <v>6.3825063825063575</v>
      </c>
      <c r="P74" s="13">
        <f t="shared" si="32"/>
        <v>0.55070149293586224</v>
      </c>
      <c r="Q74" s="8">
        <f t="shared" si="33"/>
        <v>2.7061471362868263E-5</v>
      </c>
      <c r="R74" s="11">
        <f t="shared" si="34"/>
        <v>0.93720472440943992</v>
      </c>
      <c r="V74" s="12"/>
      <c r="W74" s="13"/>
      <c r="X74" s="13"/>
      <c r="Z74" s="14"/>
    </row>
    <row r="75" spans="1:26" x14ac:dyDescent="0.25">
      <c r="A75" s="6">
        <v>72</v>
      </c>
      <c r="B75" s="6">
        <v>0.76100000000000001</v>
      </c>
      <c r="C75" s="6">
        <v>0.77900000000000003</v>
      </c>
      <c r="D75" s="6">
        <v>0.82699999999999996</v>
      </c>
      <c r="E75" s="6">
        <v>0.83499999999999996</v>
      </c>
      <c r="F75" s="6">
        <f t="shared" si="25"/>
        <v>0.77</v>
      </c>
      <c r="G75" s="7">
        <f t="shared" si="26"/>
        <v>2.3106546854942255E-2</v>
      </c>
      <c r="H75" s="6">
        <f t="shared" si="27"/>
        <v>0.83099999999999996</v>
      </c>
      <c r="I75" s="7">
        <f t="shared" si="28"/>
        <v>9.580838323353302E-3</v>
      </c>
      <c r="J75" s="6">
        <f t="shared" si="29"/>
        <v>6.0999999999999943E-2</v>
      </c>
      <c r="L75">
        <f t="shared" si="40"/>
        <v>72</v>
      </c>
      <c r="M75">
        <f t="shared" si="40"/>
        <v>82</v>
      </c>
      <c r="N75" s="9">
        <f t="shared" si="30"/>
        <v>3.3636363636363562E-4</v>
      </c>
      <c r="O75" s="13">
        <f t="shared" si="31"/>
        <v>6.8450068450068313</v>
      </c>
      <c r="P75" s="13">
        <f t="shared" si="32"/>
        <v>0.44038852681536261</v>
      </c>
      <c r="Q75" s="8">
        <f t="shared" si="33"/>
        <v>2.1640692207706918E-5</v>
      </c>
      <c r="R75" s="11">
        <f t="shared" si="34"/>
        <v>0.96408450704224924</v>
      </c>
      <c r="V75" s="12"/>
      <c r="W75" s="13"/>
      <c r="X75" s="13"/>
      <c r="Z75" s="14"/>
    </row>
    <row r="76" spans="1:26" x14ac:dyDescent="0.25">
      <c r="A76" s="6">
        <v>73</v>
      </c>
      <c r="B76" s="6">
        <v>0.75900000000000001</v>
      </c>
      <c r="C76" s="6">
        <v>0.77800000000000002</v>
      </c>
      <c r="D76" s="6">
        <v>0.82599999999999996</v>
      </c>
      <c r="E76" s="6">
        <v>0.83399999999999996</v>
      </c>
      <c r="F76" s="6">
        <f t="shared" si="25"/>
        <v>0.76849999999999996</v>
      </c>
      <c r="G76" s="7">
        <f t="shared" si="26"/>
        <v>2.4421593830334209E-2</v>
      </c>
      <c r="H76" s="6">
        <f t="shared" si="27"/>
        <v>0.83</v>
      </c>
      <c r="I76" s="7">
        <f t="shared" si="28"/>
        <v>9.5923261390887388E-3</v>
      </c>
      <c r="J76" s="6">
        <f t="shared" si="29"/>
        <v>6.1499999999999999E-2</v>
      </c>
      <c r="L76">
        <f t="shared" si="40"/>
        <v>73</v>
      </c>
      <c r="M76">
        <f t="shared" si="40"/>
        <v>83</v>
      </c>
      <c r="N76" s="9">
        <f t="shared" si="30"/>
        <v>3.2727272727272759E-4</v>
      </c>
      <c r="O76" s="13">
        <f t="shared" si="31"/>
        <v>6.6600066600066672</v>
      </c>
      <c r="P76" s="13">
        <f t="shared" si="32"/>
        <v>0.40905079986133025</v>
      </c>
      <c r="Q76" s="8">
        <f t="shared" si="33"/>
        <v>2.0100756305185763E-5</v>
      </c>
      <c r="R76" s="11">
        <f t="shared" si="34"/>
        <v>0.96716417910447305</v>
      </c>
      <c r="V76" s="12"/>
      <c r="W76" s="13"/>
      <c r="X76" s="13"/>
      <c r="Z76" s="14"/>
    </row>
    <row r="77" spans="1:26" x14ac:dyDescent="0.25">
      <c r="A77" s="6">
        <v>74</v>
      </c>
      <c r="B77" s="6">
        <v>0.75800000000000001</v>
      </c>
      <c r="C77" s="6">
        <v>0.77700000000000002</v>
      </c>
      <c r="D77" s="6">
        <v>0.82599999999999996</v>
      </c>
      <c r="E77" s="6">
        <v>0.83299999999999996</v>
      </c>
      <c r="F77" s="6">
        <f t="shared" si="25"/>
        <v>0.76750000000000007</v>
      </c>
      <c r="G77" s="7">
        <f t="shared" si="26"/>
        <v>2.4453024453024472E-2</v>
      </c>
      <c r="H77" s="6">
        <f t="shared" si="27"/>
        <v>0.8294999999999999</v>
      </c>
      <c r="I77" s="7">
        <f t="shared" si="28"/>
        <v>8.4033613445378234E-3</v>
      </c>
      <c r="J77" s="6">
        <f t="shared" si="29"/>
        <v>6.1999999999999833E-2</v>
      </c>
      <c r="L77">
        <f t="shared" si="40"/>
        <v>74</v>
      </c>
      <c r="M77">
        <f t="shared" si="40"/>
        <v>84</v>
      </c>
      <c r="N77" s="9">
        <f t="shared" si="30"/>
        <v>2.8636363636363804E-4</v>
      </c>
      <c r="O77" s="13">
        <f t="shared" si="31"/>
        <v>5.8275058275058624</v>
      </c>
      <c r="P77" s="13">
        <f t="shared" si="32"/>
        <v>0.54375229981593254</v>
      </c>
      <c r="Q77" s="8">
        <f t="shared" si="33"/>
        <v>2.6719988012954917E-5</v>
      </c>
      <c r="R77" s="11">
        <f t="shared" si="34"/>
        <v>0.92733644859811759</v>
      </c>
      <c r="V77" s="12"/>
      <c r="W77" s="13"/>
      <c r="X77" s="13"/>
      <c r="Z77" s="14"/>
    </row>
    <row r="78" spans="1:26" x14ac:dyDescent="0.25">
      <c r="A78" s="6">
        <v>75</v>
      </c>
      <c r="B78" s="6">
        <v>0.75700000000000001</v>
      </c>
      <c r="C78" s="6">
        <v>0.77600000000000002</v>
      </c>
      <c r="D78" s="6">
        <v>0.82499999999999996</v>
      </c>
      <c r="E78" s="6">
        <v>0.83299999999999996</v>
      </c>
      <c r="F78" s="6">
        <f t="shared" si="25"/>
        <v>0.76649999999999996</v>
      </c>
      <c r="G78" s="7">
        <f t="shared" si="26"/>
        <v>2.4484536082474247E-2</v>
      </c>
      <c r="H78" s="6">
        <f t="shared" si="27"/>
        <v>0.82899999999999996</v>
      </c>
      <c r="I78" s="7">
        <f t="shared" si="28"/>
        <v>9.6038415366146556E-3</v>
      </c>
      <c r="J78" s="6">
        <f t="shared" si="29"/>
        <v>6.25E-2</v>
      </c>
      <c r="L78">
        <f t="shared" si="40"/>
        <v>75</v>
      </c>
      <c r="M78">
        <f t="shared" si="40"/>
        <v>85</v>
      </c>
      <c r="N78" s="9">
        <f t="shared" si="30"/>
        <v>2.9090909090909108E-4</v>
      </c>
      <c r="O78" s="13">
        <f t="shared" si="31"/>
        <v>5.9200059200059245</v>
      </c>
      <c r="P78" s="13">
        <f t="shared" si="32"/>
        <v>0.55500055500061252</v>
      </c>
      <c r="Q78" s="8">
        <f t="shared" si="33"/>
        <v>2.7272727272730099E-5</v>
      </c>
      <c r="R78" s="11">
        <f t="shared" si="34"/>
        <v>0.92669683257917146</v>
      </c>
      <c r="V78" s="12"/>
      <c r="W78" s="13"/>
      <c r="X78" s="13"/>
      <c r="Z78" s="14"/>
    </row>
    <row r="79" spans="1:26" x14ac:dyDescent="0.25">
      <c r="A79" s="6">
        <v>76</v>
      </c>
      <c r="B79" s="6">
        <v>0.75600000000000001</v>
      </c>
      <c r="C79" s="6">
        <v>0.77500000000000002</v>
      </c>
      <c r="D79" s="6">
        <v>0.82399999999999995</v>
      </c>
      <c r="E79" s="6">
        <v>0.83199999999999996</v>
      </c>
      <c r="F79" s="6">
        <f t="shared" si="25"/>
        <v>0.76550000000000007</v>
      </c>
      <c r="G79" s="7">
        <f t="shared" si="26"/>
        <v>2.4516129032258086E-2</v>
      </c>
      <c r="H79" s="6">
        <f t="shared" si="27"/>
        <v>0.82799999999999996</v>
      </c>
      <c r="I79" s="7">
        <f t="shared" si="28"/>
        <v>9.6153846153846246E-3</v>
      </c>
      <c r="J79" s="6">
        <f t="shared" si="29"/>
        <v>6.2499999999999889E-2</v>
      </c>
      <c r="L79">
        <f t="shared" si="40"/>
        <v>76</v>
      </c>
      <c r="M79">
        <f t="shared" si="40"/>
        <v>86</v>
      </c>
      <c r="N79" s="9">
        <f t="shared" si="30"/>
        <v>2.9090909090909211E-4</v>
      </c>
      <c r="O79" s="13">
        <f t="shared" si="31"/>
        <v>5.9200059200059458</v>
      </c>
      <c r="P79" s="13">
        <f t="shared" si="32"/>
        <v>0.5550005550006113</v>
      </c>
      <c r="Q79" s="8">
        <f t="shared" si="33"/>
        <v>2.7272727272730038E-5</v>
      </c>
      <c r="R79" s="11">
        <f t="shared" si="34"/>
        <v>0.92669683257917235</v>
      </c>
      <c r="V79" s="12"/>
      <c r="W79" s="13"/>
      <c r="X79" s="13"/>
      <c r="Z79" s="14"/>
    </row>
    <row r="80" spans="1:26" x14ac:dyDescent="0.25">
      <c r="A80" s="6">
        <v>77</v>
      </c>
      <c r="B80" s="6">
        <v>0.755</v>
      </c>
      <c r="C80" s="6">
        <v>0.77400000000000002</v>
      </c>
      <c r="D80" s="6">
        <v>0.82299999999999995</v>
      </c>
      <c r="E80" s="6">
        <v>0.83199999999999996</v>
      </c>
      <c r="F80" s="6">
        <f t="shared" si="25"/>
        <v>0.76449999999999996</v>
      </c>
      <c r="G80" s="7">
        <f t="shared" si="26"/>
        <v>2.4547803617571081E-2</v>
      </c>
      <c r="H80" s="6">
        <f t="shared" si="27"/>
        <v>0.8274999999999999</v>
      </c>
      <c r="I80" s="7">
        <f t="shared" si="28"/>
        <v>1.0817307692307702E-2</v>
      </c>
      <c r="J80" s="6">
        <f t="shared" si="29"/>
        <v>6.2999999999999945E-2</v>
      </c>
      <c r="L80">
        <f t="shared" si="40"/>
        <v>77</v>
      </c>
      <c r="M80">
        <f t="shared" si="40"/>
        <v>87</v>
      </c>
      <c r="N80" s="9">
        <f t="shared" si="30"/>
        <v>3.0909090909091137E-4</v>
      </c>
      <c r="O80" s="13">
        <f t="shared" si="31"/>
        <v>6.2900062900063389</v>
      </c>
      <c r="P80" s="13">
        <f t="shared" si="32"/>
        <v>0.64381954520242679</v>
      </c>
      <c r="Q80" s="8">
        <f t="shared" si="33"/>
        <v>3.1637292451247249E-5</v>
      </c>
      <c r="R80" s="11">
        <f t="shared" si="34"/>
        <v>0.91383399209484717</v>
      </c>
      <c r="V80" s="12"/>
      <c r="W80" s="13"/>
      <c r="X80" s="13"/>
      <c r="Z80" s="14"/>
    </row>
    <row r="81" spans="1:26" x14ac:dyDescent="0.25">
      <c r="A81" s="6">
        <v>78</v>
      </c>
      <c r="B81" s="6">
        <v>0.754</v>
      </c>
      <c r="C81" s="6">
        <v>0.77300000000000002</v>
      </c>
      <c r="D81" s="6">
        <v>0.82299999999999995</v>
      </c>
      <c r="E81" s="6">
        <v>0.83099999999999996</v>
      </c>
      <c r="F81" s="6">
        <f t="shared" si="25"/>
        <v>0.76350000000000007</v>
      </c>
      <c r="G81" s="7">
        <f t="shared" si="26"/>
        <v>2.4579560155239349E-2</v>
      </c>
      <c r="H81" s="6">
        <f t="shared" si="27"/>
        <v>0.82699999999999996</v>
      </c>
      <c r="I81" s="7">
        <f t="shared" si="28"/>
        <v>9.6269554753309356E-3</v>
      </c>
      <c r="J81" s="6">
        <f t="shared" si="29"/>
        <v>6.349999999999989E-2</v>
      </c>
      <c r="L81">
        <f t="shared" si="40"/>
        <v>78</v>
      </c>
      <c r="M81">
        <f t="shared" si="40"/>
        <v>88</v>
      </c>
      <c r="N81" s="9">
        <f t="shared" si="30"/>
        <v>2.9545454545454314E-4</v>
      </c>
      <c r="O81" s="13">
        <f t="shared" si="31"/>
        <v>6.0125060125059662</v>
      </c>
      <c r="P81" s="13">
        <f t="shared" si="32"/>
        <v>0.67199759246019353</v>
      </c>
      <c r="Q81" s="8">
        <f t="shared" si="33"/>
        <v>3.3021961693493904E-5</v>
      </c>
      <c r="R81" s="11">
        <f t="shared" si="34"/>
        <v>0.89893617021274319</v>
      </c>
      <c r="V81" s="12"/>
      <c r="W81" s="13"/>
      <c r="X81" s="13"/>
      <c r="Z81" s="14"/>
    </row>
    <row r="82" spans="1:26" x14ac:dyDescent="0.25">
      <c r="A82" s="6">
        <v>79</v>
      </c>
      <c r="B82" s="6">
        <v>0.753</v>
      </c>
      <c r="C82" s="6">
        <v>0.77200000000000002</v>
      </c>
      <c r="D82" s="6">
        <v>0.82199999999999995</v>
      </c>
      <c r="E82" s="6">
        <v>0.83</v>
      </c>
      <c r="F82" s="6">
        <f t="shared" si="25"/>
        <v>0.76249999999999996</v>
      </c>
      <c r="G82" s="7">
        <f t="shared" si="26"/>
        <v>2.4611398963730591E-2</v>
      </c>
      <c r="H82" s="6">
        <f t="shared" si="27"/>
        <v>0.82599999999999996</v>
      </c>
      <c r="I82" s="7">
        <f t="shared" si="28"/>
        <v>9.6385542168674794E-3</v>
      </c>
      <c r="J82" s="6">
        <f t="shared" si="29"/>
        <v>6.3500000000000001E-2</v>
      </c>
      <c r="L82">
        <f t="shared" si="40"/>
        <v>79</v>
      </c>
      <c r="M82">
        <f t="shared" si="40"/>
        <v>89</v>
      </c>
      <c r="N82" s="9">
        <f t="shared" si="30"/>
        <v>3.0454545454545334E-4</v>
      </c>
      <c r="O82" s="13">
        <f t="shared" si="31"/>
        <v>6.1975061975061738</v>
      </c>
      <c r="P82" s="13">
        <f t="shared" si="32"/>
        <v>0.65480077273338144</v>
      </c>
      <c r="Q82" s="8">
        <f t="shared" si="33"/>
        <v>3.2176909972118366E-5</v>
      </c>
      <c r="R82" s="11">
        <f t="shared" si="34"/>
        <v>0.90870445344127282</v>
      </c>
      <c r="V82" s="12"/>
      <c r="W82" s="13"/>
      <c r="X82" s="13"/>
      <c r="Z82" s="14"/>
    </row>
    <row r="83" spans="1:26" x14ac:dyDescent="0.25">
      <c r="A83" s="6">
        <v>80</v>
      </c>
      <c r="B83" s="6">
        <v>0.752</v>
      </c>
      <c r="C83" s="6">
        <v>0.77100000000000002</v>
      </c>
      <c r="D83" s="6">
        <v>0.82099999999999995</v>
      </c>
      <c r="E83" s="6">
        <v>0.82899999999999996</v>
      </c>
      <c r="F83" s="6">
        <f t="shared" si="25"/>
        <v>0.76150000000000007</v>
      </c>
      <c r="G83" s="7">
        <f t="shared" si="26"/>
        <v>2.4643320363164741E-2</v>
      </c>
      <c r="H83" s="6">
        <f t="shared" si="27"/>
        <v>0.82499999999999996</v>
      </c>
      <c r="I83" s="7">
        <f t="shared" si="28"/>
        <v>9.6501809408926515E-3</v>
      </c>
      <c r="J83" s="6">
        <f t="shared" si="29"/>
        <v>6.349999999999989E-2</v>
      </c>
      <c r="L83">
        <f t="shared" si="40"/>
        <v>80</v>
      </c>
      <c r="M83">
        <f t="shared" si="40"/>
        <v>90</v>
      </c>
      <c r="N83" s="9">
        <f t="shared" si="30"/>
        <v>2.8636363636364118E-4</v>
      </c>
      <c r="O83" s="13">
        <f t="shared" si="31"/>
        <v>5.8275058275059273</v>
      </c>
      <c r="P83" s="13">
        <f t="shared" si="32"/>
        <v>0.68322171057839776</v>
      </c>
      <c r="Q83" s="8">
        <f t="shared" si="33"/>
        <v>3.3573514857822458E-5</v>
      </c>
      <c r="R83" s="11">
        <f t="shared" si="34"/>
        <v>0.88991031390132658</v>
      </c>
      <c r="V83" s="12"/>
      <c r="W83" s="13"/>
      <c r="X83" s="13"/>
      <c r="Z83" s="14"/>
    </row>
    <row r="84" spans="1:26" x14ac:dyDescent="0.25">
      <c r="A84" s="6">
        <v>81</v>
      </c>
      <c r="B84" s="6">
        <v>0.751</v>
      </c>
      <c r="C84" s="6">
        <v>0.77</v>
      </c>
      <c r="D84" s="6">
        <v>0.82099999999999995</v>
      </c>
      <c r="E84" s="6">
        <v>0.82899999999999996</v>
      </c>
      <c r="F84" s="6">
        <f t="shared" si="25"/>
        <v>0.76049999999999995</v>
      </c>
      <c r="G84" s="7">
        <f t="shared" si="26"/>
        <v>2.4675324675324697E-2</v>
      </c>
      <c r="H84" s="6">
        <f t="shared" si="27"/>
        <v>0.82499999999999996</v>
      </c>
      <c r="I84" s="7">
        <f t="shared" si="28"/>
        <v>9.6501809408926515E-3</v>
      </c>
      <c r="J84" s="6">
        <f t="shared" si="29"/>
        <v>6.4500000000000002E-2</v>
      </c>
      <c r="N84" s="12"/>
      <c r="O84" s="13"/>
      <c r="P84" s="13"/>
      <c r="R84" s="14"/>
      <c r="V84" s="12"/>
      <c r="W84" s="13"/>
      <c r="X84" s="13"/>
      <c r="Z84" s="14"/>
    </row>
    <row r="85" spans="1:26" x14ac:dyDescent="0.25">
      <c r="A85" s="6">
        <v>82</v>
      </c>
      <c r="B85" s="6">
        <v>0.75</v>
      </c>
      <c r="C85" s="6">
        <v>0.76900000000000002</v>
      </c>
      <c r="D85" s="6">
        <v>0.82</v>
      </c>
      <c r="E85" s="6">
        <v>0.82799999999999996</v>
      </c>
      <c r="F85" s="6">
        <f t="shared" si="25"/>
        <v>0.75950000000000006</v>
      </c>
      <c r="G85" s="7">
        <f t="shared" si="26"/>
        <v>2.4707412223667121E-2</v>
      </c>
      <c r="H85" s="6">
        <f t="shared" si="27"/>
        <v>0.82399999999999995</v>
      </c>
      <c r="I85" s="7">
        <f t="shared" si="28"/>
        <v>9.6618357487922787E-3</v>
      </c>
      <c r="J85" s="6">
        <f t="shared" si="29"/>
        <v>6.4499999999999891E-2</v>
      </c>
    </row>
    <row r="86" spans="1:26" x14ac:dyDescent="0.25">
      <c r="A86" s="6">
        <v>83</v>
      </c>
      <c r="B86" s="6">
        <v>0.749</v>
      </c>
      <c r="C86" s="6">
        <v>0.76800000000000002</v>
      </c>
      <c r="D86" s="6">
        <v>0.81899999999999995</v>
      </c>
      <c r="E86" s="6">
        <v>0.82799999999999996</v>
      </c>
      <c r="F86" s="6">
        <f t="shared" si="25"/>
        <v>0.75849999999999995</v>
      </c>
      <c r="G86" s="7">
        <f t="shared" si="26"/>
        <v>2.4739583333333356E-2</v>
      </c>
      <c r="H86" s="6">
        <f t="shared" si="27"/>
        <v>0.8234999999999999</v>
      </c>
      <c r="I86" s="7">
        <f t="shared" si="28"/>
        <v>1.0869565217391314E-2</v>
      </c>
      <c r="J86" s="6">
        <f t="shared" si="29"/>
        <v>6.4999999999999947E-2</v>
      </c>
    </row>
    <row r="87" spans="1:26" x14ac:dyDescent="0.25">
      <c r="A87" s="6">
        <v>84</v>
      </c>
      <c r="B87" s="6">
        <v>0.748</v>
      </c>
      <c r="C87" s="6">
        <v>0.76700000000000002</v>
      </c>
      <c r="D87" s="6">
        <v>0.81799999999999995</v>
      </c>
      <c r="E87" s="6">
        <v>0.82599999999999996</v>
      </c>
      <c r="F87" s="6">
        <f t="shared" si="25"/>
        <v>0.75750000000000006</v>
      </c>
      <c r="G87" s="7">
        <f t="shared" si="26"/>
        <v>2.4771838331160388E-2</v>
      </c>
      <c r="H87" s="6">
        <f t="shared" si="27"/>
        <v>0.82199999999999995</v>
      </c>
      <c r="I87" s="7">
        <f t="shared" si="28"/>
        <v>9.6852300242130842E-3</v>
      </c>
      <c r="J87" s="6">
        <f t="shared" si="29"/>
        <v>6.4499999999999891E-2</v>
      </c>
    </row>
    <row r="88" spans="1:26" x14ac:dyDescent="0.25">
      <c r="A88" s="6">
        <v>85</v>
      </c>
      <c r="B88" s="6">
        <v>0.747</v>
      </c>
      <c r="C88" s="6">
        <v>0.76600000000000001</v>
      </c>
      <c r="D88" s="6">
        <v>0.81799999999999995</v>
      </c>
      <c r="E88" s="6">
        <v>0.82599999999999996</v>
      </c>
      <c r="F88" s="6">
        <f t="shared" si="25"/>
        <v>0.75649999999999995</v>
      </c>
      <c r="G88" s="7">
        <f t="shared" si="26"/>
        <v>2.4804177545691926E-2</v>
      </c>
      <c r="H88" s="6">
        <f t="shared" si="27"/>
        <v>0.82199999999999995</v>
      </c>
      <c r="I88" s="7">
        <f t="shared" si="28"/>
        <v>9.6852300242130842E-3</v>
      </c>
      <c r="J88" s="6">
        <f t="shared" si="29"/>
        <v>6.5500000000000003E-2</v>
      </c>
    </row>
    <row r="89" spans="1:26" x14ac:dyDescent="0.25">
      <c r="A89" s="6">
        <v>86</v>
      </c>
      <c r="B89" s="6">
        <v>0.746</v>
      </c>
      <c r="C89" s="6">
        <v>0.76500000000000001</v>
      </c>
      <c r="D89" s="6">
        <v>0.81699999999999995</v>
      </c>
      <c r="E89" s="6">
        <v>0.82499999999999996</v>
      </c>
      <c r="F89" s="6">
        <f t="shared" si="25"/>
        <v>0.75550000000000006</v>
      </c>
      <c r="G89" s="7">
        <f t="shared" si="26"/>
        <v>2.4836601307189565E-2</v>
      </c>
      <c r="H89" s="6">
        <f t="shared" si="27"/>
        <v>0.82099999999999995</v>
      </c>
      <c r="I89" s="7">
        <f t="shared" si="28"/>
        <v>9.6969696969697056E-3</v>
      </c>
      <c r="J89" s="6">
        <f t="shared" si="29"/>
        <v>6.5499999999999892E-2</v>
      </c>
      <c r="N89">
        <f t="array" ref="N89:O93">LINEST(J3:J12,A3:A12,TRUE,TRUE)</f>
        <v>9.1515151515151466E-4</v>
      </c>
      <c r="O89">
        <v>1.3581818181818223E-2</v>
      </c>
    </row>
    <row r="90" spans="1:26" x14ac:dyDescent="0.25">
      <c r="A90" s="6">
        <v>87</v>
      </c>
      <c r="B90" s="6">
        <v>0.745</v>
      </c>
      <c r="C90" s="6">
        <v>0.76400000000000001</v>
      </c>
      <c r="D90" s="6">
        <v>0.81699999999999995</v>
      </c>
      <c r="E90" s="6">
        <v>0.82499999999999996</v>
      </c>
      <c r="F90" s="6">
        <f t="shared" si="25"/>
        <v>0.75449999999999995</v>
      </c>
      <c r="G90" s="7">
        <f t="shared" si="26"/>
        <v>2.4869109947644002E-2</v>
      </c>
      <c r="H90" s="6">
        <f t="shared" si="27"/>
        <v>0.82099999999999995</v>
      </c>
      <c r="I90" s="7">
        <f t="shared" si="28"/>
        <v>9.6969696969697056E-3</v>
      </c>
      <c r="J90" s="6">
        <f t="shared" si="29"/>
        <v>6.6500000000000004E-2</v>
      </c>
      <c r="N90">
        <v>2.7690404367416868E-5</v>
      </c>
      <c r="O90">
        <v>1.4782630713064973E-4</v>
      </c>
    </row>
    <row r="91" spans="1:26" x14ac:dyDescent="0.25">
      <c r="A91" s="6">
        <v>88</v>
      </c>
      <c r="B91" s="6">
        <v>0.74399999999999999</v>
      </c>
      <c r="C91" s="6">
        <v>0.76300000000000001</v>
      </c>
      <c r="D91" s="6">
        <v>0.81599999999999995</v>
      </c>
      <c r="E91" s="6">
        <v>0.82299999999999995</v>
      </c>
      <c r="F91" s="6">
        <f t="shared" si="25"/>
        <v>0.75350000000000006</v>
      </c>
      <c r="G91" s="7">
        <f t="shared" si="26"/>
        <v>2.4901703800786393E-2</v>
      </c>
      <c r="H91" s="6">
        <f t="shared" si="27"/>
        <v>0.8194999999999999</v>
      </c>
      <c r="I91" s="7">
        <f t="shared" si="28"/>
        <v>8.5054678007290482E-3</v>
      </c>
      <c r="J91" s="6">
        <f t="shared" si="29"/>
        <v>6.5999999999999837E-2</v>
      </c>
      <c r="N91">
        <v>0.99272901428074001</v>
      </c>
      <c r="O91">
        <v>2.5151058776433718E-4</v>
      </c>
    </row>
    <row r="92" spans="1:26" x14ac:dyDescent="0.25">
      <c r="A92" s="6">
        <v>89</v>
      </c>
      <c r="B92" s="6">
        <v>0.74299999999999999</v>
      </c>
      <c r="C92" s="6">
        <v>0.76200000000000001</v>
      </c>
      <c r="D92" s="6">
        <v>0.81499999999999995</v>
      </c>
      <c r="E92" s="6">
        <v>0.82299999999999995</v>
      </c>
      <c r="F92" s="6">
        <f t="shared" si="25"/>
        <v>0.75249999999999995</v>
      </c>
      <c r="G92" s="7">
        <f t="shared" si="26"/>
        <v>2.4934383202099758E-2</v>
      </c>
      <c r="H92" s="6">
        <f t="shared" si="27"/>
        <v>0.81899999999999995</v>
      </c>
      <c r="I92" s="7">
        <f t="shared" si="28"/>
        <v>9.7205346294046268E-3</v>
      </c>
      <c r="J92" s="6">
        <f t="shared" si="29"/>
        <v>6.6500000000000004E-2</v>
      </c>
      <c r="N92">
        <v>1092.2634730541222</v>
      </c>
      <c r="O92">
        <v>8</v>
      </c>
    </row>
    <row r="93" spans="1:26" x14ac:dyDescent="0.25">
      <c r="A93" s="6">
        <v>90</v>
      </c>
      <c r="B93" s="6">
        <v>0.74199999999999999</v>
      </c>
      <c r="C93" s="6">
        <v>0.76200000000000001</v>
      </c>
      <c r="D93" s="6">
        <v>0.81499999999999995</v>
      </c>
      <c r="E93" s="6">
        <v>0.82199999999999995</v>
      </c>
      <c r="F93" s="6">
        <f t="shared" si="25"/>
        <v>0.752</v>
      </c>
      <c r="G93" s="7">
        <f t="shared" si="26"/>
        <v>2.6246719160105011E-2</v>
      </c>
      <c r="H93" s="6">
        <f t="shared" si="27"/>
        <v>0.81850000000000001</v>
      </c>
      <c r="I93" s="7">
        <f t="shared" si="28"/>
        <v>8.5158150851581595E-3</v>
      </c>
      <c r="J93" s="6">
        <f t="shared" si="29"/>
        <v>6.6500000000000004E-2</v>
      </c>
      <c r="N93">
        <v>6.9093939393939316E-5</v>
      </c>
      <c r="O93">
        <v>5.0606060606049895E-7</v>
      </c>
    </row>
  </sheetData>
  <mergeCells count="2">
    <mergeCell ref="L1:R1"/>
    <mergeCell ref="T1:Z1"/>
  </mergeCells>
  <conditionalFormatting sqref="O84:P84">
    <cfRule type="top10" dxfId="3" priority="4" rank="1"/>
  </conditionalFormatting>
  <conditionalFormatting sqref="W84:X84">
    <cfRule type="top10" dxfId="2" priority="3" rank="1"/>
  </conditionalFormatting>
  <conditionalFormatting sqref="O3:P83">
    <cfRule type="top10" dxfId="1" priority="2" rank="1"/>
  </conditionalFormatting>
  <conditionalFormatting sqref="W10:X83 X3:X9">
    <cfRule type="top10" dxfId="0" priority="1" rank="1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01-06-23 RASM06-1 run1</vt:lpstr>
      <vt:lpstr>01-06-23 RASM06-2 run1</vt:lpstr>
      <vt:lpstr>02-14-23 RASM06-1 run1</vt:lpstr>
      <vt:lpstr>02-14-23 RASM06-2 run1</vt:lpstr>
      <vt:lpstr>02-16-23 RASM06-1 run1</vt:lpstr>
      <vt:lpstr>02-16-23 RASM06-2 run1</vt:lpstr>
      <vt:lpstr>02-21-23 RASM06-1 run1</vt:lpstr>
      <vt:lpstr>02-21-23 RASM06-2 run1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Drew.Porter</dc:creator>
  <cp:lastModifiedBy>Drew.Porter</cp:lastModifiedBy>
  <dcterms:created xsi:type="dcterms:W3CDTF">2023-02-23T22:27:32Z</dcterms:created>
  <dcterms:modified xsi:type="dcterms:W3CDTF">2023-02-24T22:54:45Z</dcterms:modified>
</cp:coreProperties>
</file>